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filterPrivacy="1"/>
  <xr:revisionPtr revIDLastSave="0" documentId="13_ncr:1_{2194575D-413B-2847-9184-D8A8ECC3A43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  <sheet name="Trend in male and female emp in" sheetId="6" r:id="rId4"/>
  </sheets>
  <definedNames>
    <definedName name="_xlchart.v1.0" hidden="1">'Trend in male and female emp in'!$I$5:$I$9</definedName>
    <definedName name="_xlchart.v1.1" hidden="1">'Trend in male and female emp in'!$I$5:$I$9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6" l="1"/>
  <c r="V37" i="6"/>
  <c r="V38" i="6"/>
  <c r="V39" i="6"/>
  <c r="V35" i="6"/>
  <c r="U36" i="6"/>
  <c r="U37" i="6"/>
  <c r="U38" i="6"/>
  <c r="U39" i="6"/>
  <c r="U35" i="6"/>
  <c r="V6" i="6"/>
  <c r="U6" i="6"/>
  <c r="T6" i="6"/>
  <c r="Q9" i="6"/>
  <c r="Q8" i="6"/>
  <c r="Q7" i="6"/>
  <c r="Q6" i="6"/>
  <c r="R7" i="6"/>
  <c r="R9" i="6"/>
  <c r="R8" i="6"/>
  <c r="R6" i="6"/>
  <c r="L6" i="6"/>
  <c r="M6" i="6"/>
  <c r="L7" i="6"/>
  <c r="M7" i="6"/>
  <c r="L8" i="6"/>
  <c r="M8" i="6"/>
  <c r="L9" i="6"/>
  <c r="M9" i="6"/>
  <c r="L10" i="6"/>
  <c r="M10" i="6"/>
  <c r="M5" i="6"/>
  <c r="L5" i="6"/>
  <c r="V96" i="4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<sst xmlns="http://schemas.openxmlformats.org/spreadsheetml/2006/main" count="7661" uniqueCount="143">
  <si>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</si>
  <si>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</si>
  <si>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</si>
  <si>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</si>
  <si>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</si>
  <si>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</si>
  <si>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</si>
  <si>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</si>
  <si>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</si>
  <si>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</si>
  <si>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</si>
  <si>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</si>
  <si>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</si>
  <si>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</si>
  <si>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</si>
  <si>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</si>
  <si>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</si>
  <si>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</si>
  <si>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</si>
  <si>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</si>
  <si>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</si>
  <si>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</si>
  <si>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</si>
  <si>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</si>
  <si>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</si>
  <si>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</si>
  <si>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</si>
  <si>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</si>
  <si>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</si>
  <si>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</si>
  <si>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</si>
  <si>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</si>
  <si>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</si>
  <si>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</si>
  <si>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</si>
  <si>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</si>
  <si>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</si>
  <si>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</si>
  <si>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</si>
  <si>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</si>
  <si>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</si>
  <si>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</si>
  <si>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</si>
  <si>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</si>
  <si>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</si>
  <si>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</si>
  <si>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</si>
  <si>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</si>
  <si>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</si>
  <si>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</si>
  <si>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</si>
  <si>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</si>
  <si>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</si>
  <si>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</si>
  <si>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</si>
  <si>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</si>
  <si>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</si>
  <si>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</si>
  <si>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</si>
  <si>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</si>
  <si>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</si>
  <si>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</si>
  <si>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</si>
  <si>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</si>
  <si>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</si>
  <si>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</si>
  <si>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</si>
  <si>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</si>
  <si>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</si>
  <si>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</si>
  <si>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</si>
  <si>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</si>
  <si>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</si>
  <si>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</si>
  <si>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</si>
  <si>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</si>
  <si>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</si>
  <si>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</si>
  <si>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</si>
  <si>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</si>
  <si>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</si>
  <si>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</si>
  <si>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</si>
  <si>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</si>
  <si>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</si>
  <si>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</si>
  <si>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</si>
  <si>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</si>
  <si>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</si>
  <si>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</si>
  <si>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</si>
  <si>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</si>
  <si>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</si>
  <si>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</si>
  <si>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</si>
  <si>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</si>
  <si>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</si>
  <si>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</si>
  <si>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</si>
  <si>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</si>
  <si>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</si>
  <si>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</si>
  <si>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</si>
  <si>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</si>
  <si>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</si>
  <si>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</si>
  <si>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</si>
  <si>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</si>
  <si>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</si>
  <si>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</si>
  <si>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</si>
  <si>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</si>
  <si>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</si>
  <si>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</si>
  <si>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</si>
  <si>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</si>
  <si>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</si>
  <si>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</si>
  <si>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</si>
  <si>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</si>
  <si>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</si>
  <si>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</si>
  <si>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</si>
  <si>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</si>
  <si>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</si>
  <si>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Part 1</t>
  </si>
  <si>
    <t>Trend over time in male and female employment, including any notable change</t>
  </si>
  <si>
    <t>Column Labels</t>
  </si>
  <si>
    <t>Grand Total</t>
  </si>
  <si>
    <t>Row Labels</t>
  </si>
  <si>
    <t>Sum of Headcount</t>
  </si>
  <si>
    <t>Total Headcount</t>
  </si>
  <si>
    <t>% Sector Female</t>
  </si>
  <si>
    <t>% Sector Male</t>
  </si>
  <si>
    <t>Headcount Highlight (2014-2018)</t>
  </si>
  <si>
    <t xml:space="preserve">Highest </t>
  </si>
  <si>
    <t>Lowest</t>
  </si>
  <si>
    <t>Growth in headcount (2014-2018)</t>
  </si>
  <si>
    <t xml:space="preserve">Male </t>
  </si>
  <si>
    <t>Female Total</t>
  </si>
  <si>
    <t>Male Total</t>
  </si>
  <si>
    <t>% female PT</t>
  </si>
  <si>
    <t>% male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</si>
</sst>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12" xfId="0" applyFont="1" applyFill="1" applyBorder="1"/>
    <xf numFmtId="0" fontId="4" fillId="0" borderId="12" xfId="0" applyFont="1" applyFill="1" applyBorder="1" applyAlignment="1">
      <alignment wrapText="1"/>
    </xf>
    <xf numFmtId="0" fontId="0" fillId="0" borderId="12" xfId="0" applyFill="1" applyBorder="1" applyAlignment="1">
      <alignment horizontal="left"/>
    </xf>
    <xf numFmtId="165" fontId="0" fillId="0" borderId="12" xfId="0" applyNumberFormat="1" applyFill="1" applyBorder="1"/>
    <xf numFmtId="0" fontId="4" fillId="0" borderId="12" xfId="0" applyFont="1" applyFill="1" applyBorder="1" applyAlignment="1">
      <alignment horizontal="left"/>
    </xf>
    <xf numFmtId="165" fontId="4" fillId="0" borderId="12" xfId="0" applyNumberFormat="1" applyFont="1" applyFill="1" applyBorder="1"/>
    <xf numFmtId="168" fontId="5" fillId="2" borderId="12" xfId="0" applyNumberFormat="1" applyFont="1" applyFill="1" applyBorder="1"/>
    <xf numFmtId="0" fontId="0" fillId="0" borderId="12" xfId="0" applyBorder="1"/>
    <xf numFmtId="0" fontId="4" fillId="0" borderId="12" xfId="0" applyFont="1" applyBorder="1"/>
    <xf numFmtId="165" fontId="5" fillId="2" borderId="12" xfId="0" applyNumberFormat="1" applyFont="1" applyFill="1" applyBorder="1"/>
    <xf numFmtId="0" fontId="5" fillId="2" borderId="12" xfId="0" applyFont="1" applyFill="1" applyBorder="1"/>
    <xf numFmtId="168" fontId="5" fillId="2" borderId="12" xfId="2" applyNumberFormat="1" applyFont="1" applyFill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12" xfId="0" applyFont="1" applyBorder="1"/>
    <xf numFmtId="0" fontId="6" fillId="0" borderId="0" xfId="0" applyFont="1"/>
    <xf numFmtId="0" fontId="6" fillId="0" borderId="0" xfId="0" applyFont="1" applyAlignme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 Headcount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'Trend in male and female emp in'!$H$5:$H$9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in'!$I$5:$I$9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3-8C4E-9F88-12FD73C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Male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'Trend in male and female emp in'!$H$5:$H$9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in'!$J$5:$J$9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1-AC47-936D-7F2BE7F64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Headcount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'Trend in male and female emp in'!$H$5:$H$9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in'!$K$5:$K$9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2-694C-8C58-5000EBED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8240"/>
        <c:axId val="39293824"/>
      </c:lineChart>
      <c:catAx>
        <c:axId val="1329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824"/>
        <c:crosses val="autoZero"/>
        <c:auto val="1"/>
        <c:lblAlgn val="ctr"/>
        <c:lblOffset val="100"/>
        <c:noMultiLvlLbl val="0"/>
      </c:catAx>
      <c:valAx>
        <c:axId val="3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% Sector 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'Trend in male and female emp in'!$H$5:$H$9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in'!$L$5:$L$9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AD4D-89B3-1209941891F8}"/>
            </c:ext>
          </c:extLst>
        </c:ser>
        <c:ser>
          <c:idx val="2"/>
          <c:order val="1"/>
          <c:tx>
            <c:v>% Sector 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'Trend in male and female emp in'!$H$5:$H$9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in'!$M$5:$M$9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2-AD4D-89B3-12099418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49632"/>
        <c:axId val="314635024"/>
      </c:lineChart>
      <c:catAx>
        <c:axId val="285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35024"/>
        <c:crosses val="autoZero"/>
        <c:auto val="1"/>
        <c:lblAlgn val="ctr"/>
        <c:lblOffset val="100"/>
        <c:noMultiLvlLbl val="0"/>
      </c:catAx>
      <c:valAx>
        <c:axId val="31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</a:t>
            </a:r>
            <a:r>
              <a:rPr lang="en-GB" baseline="0"/>
              <a:t> representation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'Trend in male and female emp in'!$U$34</c:f>
              <c:strCache>
                <c:ptCount val="1"/>
                <c:pt idx="0">
                  <c:v>% female 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'Trend in male and female emp in'!$T$35:$T$40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in'!$U$35:$U$39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1-7A48-B6F5-E2F851F6C673}"/>
            </c:ext>
          </c:extLst>
        </c:ser>
        <c:ser>
          <c:idx val="2"/>
          <c:order val="1"/>
          <c:tx>
            <c:strRef>
              <c:f>'Trend in male and female emp in'!$V$34</c:f>
              <c:strCache>
                <c:ptCount val="1"/>
                <c:pt idx="0">
                  <c:v>% male 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'Trend in male and female emp in'!$T$35:$T$40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'Trend in male and female emp in'!$V$35:$V$39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1-7A48-B6F5-E2F851F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34928"/>
        <c:axId val="494355728"/>
      </c:lineChart>
      <c:catAx>
        <c:axId val="27953492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728"/>
        <c:crosses val="autoZero"/>
        <c:auto val="1"/>
        <c:lblAlgn val="ctr"/>
        <c:lblOffset val="100"/>
        <c:noMultiLvlLbl val="0"/>
      </c:catAx>
      <c:valAx>
        <c:axId val="494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1000823</xdr:colOff>
      <xdr:row>14</xdr:row>
      <xdr:rowOff>71398</xdr:rowOff>
    </xdr:from>
    <xdr:to>
      <xdr:col>7</xdr:col>
      <xdr:colOff>372533</xdr:colOff>
      <xdr:row>27</xdr:row>
      <xdr:rowOff>26949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9B940-8F60-80B1-0BE5-293B162A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221683</xdr:colOff>
      <xdr:row>14</xdr:row>
      <xdr:rowOff>73619</xdr:rowOff>
    </xdr:from>
    <xdr:to>
      <xdr:col>15</xdr:col>
      <xdr:colOff>440267</xdr:colOff>
      <xdr:row>27</xdr:row>
      <xdr:rowOff>29170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60C0-12F1-2D41-98C7-0CC0A4CF0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212905</xdr:colOff>
      <xdr:row>14</xdr:row>
      <xdr:rowOff>64841</xdr:rowOff>
    </xdr:from>
    <xdr:to>
      <xdr:col>22</xdr:col>
      <xdr:colOff>812800</xdr:colOff>
      <xdr:row>27</xdr:row>
      <xdr:rowOff>64843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C6724-BE25-338F-D204-ED005710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497261</xdr:colOff>
      <xdr:row>1</xdr:row>
      <xdr:rowOff>88692</xdr:rowOff>
    </xdr:from>
    <xdr:to>
      <xdr:col>33</xdr:col>
      <xdr:colOff>143315</xdr:colOff>
      <xdr:row>12</xdr:row>
      <xdr:rowOff>121940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6C92E-4FDE-D507-55DA-BEB0FCE5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194733</xdr:colOff>
      <xdr:row>27</xdr:row>
      <xdr:rowOff>101599</xdr:rowOff>
    </xdr:from>
    <xdr:to>
      <xdr:col>36</xdr:col>
      <xdr:colOff>50800</xdr:colOff>
      <xdr:row>44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40492-B9CD-F7BF-CF60-51CE1E2A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506914583333" createdVersion="8" refreshedVersion="8" minRefreshableVersion="3" recordCount="1840" xr:uid="{EDC472BE-925F-3442-B297-F83608AD7E9F}">
  <cacheSource type="worksheet">
    <worksheetSource ref="A1:F1841" sheet="PT &amp; FT Data PivotTable format"/>
  </cacheSource>
  <cacheFields count="6">
    <cacheField name="Cluster" numFmtId="0">
      <sharedItems/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 count="817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"/>
    <s v="Education Agency 1"/>
    <x v="0"/>
    <x v="0"/>
    <x v="0"/>
    <x v="0"/>
  </r>
  <r>
    <s v="Education"/>
    <s v="Education Agency 2"/>
    <x v="0"/>
    <x v="0"/>
    <x v="0"/>
    <x v="1"/>
  </r>
  <r>
    <s v="Education"/>
    <s v="Education Agency 3"/>
    <x v="0"/>
    <x v="0"/>
    <x v="0"/>
    <x v="2"/>
  </r>
  <r>
    <s v="Education"/>
    <s v="Education Agency 4"/>
    <x v="0"/>
    <x v="0"/>
    <x v="0"/>
    <x v="3"/>
  </r>
  <r>
    <s v="Family &amp; Community Services"/>
    <s v="Family &amp; Community Services Agency 1"/>
    <x v="0"/>
    <x v="0"/>
    <x v="0"/>
    <x v="4"/>
  </r>
  <r>
    <s v="Family &amp; Community Services"/>
    <s v="Family &amp; Community Services Agency 2"/>
    <x v="0"/>
    <x v="0"/>
    <x v="0"/>
    <x v="5"/>
  </r>
  <r>
    <s v="Family &amp; Community Services"/>
    <s v="Family &amp; Community Services Agency 3"/>
    <x v="0"/>
    <x v="0"/>
    <x v="0"/>
    <x v="6"/>
  </r>
  <r>
    <s v="Finance, Services &amp; Innovation"/>
    <s v="Finance, Services &amp; Innovation Agency 1"/>
    <x v="0"/>
    <x v="0"/>
    <x v="0"/>
    <x v="7"/>
  </r>
  <r>
    <s v="Finance, Services &amp; Innovation"/>
    <s v="Finance, Services &amp; Innovation Agency 2"/>
    <x v="0"/>
    <x v="0"/>
    <x v="0"/>
    <x v="8"/>
  </r>
  <r>
    <s v="Health"/>
    <s v="Health Agency 1"/>
    <x v="0"/>
    <x v="0"/>
    <x v="0"/>
    <x v="9"/>
  </r>
  <r>
    <s v="Health"/>
    <s v="Health Agency 10"/>
    <x v="0"/>
    <x v="0"/>
    <x v="0"/>
    <x v="10"/>
  </r>
  <r>
    <s v="Health"/>
    <s v="Health Agency 11"/>
    <x v="0"/>
    <x v="0"/>
    <x v="0"/>
    <x v="11"/>
  </r>
  <r>
    <s v="Health"/>
    <s v="Health Agency 12"/>
    <x v="0"/>
    <x v="0"/>
    <x v="0"/>
    <x v="12"/>
  </r>
  <r>
    <s v="Health"/>
    <s v="Health Agency 13"/>
    <x v="0"/>
    <x v="0"/>
    <x v="0"/>
    <x v="13"/>
  </r>
  <r>
    <s v="Health"/>
    <s v="Health Agency 14"/>
    <x v="0"/>
    <x v="0"/>
    <x v="0"/>
    <x v="14"/>
  </r>
  <r>
    <s v="Health"/>
    <s v="Health Agency 15"/>
    <x v="0"/>
    <x v="0"/>
    <x v="0"/>
    <x v="15"/>
  </r>
  <r>
    <s v="Health"/>
    <s v="Health Agency 16"/>
    <x v="0"/>
    <x v="0"/>
    <x v="0"/>
    <x v="16"/>
  </r>
  <r>
    <s v="Health"/>
    <s v="Health Agency 17"/>
    <x v="0"/>
    <x v="0"/>
    <x v="0"/>
    <x v="17"/>
  </r>
  <r>
    <s v="Health"/>
    <s v="Health Agency 18"/>
    <x v="0"/>
    <x v="0"/>
    <x v="0"/>
    <x v="18"/>
  </r>
  <r>
    <s v="Health"/>
    <s v="Health Agency 19"/>
    <x v="0"/>
    <x v="0"/>
    <x v="0"/>
    <x v="19"/>
  </r>
  <r>
    <s v="Health"/>
    <s v="Health Agency 2"/>
    <x v="0"/>
    <x v="0"/>
    <x v="0"/>
    <x v="20"/>
  </r>
  <r>
    <s v="Health"/>
    <s v="Health Agency 20"/>
    <x v="0"/>
    <x v="0"/>
    <x v="0"/>
    <x v="21"/>
  </r>
  <r>
    <s v="Health"/>
    <s v="Health Agency 21"/>
    <x v="0"/>
    <x v="0"/>
    <x v="0"/>
    <x v="22"/>
  </r>
  <r>
    <s v="Health"/>
    <s v="Health Agency 22"/>
    <x v="0"/>
    <x v="0"/>
    <x v="0"/>
    <x v="23"/>
  </r>
  <r>
    <s v="Health"/>
    <s v="Health Agency 23"/>
    <x v="0"/>
    <x v="0"/>
    <x v="0"/>
    <x v="24"/>
  </r>
  <r>
    <s v="Health"/>
    <s v="Health Agency 24"/>
    <x v="0"/>
    <x v="0"/>
    <x v="0"/>
    <x v="25"/>
  </r>
  <r>
    <s v="Health"/>
    <s v="Health Agency 25"/>
    <x v="0"/>
    <x v="0"/>
    <x v="0"/>
    <x v="26"/>
  </r>
  <r>
    <s v="Health"/>
    <s v="Health Agency 26"/>
    <x v="0"/>
    <x v="0"/>
    <x v="0"/>
    <x v="27"/>
  </r>
  <r>
    <s v="Health"/>
    <s v="Health Agency 27"/>
    <x v="0"/>
    <x v="0"/>
    <x v="0"/>
    <x v="28"/>
  </r>
  <r>
    <s v="Health"/>
    <s v="Health Agency 28"/>
    <x v="0"/>
    <x v="0"/>
    <x v="0"/>
    <x v="29"/>
  </r>
  <r>
    <s v="Health"/>
    <s v="Health Agency 29"/>
    <x v="0"/>
    <x v="0"/>
    <x v="0"/>
    <x v="30"/>
  </r>
  <r>
    <s v="Health"/>
    <s v="Health Agency 3"/>
    <x v="0"/>
    <x v="0"/>
    <x v="0"/>
    <x v="31"/>
  </r>
  <r>
    <s v="Health"/>
    <s v="Health Agency 30"/>
    <x v="0"/>
    <x v="0"/>
    <x v="0"/>
    <x v="32"/>
  </r>
  <r>
    <s v="Health"/>
    <s v="Health Agency 31"/>
    <x v="0"/>
    <x v="0"/>
    <x v="0"/>
    <x v="33"/>
  </r>
  <r>
    <s v="Health"/>
    <s v="Health Agency 32"/>
    <x v="0"/>
    <x v="0"/>
    <x v="0"/>
    <x v="34"/>
  </r>
  <r>
    <s v="Health"/>
    <s v="Health Agency 33"/>
    <x v="0"/>
    <x v="0"/>
    <x v="0"/>
    <x v="35"/>
  </r>
  <r>
    <s v="Health"/>
    <s v="Health Agency 4"/>
    <x v="0"/>
    <x v="0"/>
    <x v="0"/>
    <x v="12"/>
  </r>
  <r>
    <s v="Health"/>
    <s v="Health Agency 5"/>
    <x v="0"/>
    <x v="0"/>
    <x v="0"/>
    <x v="36"/>
  </r>
  <r>
    <s v="Health"/>
    <s v="Health Agency 6"/>
    <x v="0"/>
    <x v="0"/>
    <x v="0"/>
    <x v="37"/>
  </r>
  <r>
    <s v="Health"/>
    <s v="Health Agency 7"/>
    <x v="0"/>
    <x v="0"/>
    <x v="0"/>
    <x v="38"/>
  </r>
  <r>
    <s v="Health"/>
    <s v="Health Agency 8"/>
    <x v="0"/>
    <x v="0"/>
    <x v="0"/>
    <x v="39"/>
  </r>
  <r>
    <s v="Health"/>
    <s v="Health Agency 9"/>
    <x v="0"/>
    <x v="0"/>
    <x v="0"/>
    <x v="40"/>
  </r>
  <r>
    <s v="Industry"/>
    <s v="Industry Agency 1"/>
    <x v="0"/>
    <x v="0"/>
    <x v="0"/>
    <x v="41"/>
  </r>
  <r>
    <s v="Industry"/>
    <s v="Industry Agency 2"/>
    <x v="0"/>
    <x v="0"/>
    <x v="0"/>
    <x v="42"/>
  </r>
  <r>
    <s v="Industry"/>
    <s v="Industry Agency 3"/>
    <x v="0"/>
    <x v="0"/>
    <x v="0"/>
    <x v="43"/>
  </r>
  <r>
    <s v="Industry"/>
    <s v="Industry Agency 4"/>
    <x v="0"/>
    <x v="0"/>
    <x v="0"/>
    <x v="44"/>
  </r>
  <r>
    <s v="Industry"/>
    <s v="Industry Agency 5"/>
    <x v="0"/>
    <x v="0"/>
    <x v="0"/>
    <x v="45"/>
  </r>
  <r>
    <s v="Industry"/>
    <s v="Industry Agency 6"/>
    <x v="0"/>
    <x v="0"/>
    <x v="0"/>
    <x v="46"/>
  </r>
  <r>
    <s v="Industry"/>
    <s v="Industry Agency 7"/>
    <x v="0"/>
    <x v="0"/>
    <x v="0"/>
    <x v="47"/>
  </r>
  <r>
    <s v="Industry"/>
    <s v="Industry Agency 8"/>
    <x v="0"/>
    <x v="0"/>
    <x v="0"/>
    <x v="48"/>
  </r>
  <r>
    <s v="Justice"/>
    <s v="Justice Agency 1"/>
    <x v="0"/>
    <x v="0"/>
    <x v="0"/>
    <x v="43"/>
  </r>
  <r>
    <s v="Justice"/>
    <s v="Justice Agency 10"/>
    <x v="0"/>
    <x v="0"/>
    <x v="0"/>
    <x v="49"/>
  </r>
  <r>
    <s v="Justice"/>
    <s v="Justice Agency 11"/>
    <x v="0"/>
    <x v="0"/>
    <x v="0"/>
    <x v="50"/>
  </r>
  <r>
    <s v="Justice"/>
    <s v="Justice Agency 12"/>
    <x v="0"/>
    <x v="0"/>
    <x v="0"/>
    <x v="51"/>
  </r>
  <r>
    <s v="Justice"/>
    <s v="Justice Agency 13"/>
    <x v="0"/>
    <x v="0"/>
    <x v="0"/>
    <x v="52"/>
  </r>
  <r>
    <s v="Justice"/>
    <s v="Justice Agency 14"/>
    <x v="0"/>
    <x v="0"/>
    <x v="0"/>
    <x v="53"/>
  </r>
  <r>
    <s v="Justice"/>
    <s v="Justice Agency 2"/>
    <x v="0"/>
    <x v="0"/>
    <x v="0"/>
    <x v="54"/>
  </r>
  <r>
    <s v="Justice"/>
    <s v="Justice Agency 3"/>
    <x v="0"/>
    <x v="0"/>
    <x v="0"/>
    <x v="55"/>
  </r>
  <r>
    <s v="Justice"/>
    <s v="Justice Agency 4"/>
    <x v="0"/>
    <x v="0"/>
    <x v="0"/>
    <x v="56"/>
  </r>
  <r>
    <s v="Justice"/>
    <s v="Justice Agency 5"/>
    <x v="0"/>
    <x v="0"/>
    <x v="0"/>
    <x v="57"/>
  </r>
  <r>
    <s v="Justice"/>
    <s v="Justice Agency 6"/>
    <x v="0"/>
    <x v="0"/>
    <x v="0"/>
    <x v="58"/>
  </r>
  <r>
    <s v="Justice"/>
    <s v="Justice Agency 7"/>
    <x v="0"/>
    <x v="0"/>
    <x v="0"/>
    <x v="59"/>
  </r>
  <r>
    <s v="Justice"/>
    <s v="Justice Agency 8"/>
    <x v="0"/>
    <x v="0"/>
    <x v="0"/>
    <x v="60"/>
  </r>
  <r>
    <s v="Justice"/>
    <s v="Justice Agency 9"/>
    <x v="0"/>
    <x v="0"/>
    <x v="0"/>
    <x v="61"/>
  </r>
  <r>
    <s v="Planning &amp; Environment"/>
    <s v="Planning &amp; Environment Agency 1"/>
    <x v="0"/>
    <x v="0"/>
    <x v="0"/>
    <x v="62"/>
  </r>
  <r>
    <s v="Planning &amp; Environment"/>
    <s v="Planning &amp; Environment Agency 2"/>
    <x v="0"/>
    <x v="0"/>
    <x v="0"/>
    <x v="63"/>
  </r>
  <r>
    <s v="Planning &amp; Environment"/>
    <s v="Planning &amp; Environment Agency 3"/>
    <x v="0"/>
    <x v="0"/>
    <x v="0"/>
    <x v="64"/>
  </r>
  <r>
    <s v="Planning &amp; Environment"/>
    <s v="Planning &amp; Environment Agency 4"/>
    <x v="0"/>
    <x v="0"/>
    <x v="0"/>
    <x v="42"/>
  </r>
  <r>
    <s v="Planning &amp; Environment"/>
    <s v="Planning &amp; Environment Agency 5"/>
    <x v="0"/>
    <x v="0"/>
    <x v="0"/>
    <x v="65"/>
  </r>
  <r>
    <s v="Planning &amp; Environment"/>
    <s v="Planning &amp; Environment Agency 6"/>
    <x v="0"/>
    <x v="0"/>
    <x v="0"/>
    <x v="66"/>
  </r>
  <r>
    <s v="Planning &amp; Environment"/>
    <s v="Planning &amp; Environment Agency 7"/>
    <x v="0"/>
    <x v="0"/>
    <x v="0"/>
    <x v="67"/>
  </r>
  <r>
    <s v="Planning &amp; Environment"/>
    <s v="Planning &amp; Environment Agency 8"/>
    <x v="0"/>
    <x v="0"/>
    <x v="0"/>
    <x v="68"/>
  </r>
  <r>
    <s v="Premier &amp; Cabinet"/>
    <s v="Premier &amp; Cabinet Agency 1"/>
    <x v="0"/>
    <x v="0"/>
    <x v="0"/>
    <x v="69"/>
  </r>
  <r>
    <s v="Premier &amp; Cabinet"/>
    <s v="Premier &amp; Cabinet Agency 10"/>
    <x v="0"/>
    <x v="0"/>
    <x v="0"/>
    <x v="70"/>
  </r>
  <r>
    <s v="Premier &amp; Cabinet"/>
    <s v="Premier &amp; Cabinet Agency 11"/>
    <x v="0"/>
    <x v="0"/>
    <x v="0"/>
    <x v="71"/>
  </r>
  <r>
    <s v="Premier &amp; Cabinet"/>
    <s v="Premier &amp; Cabinet Agency 2"/>
    <x v="0"/>
    <x v="0"/>
    <x v="0"/>
    <x v="72"/>
  </r>
  <r>
    <s v="Premier &amp; Cabinet"/>
    <s v="Premier &amp; Cabinet Agency 3"/>
    <x v="0"/>
    <x v="0"/>
    <x v="0"/>
    <x v="73"/>
  </r>
  <r>
    <s v="Premier &amp; Cabinet"/>
    <s v="Premier &amp; Cabinet Agency 4"/>
    <x v="0"/>
    <x v="0"/>
    <x v="0"/>
    <x v="10"/>
  </r>
  <r>
    <s v="Premier &amp; Cabinet"/>
    <s v="Premier &amp; Cabinet Agency 5"/>
    <x v="0"/>
    <x v="0"/>
    <x v="0"/>
    <x v="74"/>
  </r>
  <r>
    <s v="Premier &amp; Cabinet"/>
    <s v="Premier &amp; Cabinet Agency 6"/>
    <x v="0"/>
    <x v="0"/>
    <x v="0"/>
    <x v="69"/>
  </r>
  <r>
    <s v="Premier &amp; Cabinet"/>
    <s v="Premier &amp; Cabinet Agency 7"/>
    <x v="0"/>
    <x v="0"/>
    <x v="0"/>
    <x v="2"/>
  </r>
  <r>
    <s v="Premier &amp; Cabinet"/>
    <s v="Premier &amp; Cabinet Agency 8"/>
    <x v="0"/>
    <x v="0"/>
    <x v="0"/>
    <x v="75"/>
  </r>
  <r>
    <s v="Premier &amp; Cabinet"/>
    <s v="Premier &amp; Cabinet Agency 9"/>
    <x v="0"/>
    <x v="0"/>
    <x v="0"/>
    <x v="76"/>
  </r>
  <r>
    <s v="Transport"/>
    <s v="Transport Agency 1"/>
    <x v="0"/>
    <x v="0"/>
    <x v="0"/>
    <x v="77"/>
  </r>
  <r>
    <s v="Transport"/>
    <s v="Transport Agency 2"/>
    <x v="0"/>
    <x v="0"/>
    <x v="0"/>
    <x v="5"/>
  </r>
  <r>
    <s v="Transport"/>
    <s v="Transport Agency 3"/>
    <x v="0"/>
    <x v="0"/>
    <x v="0"/>
    <x v="78"/>
  </r>
  <r>
    <s v="Transport"/>
    <s v="Transport Agency 4"/>
    <x v="0"/>
    <x v="0"/>
    <x v="0"/>
    <x v="79"/>
  </r>
  <r>
    <s v="Transport"/>
    <s v="Transport Agency 5"/>
    <x v="0"/>
    <x v="0"/>
    <x v="0"/>
    <x v="80"/>
  </r>
  <r>
    <s v="Transport"/>
    <s v="Transport Agency 6"/>
    <x v="0"/>
    <x v="0"/>
    <x v="0"/>
    <x v="81"/>
  </r>
  <r>
    <s v="Treasury"/>
    <s v="Treasury Agency 1"/>
    <x v="0"/>
    <x v="0"/>
    <x v="0"/>
    <x v="82"/>
  </r>
  <r>
    <s v="Treasury"/>
    <s v="Treasury Agency 2"/>
    <x v="0"/>
    <x v="0"/>
    <x v="0"/>
    <x v="83"/>
  </r>
  <r>
    <s v="Treasury"/>
    <s v="Treasury Agency 3"/>
    <x v="0"/>
    <x v="0"/>
    <x v="0"/>
    <x v="84"/>
  </r>
  <r>
    <s v="Education"/>
    <s v="Education Agency 1"/>
    <x v="0"/>
    <x v="0"/>
    <x v="1"/>
    <x v="85"/>
  </r>
  <r>
    <s v="Education"/>
    <s v="Education Agency 2"/>
    <x v="0"/>
    <x v="0"/>
    <x v="1"/>
    <x v="86"/>
  </r>
  <r>
    <s v="Education"/>
    <s v="Education Agency 3"/>
    <x v="0"/>
    <x v="0"/>
    <x v="1"/>
    <x v="87"/>
  </r>
  <r>
    <s v="Education"/>
    <s v="Education Agency 4"/>
    <x v="0"/>
    <x v="0"/>
    <x v="1"/>
    <x v="88"/>
  </r>
  <r>
    <s v="Family &amp; Community Services"/>
    <s v="Family &amp; Community Services Agency 1"/>
    <x v="0"/>
    <x v="0"/>
    <x v="1"/>
    <x v="89"/>
  </r>
  <r>
    <s v="Family &amp; Community Services"/>
    <s v="Family &amp; Community Services Agency 2"/>
    <x v="0"/>
    <x v="0"/>
    <x v="1"/>
    <x v="12"/>
  </r>
  <r>
    <s v="Family &amp; Community Services"/>
    <s v="Family &amp; Community Services Agency 3"/>
    <x v="0"/>
    <x v="0"/>
    <x v="1"/>
    <x v="44"/>
  </r>
  <r>
    <s v="Finance, Services &amp; Innovation"/>
    <s v="Finance, Services &amp; Innovation Agency 1"/>
    <x v="0"/>
    <x v="0"/>
    <x v="1"/>
    <x v="90"/>
  </r>
  <r>
    <s v="Finance, Services &amp; Innovation"/>
    <s v="Finance, Services &amp; Innovation Agency 2"/>
    <x v="0"/>
    <x v="0"/>
    <x v="1"/>
    <x v="91"/>
  </r>
  <r>
    <s v="Health"/>
    <s v="Health Agency 1"/>
    <x v="0"/>
    <x v="0"/>
    <x v="1"/>
    <x v="52"/>
  </r>
  <r>
    <s v="Health"/>
    <s v="Health Agency 10"/>
    <x v="0"/>
    <x v="0"/>
    <x v="1"/>
    <x v="74"/>
  </r>
  <r>
    <s v="Health"/>
    <s v="Health Agency 11"/>
    <x v="0"/>
    <x v="0"/>
    <x v="1"/>
    <x v="92"/>
  </r>
  <r>
    <s v="Health"/>
    <s v="Health Agency 12"/>
    <x v="0"/>
    <x v="0"/>
    <x v="1"/>
    <x v="93"/>
  </r>
  <r>
    <s v="Health"/>
    <s v="Health Agency 13"/>
    <x v="0"/>
    <x v="0"/>
    <x v="1"/>
    <x v="94"/>
  </r>
  <r>
    <s v="Health"/>
    <s v="Health Agency 14"/>
    <x v="0"/>
    <x v="0"/>
    <x v="1"/>
    <x v="95"/>
  </r>
  <r>
    <s v="Health"/>
    <s v="Health Agency 15"/>
    <x v="0"/>
    <x v="0"/>
    <x v="1"/>
    <x v="96"/>
  </r>
  <r>
    <s v="Health"/>
    <s v="Health Agency 16"/>
    <x v="0"/>
    <x v="0"/>
    <x v="1"/>
    <x v="97"/>
  </r>
  <r>
    <s v="Health"/>
    <s v="Health Agency 17"/>
    <x v="0"/>
    <x v="0"/>
    <x v="1"/>
    <x v="98"/>
  </r>
  <r>
    <s v="Health"/>
    <s v="Health Agency 18"/>
    <x v="0"/>
    <x v="0"/>
    <x v="1"/>
    <x v="99"/>
  </r>
  <r>
    <s v="Health"/>
    <s v="Health Agency 19"/>
    <x v="0"/>
    <x v="0"/>
    <x v="1"/>
    <x v="100"/>
  </r>
  <r>
    <s v="Health"/>
    <s v="Health Agency 2"/>
    <x v="0"/>
    <x v="0"/>
    <x v="1"/>
    <x v="101"/>
  </r>
  <r>
    <s v="Health"/>
    <s v="Health Agency 20"/>
    <x v="0"/>
    <x v="0"/>
    <x v="1"/>
    <x v="87"/>
  </r>
  <r>
    <s v="Health"/>
    <s v="Health Agency 21"/>
    <x v="0"/>
    <x v="0"/>
    <x v="1"/>
    <x v="102"/>
  </r>
  <r>
    <s v="Health"/>
    <s v="Health Agency 22"/>
    <x v="0"/>
    <x v="0"/>
    <x v="1"/>
    <x v="103"/>
  </r>
  <r>
    <s v="Health"/>
    <s v="Health Agency 23"/>
    <x v="0"/>
    <x v="0"/>
    <x v="1"/>
    <x v="104"/>
  </r>
  <r>
    <s v="Health"/>
    <s v="Health Agency 24"/>
    <x v="0"/>
    <x v="0"/>
    <x v="1"/>
    <x v="105"/>
  </r>
  <r>
    <s v="Health"/>
    <s v="Health Agency 25"/>
    <x v="0"/>
    <x v="0"/>
    <x v="1"/>
    <x v="106"/>
  </r>
  <r>
    <s v="Health"/>
    <s v="Health Agency 26"/>
    <x v="0"/>
    <x v="0"/>
    <x v="1"/>
    <x v="107"/>
  </r>
  <r>
    <s v="Health"/>
    <s v="Health Agency 27"/>
    <x v="0"/>
    <x v="0"/>
    <x v="1"/>
    <x v="108"/>
  </r>
  <r>
    <s v="Health"/>
    <s v="Health Agency 28"/>
    <x v="0"/>
    <x v="0"/>
    <x v="1"/>
    <x v="109"/>
  </r>
  <r>
    <s v="Health"/>
    <s v="Health Agency 29"/>
    <x v="0"/>
    <x v="0"/>
    <x v="1"/>
    <x v="110"/>
  </r>
  <r>
    <s v="Health"/>
    <s v="Health Agency 3"/>
    <x v="0"/>
    <x v="0"/>
    <x v="1"/>
    <x v="111"/>
  </r>
  <r>
    <s v="Health"/>
    <s v="Health Agency 30"/>
    <x v="0"/>
    <x v="0"/>
    <x v="1"/>
    <x v="112"/>
  </r>
  <r>
    <s v="Health"/>
    <s v="Health Agency 31"/>
    <x v="0"/>
    <x v="0"/>
    <x v="1"/>
    <x v="113"/>
  </r>
  <r>
    <s v="Health"/>
    <s v="Health Agency 32"/>
    <x v="0"/>
    <x v="0"/>
    <x v="1"/>
    <x v="114"/>
  </r>
  <r>
    <s v="Health"/>
    <s v="Health Agency 33"/>
    <x v="0"/>
    <x v="0"/>
    <x v="1"/>
    <x v="115"/>
  </r>
  <r>
    <s v="Health"/>
    <s v="Health Agency 4"/>
    <x v="0"/>
    <x v="0"/>
    <x v="1"/>
    <x v="116"/>
  </r>
  <r>
    <s v="Health"/>
    <s v="Health Agency 5"/>
    <x v="0"/>
    <x v="0"/>
    <x v="1"/>
    <x v="117"/>
  </r>
  <r>
    <s v="Health"/>
    <s v="Health Agency 6"/>
    <x v="0"/>
    <x v="0"/>
    <x v="1"/>
    <x v="118"/>
  </r>
  <r>
    <s v="Health"/>
    <s v="Health Agency 7"/>
    <x v="0"/>
    <x v="0"/>
    <x v="1"/>
    <x v="70"/>
  </r>
  <r>
    <s v="Health"/>
    <s v="Health Agency 8"/>
    <x v="0"/>
    <x v="0"/>
    <x v="1"/>
    <x v="119"/>
  </r>
  <r>
    <s v="Health"/>
    <s v="Health Agency 9"/>
    <x v="0"/>
    <x v="0"/>
    <x v="1"/>
    <x v="120"/>
  </r>
  <r>
    <s v="Industry"/>
    <s v="Industry Agency 1"/>
    <x v="0"/>
    <x v="0"/>
    <x v="1"/>
    <x v="121"/>
  </r>
  <r>
    <s v="Industry"/>
    <s v="Industry Agency 2"/>
    <x v="0"/>
    <x v="0"/>
    <x v="1"/>
    <x v="122"/>
  </r>
  <r>
    <s v="Industry"/>
    <s v="Industry Agency 3"/>
    <x v="0"/>
    <x v="0"/>
    <x v="1"/>
    <x v="123"/>
  </r>
  <r>
    <s v="Industry"/>
    <s v="Industry Agency 4"/>
    <x v="0"/>
    <x v="0"/>
    <x v="1"/>
    <x v="124"/>
  </r>
  <r>
    <s v="Industry"/>
    <s v="Industry Agency 5"/>
    <x v="0"/>
    <x v="0"/>
    <x v="1"/>
    <x v="56"/>
  </r>
  <r>
    <s v="Industry"/>
    <s v="Industry Agency 6"/>
    <x v="0"/>
    <x v="0"/>
    <x v="1"/>
    <x v="125"/>
  </r>
  <r>
    <s v="Industry"/>
    <s v="Industry Agency 7"/>
    <x v="0"/>
    <x v="0"/>
    <x v="1"/>
    <x v="126"/>
  </r>
  <r>
    <s v="Industry"/>
    <s v="Industry Agency 8"/>
    <x v="0"/>
    <x v="0"/>
    <x v="1"/>
    <x v="127"/>
  </r>
  <r>
    <s v="Justice"/>
    <s v="Justice Agency 1"/>
    <x v="0"/>
    <x v="0"/>
    <x v="1"/>
    <x v="128"/>
  </r>
  <r>
    <s v="Justice"/>
    <s v="Justice Agency 10"/>
    <x v="0"/>
    <x v="0"/>
    <x v="1"/>
    <x v="129"/>
  </r>
  <r>
    <s v="Justice"/>
    <s v="Justice Agency 11"/>
    <x v="0"/>
    <x v="0"/>
    <x v="1"/>
    <x v="130"/>
  </r>
  <r>
    <s v="Justice"/>
    <s v="Justice Agency 12"/>
    <x v="0"/>
    <x v="0"/>
    <x v="1"/>
    <x v="131"/>
  </r>
  <r>
    <s v="Justice"/>
    <s v="Justice Agency 13"/>
    <x v="0"/>
    <x v="0"/>
    <x v="1"/>
    <x v="132"/>
  </r>
  <r>
    <s v="Justice"/>
    <s v="Justice Agency 14"/>
    <x v="0"/>
    <x v="0"/>
    <x v="1"/>
    <x v="133"/>
  </r>
  <r>
    <s v="Justice"/>
    <s v="Justice Agency 2"/>
    <x v="0"/>
    <x v="0"/>
    <x v="1"/>
    <x v="91"/>
  </r>
  <r>
    <s v="Justice"/>
    <s v="Justice Agency 3"/>
    <x v="0"/>
    <x v="0"/>
    <x v="1"/>
    <x v="134"/>
  </r>
  <r>
    <s v="Justice"/>
    <s v="Justice Agency 4"/>
    <x v="0"/>
    <x v="0"/>
    <x v="1"/>
    <x v="135"/>
  </r>
  <r>
    <s v="Justice"/>
    <s v="Justice Agency 5"/>
    <x v="0"/>
    <x v="0"/>
    <x v="1"/>
    <x v="136"/>
  </r>
  <r>
    <s v="Justice"/>
    <s v="Justice Agency 6"/>
    <x v="0"/>
    <x v="0"/>
    <x v="1"/>
    <x v="119"/>
  </r>
  <r>
    <s v="Justice"/>
    <s v="Justice Agency 7"/>
    <x v="0"/>
    <x v="0"/>
    <x v="1"/>
    <x v="137"/>
  </r>
  <r>
    <s v="Justice"/>
    <s v="Justice Agency 8"/>
    <x v="0"/>
    <x v="0"/>
    <x v="1"/>
    <x v="138"/>
  </r>
  <r>
    <s v="Justice"/>
    <s v="Justice Agency 9"/>
    <x v="0"/>
    <x v="0"/>
    <x v="1"/>
    <x v="139"/>
  </r>
  <r>
    <s v="Planning &amp; Environment"/>
    <s v="Planning &amp; Environment Agency 1"/>
    <x v="0"/>
    <x v="0"/>
    <x v="1"/>
    <x v="15"/>
  </r>
  <r>
    <s v="Planning &amp; Environment"/>
    <s v="Planning &amp; Environment Agency 2"/>
    <x v="0"/>
    <x v="0"/>
    <x v="1"/>
    <x v="140"/>
  </r>
  <r>
    <s v="Planning &amp; Environment"/>
    <s v="Planning &amp; Environment Agency 3"/>
    <x v="0"/>
    <x v="0"/>
    <x v="1"/>
    <x v="141"/>
  </r>
  <r>
    <s v="Planning &amp; Environment"/>
    <s v="Planning &amp; Environment Agency 4"/>
    <x v="0"/>
    <x v="0"/>
    <x v="1"/>
    <x v="101"/>
  </r>
  <r>
    <s v="Planning &amp; Environment"/>
    <s v="Planning &amp; Environment Agency 5"/>
    <x v="0"/>
    <x v="0"/>
    <x v="1"/>
    <x v="142"/>
  </r>
  <r>
    <s v="Planning &amp; Environment"/>
    <s v="Planning &amp; Environment Agency 6"/>
    <x v="0"/>
    <x v="0"/>
    <x v="1"/>
    <x v="38"/>
  </r>
  <r>
    <s v="Planning &amp; Environment"/>
    <s v="Planning &amp; Environment Agency 7"/>
    <x v="0"/>
    <x v="0"/>
    <x v="1"/>
    <x v="143"/>
  </r>
  <r>
    <s v="Planning &amp; Environment"/>
    <s v="Planning &amp; Environment Agency 8"/>
    <x v="0"/>
    <x v="0"/>
    <x v="1"/>
    <x v="144"/>
  </r>
  <r>
    <s v="Premier &amp; Cabinet"/>
    <s v="Premier &amp; Cabinet Agency 1"/>
    <x v="0"/>
    <x v="0"/>
    <x v="1"/>
    <x v="57"/>
  </r>
  <r>
    <s v="Premier &amp; Cabinet"/>
    <s v="Premier &amp; Cabinet Agency 10"/>
    <x v="0"/>
    <x v="0"/>
    <x v="1"/>
    <x v="145"/>
  </r>
  <r>
    <s v="Premier &amp; Cabinet"/>
    <s v="Premier &amp; Cabinet Agency 11"/>
    <x v="0"/>
    <x v="0"/>
    <x v="1"/>
    <x v="146"/>
  </r>
  <r>
    <s v="Premier &amp; Cabinet"/>
    <s v="Premier &amp; Cabinet Agency 2"/>
    <x v="0"/>
    <x v="0"/>
    <x v="1"/>
    <x v="147"/>
  </r>
  <r>
    <s v="Premier &amp; Cabinet"/>
    <s v="Premier &amp; Cabinet Agency 3"/>
    <x v="0"/>
    <x v="0"/>
    <x v="1"/>
    <x v="148"/>
  </r>
  <r>
    <s v="Premier &amp; Cabinet"/>
    <s v="Premier &amp; Cabinet Agency 4"/>
    <x v="0"/>
    <x v="0"/>
    <x v="1"/>
    <x v="149"/>
  </r>
  <r>
    <s v="Premier &amp; Cabinet"/>
    <s v="Premier &amp; Cabinet Agency 5"/>
    <x v="0"/>
    <x v="0"/>
    <x v="1"/>
    <x v="150"/>
  </r>
  <r>
    <s v="Premier &amp; Cabinet"/>
    <s v="Premier &amp; Cabinet Agency 6"/>
    <x v="0"/>
    <x v="0"/>
    <x v="1"/>
    <x v="87"/>
  </r>
  <r>
    <s v="Premier &amp; Cabinet"/>
    <s v="Premier &amp; Cabinet Agency 7"/>
    <x v="0"/>
    <x v="0"/>
    <x v="1"/>
    <x v="117"/>
  </r>
  <r>
    <s v="Premier &amp; Cabinet"/>
    <s v="Premier &amp; Cabinet Agency 8"/>
    <x v="0"/>
    <x v="0"/>
    <x v="1"/>
    <x v="151"/>
  </r>
  <r>
    <s v="Premier &amp; Cabinet"/>
    <s v="Premier &amp; Cabinet Agency 9"/>
    <x v="0"/>
    <x v="0"/>
    <x v="1"/>
    <x v="60"/>
  </r>
  <r>
    <s v="Transport"/>
    <s v="Transport Agency 1"/>
    <x v="0"/>
    <x v="0"/>
    <x v="1"/>
    <x v="152"/>
  </r>
  <r>
    <s v="Transport"/>
    <s v="Transport Agency 2"/>
    <x v="0"/>
    <x v="0"/>
    <x v="1"/>
    <x v="153"/>
  </r>
  <r>
    <s v="Transport"/>
    <s v="Transport Agency 3"/>
    <x v="0"/>
    <x v="0"/>
    <x v="1"/>
    <x v="154"/>
  </r>
  <r>
    <s v="Transport"/>
    <s v="Transport Agency 4"/>
    <x v="0"/>
    <x v="0"/>
    <x v="1"/>
    <x v="155"/>
  </r>
  <r>
    <s v="Transport"/>
    <s v="Transport Agency 5"/>
    <x v="0"/>
    <x v="0"/>
    <x v="1"/>
    <x v="156"/>
  </r>
  <r>
    <s v="Transport"/>
    <s v="Transport Agency 6"/>
    <x v="0"/>
    <x v="0"/>
    <x v="1"/>
    <x v="157"/>
  </r>
  <r>
    <s v="Treasury"/>
    <s v="Treasury Agency 1"/>
    <x v="0"/>
    <x v="0"/>
    <x v="1"/>
    <x v="158"/>
  </r>
  <r>
    <s v="Treasury"/>
    <s v="Treasury Agency 2"/>
    <x v="0"/>
    <x v="0"/>
    <x v="1"/>
    <x v="159"/>
  </r>
  <r>
    <s v="Treasury"/>
    <s v="Treasury Agency 3"/>
    <x v="0"/>
    <x v="0"/>
    <x v="1"/>
    <x v="160"/>
  </r>
  <r>
    <s v="Education"/>
    <s v="Education Agency 1"/>
    <x v="0"/>
    <x v="1"/>
    <x v="0"/>
    <x v="161"/>
  </r>
  <r>
    <s v="Education"/>
    <s v="Education Agency 2"/>
    <x v="0"/>
    <x v="1"/>
    <x v="0"/>
    <x v="162"/>
  </r>
  <r>
    <s v="Education"/>
    <s v="Education Agency 3"/>
    <x v="0"/>
    <x v="1"/>
    <x v="0"/>
    <x v="163"/>
  </r>
  <r>
    <s v="Education"/>
    <s v="Education Agency 4"/>
    <x v="0"/>
    <x v="1"/>
    <x v="0"/>
    <x v="164"/>
  </r>
  <r>
    <s v="Family &amp; Community Services"/>
    <s v="Family &amp; Community Services Agency 1"/>
    <x v="0"/>
    <x v="1"/>
    <x v="0"/>
    <x v="165"/>
  </r>
  <r>
    <s v="Family &amp; Community Services"/>
    <s v="Family &amp; Community Services Agency 2"/>
    <x v="0"/>
    <x v="1"/>
    <x v="0"/>
    <x v="136"/>
  </r>
  <r>
    <s v="Family &amp; Community Services"/>
    <s v="Family &amp; Community Services Agency 3"/>
    <x v="0"/>
    <x v="1"/>
    <x v="0"/>
    <x v="74"/>
  </r>
  <r>
    <s v="Finance, Services &amp; Innovation"/>
    <s v="Finance, Services &amp; Innovation Agency 1"/>
    <x v="0"/>
    <x v="1"/>
    <x v="0"/>
    <x v="166"/>
  </r>
  <r>
    <s v="Finance, Services &amp; Innovation"/>
    <s v="Finance, Services &amp; Innovation Agency 2"/>
    <x v="0"/>
    <x v="1"/>
    <x v="0"/>
    <x v="131"/>
  </r>
  <r>
    <s v="Health"/>
    <s v="Health Agency 1"/>
    <x v="0"/>
    <x v="1"/>
    <x v="0"/>
    <x v="167"/>
  </r>
  <r>
    <s v="Health"/>
    <s v="Health Agency 10"/>
    <x v="0"/>
    <x v="1"/>
    <x v="0"/>
    <x v="168"/>
  </r>
  <r>
    <s v="Health"/>
    <s v="Health Agency 11"/>
    <x v="0"/>
    <x v="1"/>
    <x v="0"/>
    <x v="167"/>
  </r>
  <r>
    <s v="Health"/>
    <s v="Health Agency 12"/>
    <x v="0"/>
    <x v="1"/>
    <x v="0"/>
    <x v="87"/>
  </r>
  <r>
    <s v="Health"/>
    <s v="Health Agency 13"/>
    <x v="0"/>
    <x v="1"/>
    <x v="0"/>
    <x v="169"/>
  </r>
  <r>
    <s v="Health"/>
    <s v="Health Agency 14"/>
    <x v="0"/>
    <x v="1"/>
    <x v="0"/>
    <x v="170"/>
  </r>
  <r>
    <s v="Health"/>
    <s v="Health Agency 15"/>
    <x v="0"/>
    <x v="1"/>
    <x v="0"/>
    <x v="87"/>
  </r>
  <r>
    <s v="Health"/>
    <s v="Health Agency 16"/>
    <x v="0"/>
    <x v="1"/>
    <x v="0"/>
    <x v="171"/>
  </r>
  <r>
    <s v="Health"/>
    <s v="Health Agency 17"/>
    <x v="0"/>
    <x v="1"/>
    <x v="0"/>
    <x v="172"/>
  </r>
  <r>
    <s v="Health"/>
    <s v="Health Agency 18"/>
    <x v="0"/>
    <x v="1"/>
    <x v="0"/>
    <x v="173"/>
  </r>
  <r>
    <s v="Health"/>
    <s v="Health Agency 19"/>
    <x v="0"/>
    <x v="1"/>
    <x v="0"/>
    <x v="174"/>
  </r>
  <r>
    <s v="Health"/>
    <s v="Health Agency 2"/>
    <x v="0"/>
    <x v="1"/>
    <x v="0"/>
    <x v="82"/>
  </r>
  <r>
    <s v="Health"/>
    <s v="Health Agency 20"/>
    <x v="0"/>
    <x v="1"/>
    <x v="0"/>
    <x v="175"/>
  </r>
  <r>
    <s v="Health"/>
    <s v="Health Agency 21"/>
    <x v="0"/>
    <x v="1"/>
    <x v="0"/>
    <x v="65"/>
  </r>
  <r>
    <s v="Health"/>
    <s v="Health Agency 22"/>
    <x v="0"/>
    <x v="1"/>
    <x v="0"/>
    <x v="125"/>
  </r>
  <r>
    <s v="Health"/>
    <s v="Health Agency 23"/>
    <x v="0"/>
    <x v="1"/>
    <x v="0"/>
    <x v="176"/>
  </r>
  <r>
    <s v="Health"/>
    <s v="Health Agency 24"/>
    <x v="0"/>
    <x v="1"/>
    <x v="0"/>
    <x v="177"/>
  </r>
  <r>
    <s v="Health"/>
    <s v="Health Agency 25"/>
    <x v="0"/>
    <x v="1"/>
    <x v="0"/>
    <x v="178"/>
  </r>
  <r>
    <s v="Health"/>
    <s v="Health Agency 26"/>
    <x v="0"/>
    <x v="1"/>
    <x v="0"/>
    <x v="179"/>
  </r>
  <r>
    <s v="Health"/>
    <s v="Health Agency 27"/>
    <x v="0"/>
    <x v="1"/>
    <x v="0"/>
    <x v="180"/>
  </r>
  <r>
    <s v="Health"/>
    <s v="Health Agency 28"/>
    <x v="0"/>
    <x v="1"/>
    <x v="0"/>
    <x v="181"/>
  </r>
  <r>
    <s v="Health"/>
    <s v="Health Agency 29"/>
    <x v="0"/>
    <x v="1"/>
    <x v="0"/>
    <x v="182"/>
  </r>
  <r>
    <s v="Health"/>
    <s v="Health Agency 3"/>
    <x v="0"/>
    <x v="1"/>
    <x v="0"/>
    <x v="183"/>
  </r>
  <r>
    <s v="Health"/>
    <s v="Health Agency 30"/>
    <x v="0"/>
    <x v="1"/>
    <x v="0"/>
    <x v="184"/>
  </r>
  <r>
    <s v="Health"/>
    <s v="Health Agency 31"/>
    <x v="0"/>
    <x v="1"/>
    <x v="0"/>
    <x v="185"/>
  </r>
  <r>
    <s v="Health"/>
    <s v="Health Agency 32"/>
    <x v="0"/>
    <x v="1"/>
    <x v="0"/>
    <x v="186"/>
  </r>
  <r>
    <s v="Health"/>
    <s v="Health Agency 33"/>
    <x v="0"/>
    <x v="1"/>
    <x v="0"/>
    <x v="187"/>
  </r>
  <r>
    <s v="Health"/>
    <s v="Health Agency 4"/>
    <x v="0"/>
    <x v="1"/>
    <x v="0"/>
    <x v="87"/>
  </r>
  <r>
    <s v="Health"/>
    <s v="Health Agency 5"/>
    <x v="0"/>
    <x v="1"/>
    <x v="0"/>
    <x v="188"/>
  </r>
  <r>
    <s v="Health"/>
    <s v="Health Agency 6"/>
    <x v="0"/>
    <x v="1"/>
    <x v="0"/>
    <x v="189"/>
  </r>
  <r>
    <s v="Health"/>
    <s v="Health Agency 7"/>
    <x v="0"/>
    <x v="1"/>
    <x v="0"/>
    <x v="21"/>
  </r>
  <r>
    <s v="Health"/>
    <s v="Health Agency 8"/>
    <x v="0"/>
    <x v="1"/>
    <x v="0"/>
    <x v="116"/>
  </r>
  <r>
    <s v="Health"/>
    <s v="Health Agency 9"/>
    <x v="0"/>
    <x v="1"/>
    <x v="0"/>
    <x v="67"/>
  </r>
  <r>
    <s v="Industry"/>
    <s v="Industry Agency 1"/>
    <x v="0"/>
    <x v="1"/>
    <x v="0"/>
    <x v="190"/>
  </r>
  <r>
    <s v="Industry"/>
    <s v="Industry Agency 2"/>
    <x v="0"/>
    <x v="1"/>
    <x v="0"/>
    <x v="57"/>
  </r>
  <r>
    <s v="Industry"/>
    <s v="Industry Agency 3"/>
    <x v="0"/>
    <x v="1"/>
    <x v="0"/>
    <x v="191"/>
  </r>
  <r>
    <s v="Industry"/>
    <s v="Industry Agency 4"/>
    <x v="0"/>
    <x v="1"/>
    <x v="0"/>
    <x v="192"/>
  </r>
  <r>
    <s v="Industry"/>
    <s v="Industry Agency 5"/>
    <x v="0"/>
    <x v="1"/>
    <x v="0"/>
    <x v="193"/>
  </r>
  <r>
    <s v="Industry"/>
    <s v="Industry Agency 6"/>
    <x v="0"/>
    <x v="1"/>
    <x v="0"/>
    <x v="168"/>
  </r>
  <r>
    <s v="Industry"/>
    <s v="Industry Agency 7"/>
    <x v="0"/>
    <x v="1"/>
    <x v="0"/>
    <x v="194"/>
  </r>
  <r>
    <s v="Industry"/>
    <s v="Industry Agency 8"/>
    <x v="0"/>
    <x v="1"/>
    <x v="0"/>
    <x v="148"/>
  </r>
  <r>
    <s v="Justice"/>
    <s v="Justice Agency 1"/>
    <x v="0"/>
    <x v="1"/>
    <x v="0"/>
    <x v="149"/>
  </r>
  <r>
    <s v="Justice"/>
    <s v="Justice Agency 10"/>
    <x v="0"/>
    <x v="1"/>
    <x v="0"/>
    <x v="53"/>
  </r>
  <r>
    <s v="Justice"/>
    <s v="Justice Agency 11"/>
    <x v="0"/>
    <x v="1"/>
    <x v="0"/>
    <x v="38"/>
  </r>
  <r>
    <s v="Justice"/>
    <s v="Justice Agency 12"/>
    <x v="0"/>
    <x v="1"/>
    <x v="0"/>
    <x v="74"/>
  </r>
  <r>
    <s v="Justice"/>
    <s v="Justice Agency 13"/>
    <x v="0"/>
    <x v="1"/>
    <x v="0"/>
    <x v="95"/>
  </r>
  <r>
    <s v="Justice"/>
    <s v="Justice Agency 14"/>
    <x v="0"/>
    <x v="1"/>
    <x v="0"/>
    <x v="93"/>
  </r>
  <r>
    <s v="Justice"/>
    <s v="Justice Agency 2"/>
    <x v="0"/>
    <x v="1"/>
    <x v="0"/>
    <x v="132"/>
  </r>
  <r>
    <s v="Justice"/>
    <s v="Justice Agency 3"/>
    <x v="0"/>
    <x v="1"/>
    <x v="0"/>
    <x v="195"/>
  </r>
  <r>
    <s v="Justice"/>
    <s v="Justice Agency 4"/>
    <x v="0"/>
    <x v="1"/>
    <x v="0"/>
    <x v="5"/>
  </r>
  <r>
    <s v="Justice"/>
    <s v="Justice Agency 5"/>
    <x v="0"/>
    <x v="1"/>
    <x v="0"/>
    <x v="87"/>
  </r>
  <r>
    <s v="Justice"/>
    <s v="Justice Agency 6"/>
    <x v="0"/>
    <x v="1"/>
    <x v="0"/>
    <x v="196"/>
  </r>
  <r>
    <s v="Justice"/>
    <s v="Justice Agency 7"/>
    <x v="0"/>
    <x v="1"/>
    <x v="0"/>
    <x v="197"/>
  </r>
  <r>
    <s v="Justice"/>
    <s v="Justice Agency 8"/>
    <x v="0"/>
    <x v="1"/>
    <x v="0"/>
    <x v="70"/>
  </r>
  <r>
    <s v="Justice"/>
    <s v="Justice Agency 9"/>
    <x v="0"/>
    <x v="1"/>
    <x v="0"/>
    <x v="198"/>
  </r>
  <r>
    <s v="Planning &amp; Environment"/>
    <s v="Planning &amp; Environment Agency 1"/>
    <x v="0"/>
    <x v="1"/>
    <x v="0"/>
    <x v="199"/>
  </r>
  <r>
    <s v="Planning &amp; Environment"/>
    <s v="Planning &amp; Environment Agency 2"/>
    <x v="0"/>
    <x v="1"/>
    <x v="0"/>
    <x v="200"/>
  </r>
  <r>
    <s v="Planning &amp; Environment"/>
    <s v="Planning &amp; Environment Agency 3"/>
    <x v="0"/>
    <x v="1"/>
    <x v="0"/>
    <x v="201"/>
  </r>
  <r>
    <s v="Planning &amp; Environment"/>
    <s v="Planning &amp; Environment Agency 4"/>
    <x v="0"/>
    <x v="1"/>
    <x v="0"/>
    <x v="170"/>
  </r>
  <r>
    <s v="Planning &amp; Environment"/>
    <s v="Planning &amp; Environment Agency 5"/>
    <x v="0"/>
    <x v="1"/>
    <x v="0"/>
    <x v="202"/>
  </r>
  <r>
    <s v="Planning &amp; Environment"/>
    <s v="Planning &amp; Environment Agency 6"/>
    <x v="0"/>
    <x v="1"/>
    <x v="0"/>
    <x v="168"/>
  </r>
  <r>
    <s v="Planning &amp; Environment"/>
    <s v="Planning &amp; Environment Agency 7"/>
    <x v="0"/>
    <x v="1"/>
    <x v="0"/>
    <x v="201"/>
  </r>
  <r>
    <s v="Planning &amp; Environment"/>
    <s v="Planning &amp; Environment Agency 8"/>
    <x v="0"/>
    <x v="1"/>
    <x v="0"/>
    <x v="203"/>
  </r>
  <r>
    <s v="Premier &amp; Cabinet"/>
    <s v="Premier &amp; Cabinet Agency 1"/>
    <x v="0"/>
    <x v="1"/>
    <x v="0"/>
    <x v="87"/>
  </r>
  <r>
    <s v="Premier &amp; Cabinet"/>
    <s v="Premier &amp; Cabinet Agency 10"/>
    <x v="0"/>
    <x v="1"/>
    <x v="0"/>
    <x v="116"/>
  </r>
  <r>
    <s v="Premier &amp; Cabinet"/>
    <s v="Premier &amp; Cabinet Agency 11"/>
    <x v="0"/>
    <x v="1"/>
    <x v="0"/>
    <x v="116"/>
  </r>
  <r>
    <s v="Premier &amp; Cabinet"/>
    <s v="Premier &amp; Cabinet Agency 2"/>
    <x v="0"/>
    <x v="1"/>
    <x v="0"/>
    <x v="132"/>
  </r>
  <r>
    <s v="Premier &amp; Cabinet"/>
    <s v="Premier &amp; Cabinet Agency 3"/>
    <x v="0"/>
    <x v="1"/>
    <x v="0"/>
    <x v="95"/>
  </r>
  <r>
    <s v="Premier &amp; Cabinet"/>
    <s v="Premier &amp; Cabinet Agency 4"/>
    <x v="0"/>
    <x v="1"/>
    <x v="0"/>
    <x v="117"/>
  </r>
  <r>
    <s v="Premier &amp; Cabinet"/>
    <s v="Premier &amp; Cabinet Agency 5"/>
    <x v="0"/>
    <x v="1"/>
    <x v="0"/>
    <x v="170"/>
  </r>
  <r>
    <s v="Premier &amp; Cabinet"/>
    <s v="Premier &amp; Cabinet Agency 6"/>
    <x v="0"/>
    <x v="1"/>
    <x v="0"/>
    <x v="87"/>
  </r>
  <r>
    <s v="Premier &amp; Cabinet"/>
    <s v="Premier &amp; Cabinet Agency 7"/>
    <x v="0"/>
    <x v="1"/>
    <x v="0"/>
    <x v="87"/>
  </r>
  <r>
    <s v="Premier &amp; Cabinet"/>
    <s v="Premier &amp; Cabinet Agency 8"/>
    <x v="0"/>
    <x v="1"/>
    <x v="0"/>
    <x v="204"/>
  </r>
  <r>
    <s v="Premier &amp; Cabinet"/>
    <s v="Premier &amp; Cabinet Agency 9"/>
    <x v="0"/>
    <x v="1"/>
    <x v="0"/>
    <x v="92"/>
  </r>
  <r>
    <s v="Transport"/>
    <s v="Transport Agency 1"/>
    <x v="0"/>
    <x v="1"/>
    <x v="0"/>
    <x v="205"/>
  </r>
  <r>
    <s v="Transport"/>
    <s v="Transport Agency 2"/>
    <x v="0"/>
    <x v="1"/>
    <x v="0"/>
    <x v="57"/>
  </r>
  <r>
    <s v="Transport"/>
    <s v="Transport Agency 3"/>
    <x v="0"/>
    <x v="1"/>
    <x v="0"/>
    <x v="206"/>
  </r>
  <r>
    <s v="Transport"/>
    <s v="Transport Agency 4"/>
    <x v="0"/>
    <x v="1"/>
    <x v="0"/>
    <x v="201"/>
  </r>
  <r>
    <s v="Transport"/>
    <s v="Transport Agency 5"/>
    <x v="0"/>
    <x v="1"/>
    <x v="0"/>
    <x v="207"/>
  </r>
  <r>
    <s v="Transport"/>
    <s v="Transport Agency 6"/>
    <x v="0"/>
    <x v="1"/>
    <x v="0"/>
    <x v="208"/>
  </r>
  <r>
    <s v="Treasury"/>
    <s v="Treasury Agency 1"/>
    <x v="0"/>
    <x v="1"/>
    <x v="0"/>
    <x v="209"/>
  </r>
  <r>
    <s v="Treasury"/>
    <s v="Treasury Agency 2"/>
    <x v="0"/>
    <x v="1"/>
    <x v="0"/>
    <x v="175"/>
  </r>
  <r>
    <s v="Treasury"/>
    <s v="Treasury Agency 3"/>
    <x v="0"/>
    <x v="1"/>
    <x v="0"/>
    <x v="66"/>
  </r>
  <r>
    <s v="Education"/>
    <s v="Education Agency 1"/>
    <x v="0"/>
    <x v="1"/>
    <x v="1"/>
    <x v="192"/>
  </r>
  <r>
    <s v="Education"/>
    <s v="Education Agency 2"/>
    <x v="0"/>
    <x v="1"/>
    <x v="1"/>
    <x v="210"/>
  </r>
  <r>
    <s v="Education"/>
    <s v="Education Agency 3"/>
    <x v="0"/>
    <x v="1"/>
    <x v="1"/>
    <x v="211"/>
  </r>
  <r>
    <s v="Education"/>
    <s v="Education Agency 4"/>
    <x v="0"/>
    <x v="1"/>
    <x v="1"/>
    <x v="212"/>
  </r>
  <r>
    <s v="Family &amp; Community Services"/>
    <s v="Family &amp; Community Services Agency 1"/>
    <x v="0"/>
    <x v="1"/>
    <x v="1"/>
    <x v="213"/>
  </r>
  <r>
    <s v="Family &amp; Community Services"/>
    <s v="Family &amp; Community Services Agency 2"/>
    <x v="0"/>
    <x v="1"/>
    <x v="1"/>
    <x v="87"/>
  </r>
  <r>
    <s v="Family &amp; Community Services"/>
    <s v="Family &amp; Community Services Agency 3"/>
    <x v="0"/>
    <x v="1"/>
    <x v="1"/>
    <x v="175"/>
  </r>
  <r>
    <s v="Finance, Services &amp; Innovation"/>
    <s v="Finance, Services &amp; Innovation Agency 1"/>
    <x v="0"/>
    <x v="1"/>
    <x v="1"/>
    <x v="214"/>
  </r>
  <r>
    <s v="Finance, Services &amp; Innovation"/>
    <s v="Finance, Services &amp; Innovation Agency 2"/>
    <x v="0"/>
    <x v="1"/>
    <x v="1"/>
    <x v="93"/>
  </r>
  <r>
    <s v="Health"/>
    <s v="Health Agency 1"/>
    <x v="0"/>
    <x v="1"/>
    <x v="1"/>
    <x v="87"/>
  </r>
  <r>
    <s v="Health"/>
    <s v="Health Agency 10"/>
    <x v="0"/>
    <x v="1"/>
    <x v="1"/>
    <x v="87"/>
  </r>
  <r>
    <s v="Health"/>
    <s v="Health Agency 11"/>
    <x v="0"/>
    <x v="1"/>
    <x v="1"/>
    <x v="116"/>
  </r>
  <r>
    <s v="Health"/>
    <s v="Health Agency 12"/>
    <x v="0"/>
    <x v="1"/>
    <x v="1"/>
    <x v="175"/>
  </r>
  <r>
    <s v="Health"/>
    <s v="Health Agency 13"/>
    <x v="0"/>
    <x v="1"/>
    <x v="1"/>
    <x v="215"/>
  </r>
  <r>
    <s v="Health"/>
    <s v="Health Agency 14"/>
    <x v="0"/>
    <x v="1"/>
    <x v="1"/>
    <x v="175"/>
  </r>
  <r>
    <s v="Health"/>
    <s v="Health Agency 15"/>
    <x v="0"/>
    <x v="1"/>
    <x v="1"/>
    <x v="87"/>
  </r>
  <r>
    <s v="Health"/>
    <s v="Health Agency 16"/>
    <x v="0"/>
    <x v="1"/>
    <x v="1"/>
    <x v="100"/>
  </r>
  <r>
    <s v="Health"/>
    <s v="Health Agency 17"/>
    <x v="0"/>
    <x v="1"/>
    <x v="1"/>
    <x v="216"/>
  </r>
  <r>
    <s v="Health"/>
    <s v="Health Agency 18"/>
    <x v="0"/>
    <x v="1"/>
    <x v="1"/>
    <x v="217"/>
  </r>
  <r>
    <s v="Health"/>
    <s v="Health Agency 19"/>
    <x v="0"/>
    <x v="1"/>
    <x v="1"/>
    <x v="42"/>
  </r>
  <r>
    <s v="Health"/>
    <s v="Health Agency 2"/>
    <x v="0"/>
    <x v="1"/>
    <x v="1"/>
    <x v="218"/>
  </r>
  <r>
    <s v="Health"/>
    <s v="Health Agency 20"/>
    <x v="0"/>
    <x v="1"/>
    <x v="1"/>
    <x v="175"/>
  </r>
  <r>
    <s v="Health"/>
    <s v="Health Agency 21"/>
    <x v="0"/>
    <x v="1"/>
    <x v="1"/>
    <x v="219"/>
  </r>
  <r>
    <s v="Health"/>
    <s v="Health Agency 22"/>
    <x v="0"/>
    <x v="1"/>
    <x v="1"/>
    <x v="136"/>
  </r>
  <r>
    <s v="Health"/>
    <s v="Health Agency 23"/>
    <x v="0"/>
    <x v="1"/>
    <x v="1"/>
    <x v="220"/>
  </r>
  <r>
    <s v="Health"/>
    <s v="Health Agency 24"/>
    <x v="0"/>
    <x v="1"/>
    <x v="1"/>
    <x v="221"/>
  </r>
  <r>
    <s v="Health"/>
    <s v="Health Agency 25"/>
    <x v="0"/>
    <x v="1"/>
    <x v="1"/>
    <x v="222"/>
  </r>
  <r>
    <s v="Health"/>
    <s v="Health Agency 26"/>
    <x v="0"/>
    <x v="1"/>
    <x v="1"/>
    <x v="223"/>
  </r>
  <r>
    <s v="Health"/>
    <s v="Health Agency 27"/>
    <x v="0"/>
    <x v="1"/>
    <x v="1"/>
    <x v="224"/>
  </r>
  <r>
    <s v="Health"/>
    <s v="Health Agency 28"/>
    <x v="0"/>
    <x v="1"/>
    <x v="1"/>
    <x v="225"/>
  </r>
  <r>
    <s v="Health"/>
    <s v="Health Agency 29"/>
    <x v="0"/>
    <x v="1"/>
    <x v="1"/>
    <x v="128"/>
  </r>
  <r>
    <s v="Health"/>
    <s v="Health Agency 3"/>
    <x v="0"/>
    <x v="1"/>
    <x v="1"/>
    <x v="101"/>
  </r>
  <r>
    <s v="Health"/>
    <s v="Health Agency 30"/>
    <x v="0"/>
    <x v="1"/>
    <x v="1"/>
    <x v="226"/>
  </r>
  <r>
    <s v="Health"/>
    <s v="Health Agency 31"/>
    <x v="0"/>
    <x v="1"/>
    <x v="1"/>
    <x v="227"/>
  </r>
  <r>
    <s v="Health"/>
    <s v="Health Agency 32"/>
    <x v="0"/>
    <x v="1"/>
    <x v="1"/>
    <x v="193"/>
  </r>
  <r>
    <s v="Health"/>
    <s v="Health Agency 33"/>
    <x v="0"/>
    <x v="1"/>
    <x v="1"/>
    <x v="228"/>
  </r>
  <r>
    <s v="Health"/>
    <s v="Health Agency 4"/>
    <x v="0"/>
    <x v="1"/>
    <x v="1"/>
    <x v="87"/>
  </r>
  <r>
    <s v="Health"/>
    <s v="Health Agency 5"/>
    <x v="0"/>
    <x v="1"/>
    <x v="1"/>
    <x v="87"/>
  </r>
  <r>
    <s v="Health"/>
    <s v="Health Agency 6"/>
    <x v="0"/>
    <x v="1"/>
    <x v="1"/>
    <x v="229"/>
  </r>
  <r>
    <s v="Health"/>
    <s v="Health Agency 7"/>
    <x v="0"/>
    <x v="1"/>
    <x v="1"/>
    <x v="87"/>
  </r>
  <r>
    <s v="Health"/>
    <s v="Health Agency 8"/>
    <x v="0"/>
    <x v="1"/>
    <x v="1"/>
    <x v="136"/>
  </r>
  <r>
    <s v="Health"/>
    <s v="Health Agency 9"/>
    <x v="0"/>
    <x v="1"/>
    <x v="1"/>
    <x v="170"/>
  </r>
  <r>
    <s v="Industry"/>
    <s v="Industry Agency 1"/>
    <x v="0"/>
    <x v="1"/>
    <x v="1"/>
    <x v="230"/>
  </r>
  <r>
    <s v="Industry"/>
    <s v="Industry Agency 2"/>
    <x v="0"/>
    <x v="1"/>
    <x v="1"/>
    <x v="136"/>
  </r>
  <r>
    <s v="Industry"/>
    <s v="Industry Agency 3"/>
    <x v="0"/>
    <x v="1"/>
    <x v="1"/>
    <x v="116"/>
  </r>
  <r>
    <s v="Industry"/>
    <s v="Industry Agency 4"/>
    <x v="0"/>
    <x v="1"/>
    <x v="1"/>
    <x v="87"/>
  </r>
  <r>
    <s v="Industry"/>
    <s v="Industry Agency 5"/>
    <x v="0"/>
    <x v="1"/>
    <x v="1"/>
    <x v="231"/>
  </r>
  <r>
    <s v="Industry"/>
    <s v="Industry Agency 6"/>
    <x v="0"/>
    <x v="1"/>
    <x v="1"/>
    <x v="87"/>
  </r>
  <r>
    <s v="Industry"/>
    <s v="Industry Agency 7"/>
    <x v="0"/>
    <x v="1"/>
    <x v="1"/>
    <x v="232"/>
  </r>
  <r>
    <s v="Industry"/>
    <s v="Industry Agency 8"/>
    <x v="0"/>
    <x v="1"/>
    <x v="1"/>
    <x v="87"/>
  </r>
  <r>
    <s v="Justice"/>
    <s v="Justice Agency 1"/>
    <x v="0"/>
    <x v="1"/>
    <x v="1"/>
    <x v="168"/>
  </r>
  <r>
    <s v="Justice"/>
    <s v="Justice Agency 10"/>
    <x v="0"/>
    <x v="1"/>
    <x v="1"/>
    <x v="136"/>
  </r>
  <r>
    <s v="Justice"/>
    <s v="Justice Agency 11"/>
    <x v="0"/>
    <x v="1"/>
    <x v="1"/>
    <x v="136"/>
  </r>
  <r>
    <s v="Justice"/>
    <s v="Justice Agency 12"/>
    <x v="0"/>
    <x v="1"/>
    <x v="1"/>
    <x v="87"/>
  </r>
  <r>
    <s v="Justice"/>
    <s v="Justice Agency 13"/>
    <x v="0"/>
    <x v="1"/>
    <x v="1"/>
    <x v="87"/>
  </r>
  <r>
    <s v="Justice"/>
    <s v="Justice Agency 14"/>
    <x v="0"/>
    <x v="1"/>
    <x v="1"/>
    <x v="87"/>
  </r>
  <r>
    <s v="Justice"/>
    <s v="Justice Agency 2"/>
    <x v="0"/>
    <x v="1"/>
    <x v="1"/>
    <x v="87"/>
  </r>
  <r>
    <s v="Justice"/>
    <s v="Justice Agency 3"/>
    <x v="0"/>
    <x v="1"/>
    <x v="1"/>
    <x v="233"/>
  </r>
  <r>
    <s v="Justice"/>
    <s v="Justice Agency 4"/>
    <x v="0"/>
    <x v="1"/>
    <x v="1"/>
    <x v="95"/>
  </r>
  <r>
    <s v="Justice"/>
    <s v="Justice Agency 5"/>
    <x v="0"/>
    <x v="1"/>
    <x v="1"/>
    <x v="175"/>
  </r>
  <r>
    <s v="Justice"/>
    <s v="Justice Agency 6"/>
    <x v="0"/>
    <x v="1"/>
    <x v="1"/>
    <x v="145"/>
  </r>
  <r>
    <s v="Justice"/>
    <s v="Justice Agency 7"/>
    <x v="0"/>
    <x v="1"/>
    <x v="1"/>
    <x v="116"/>
  </r>
  <r>
    <s v="Justice"/>
    <s v="Justice Agency 8"/>
    <x v="0"/>
    <x v="1"/>
    <x v="1"/>
    <x v="87"/>
  </r>
  <r>
    <s v="Justice"/>
    <s v="Justice Agency 9"/>
    <x v="0"/>
    <x v="1"/>
    <x v="1"/>
    <x v="91"/>
  </r>
  <r>
    <s v="Planning &amp; Environment"/>
    <s v="Planning &amp; Environment Agency 1"/>
    <x v="0"/>
    <x v="1"/>
    <x v="1"/>
    <x v="57"/>
  </r>
  <r>
    <s v="Planning &amp; Environment"/>
    <s v="Planning &amp; Environment Agency 2"/>
    <x v="0"/>
    <x v="1"/>
    <x v="1"/>
    <x v="12"/>
  </r>
  <r>
    <s v="Planning &amp; Environment"/>
    <s v="Planning &amp; Environment Agency 3"/>
    <x v="0"/>
    <x v="1"/>
    <x v="1"/>
    <x v="21"/>
  </r>
  <r>
    <s v="Planning &amp; Environment"/>
    <s v="Planning &amp; Environment Agency 4"/>
    <x v="0"/>
    <x v="1"/>
    <x v="1"/>
    <x v="87"/>
  </r>
  <r>
    <s v="Planning &amp; Environment"/>
    <s v="Planning &amp; Environment Agency 5"/>
    <x v="0"/>
    <x v="1"/>
    <x v="1"/>
    <x v="203"/>
  </r>
  <r>
    <s v="Planning &amp; Environment"/>
    <s v="Planning &amp; Environment Agency 6"/>
    <x v="0"/>
    <x v="1"/>
    <x v="1"/>
    <x v="170"/>
  </r>
  <r>
    <s v="Planning &amp; Environment"/>
    <s v="Planning &amp; Environment Agency 7"/>
    <x v="0"/>
    <x v="1"/>
    <x v="1"/>
    <x v="220"/>
  </r>
  <r>
    <s v="Planning &amp; Environment"/>
    <s v="Planning &amp; Environment Agency 8"/>
    <x v="0"/>
    <x v="1"/>
    <x v="1"/>
    <x v="167"/>
  </r>
  <r>
    <s v="Premier &amp; Cabinet"/>
    <s v="Premier &amp; Cabinet Agency 1"/>
    <x v="0"/>
    <x v="1"/>
    <x v="1"/>
    <x v="175"/>
  </r>
  <r>
    <s v="Premier &amp; Cabinet"/>
    <s v="Premier &amp; Cabinet Agency 10"/>
    <x v="0"/>
    <x v="1"/>
    <x v="1"/>
    <x v="87"/>
  </r>
  <r>
    <s v="Premier &amp; Cabinet"/>
    <s v="Premier &amp; Cabinet Agency 11"/>
    <x v="0"/>
    <x v="1"/>
    <x v="1"/>
    <x v="87"/>
  </r>
  <r>
    <s v="Premier &amp; Cabinet"/>
    <s v="Premier &amp; Cabinet Agency 2"/>
    <x v="0"/>
    <x v="1"/>
    <x v="1"/>
    <x v="87"/>
  </r>
  <r>
    <s v="Premier &amp; Cabinet"/>
    <s v="Premier &amp; Cabinet Agency 3"/>
    <x v="0"/>
    <x v="1"/>
    <x v="1"/>
    <x v="175"/>
  </r>
  <r>
    <s v="Premier &amp; Cabinet"/>
    <s v="Premier &amp; Cabinet Agency 4"/>
    <x v="0"/>
    <x v="1"/>
    <x v="1"/>
    <x v="87"/>
  </r>
  <r>
    <s v="Premier &amp; Cabinet"/>
    <s v="Premier &amp; Cabinet Agency 5"/>
    <x v="0"/>
    <x v="1"/>
    <x v="1"/>
    <x v="170"/>
  </r>
  <r>
    <s v="Premier &amp; Cabinet"/>
    <s v="Premier &amp; Cabinet Agency 6"/>
    <x v="0"/>
    <x v="1"/>
    <x v="1"/>
    <x v="87"/>
  </r>
  <r>
    <s v="Premier &amp; Cabinet"/>
    <s v="Premier &amp; Cabinet Agency 7"/>
    <x v="0"/>
    <x v="1"/>
    <x v="1"/>
    <x v="175"/>
  </r>
  <r>
    <s v="Premier &amp; Cabinet"/>
    <s v="Premier &amp; Cabinet Agency 8"/>
    <x v="0"/>
    <x v="1"/>
    <x v="1"/>
    <x v="87"/>
  </r>
  <r>
    <s v="Premier &amp; Cabinet"/>
    <s v="Premier &amp; Cabinet Agency 9"/>
    <x v="0"/>
    <x v="1"/>
    <x v="1"/>
    <x v="87"/>
  </r>
  <r>
    <s v="Transport"/>
    <s v="Transport Agency 1"/>
    <x v="0"/>
    <x v="1"/>
    <x v="1"/>
    <x v="199"/>
  </r>
  <r>
    <s v="Transport"/>
    <s v="Transport Agency 2"/>
    <x v="0"/>
    <x v="1"/>
    <x v="1"/>
    <x v="87"/>
  </r>
  <r>
    <s v="Transport"/>
    <s v="Transport Agency 3"/>
    <x v="0"/>
    <x v="1"/>
    <x v="1"/>
    <x v="234"/>
  </r>
  <r>
    <s v="Transport"/>
    <s v="Transport Agency 4"/>
    <x v="0"/>
    <x v="1"/>
    <x v="1"/>
    <x v="235"/>
  </r>
  <r>
    <s v="Transport"/>
    <s v="Transport Agency 5"/>
    <x v="0"/>
    <x v="1"/>
    <x v="1"/>
    <x v="137"/>
  </r>
  <r>
    <s v="Transport"/>
    <s v="Transport Agency 6"/>
    <x v="0"/>
    <x v="1"/>
    <x v="1"/>
    <x v="236"/>
  </r>
  <r>
    <s v="Treasury"/>
    <s v="Treasury Agency 1"/>
    <x v="0"/>
    <x v="1"/>
    <x v="1"/>
    <x v="87"/>
  </r>
  <r>
    <s v="Treasury"/>
    <s v="Treasury Agency 2"/>
    <x v="0"/>
    <x v="1"/>
    <x v="1"/>
    <x v="175"/>
  </r>
  <r>
    <s v="Treasury"/>
    <s v="Treasury Agency 3"/>
    <x v="0"/>
    <x v="1"/>
    <x v="1"/>
    <x v="87"/>
  </r>
  <r>
    <s v="Education"/>
    <s v="Education Agency 1"/>
    <x v="1"/>
    <x v="0"/>
    <x v="0"/>
    <x v="237"/>
  </r>
  <r>
    <s v="Education"/>
    <s v="Education Agency 2"/>
    <x v="1"/>
    <x v="0"/>
    <x v="0"/>
    <x v="238"/>
  </r>
  <r>
    <s v="Education"/>
    <s v="Education Agency 3"/>
    <x v="1"/>
    <x v="0"/>
    <x v="0"/>
    <x v="146"/>
  </r>
  <r>
    <s v="Education"/>
    <s v="Education Agency 4"/>
    <x v="1"/>
    <x v="0"/>
    <x v="0"/>
    <x v="239"/>
  </r>
  <r>
    <s v="Family &amp; Community Services"/>
    <s v="Family &amp; Community Services Agency 1"/>
    <x v="1"/>
    <x v="0"/>
    <x v="0"/>
    <x v="240"/>
  </r>
  <r>
    <s v="Family &amp; Community Services"/>
    <s v="Family &amp; Community Services Agency 2"/>
    <x v="1"/>
    <x v="0"/>
    <x v="0"/>
    <x v="5"/>
  </r>
  <r>
    <s v="Family &amp; Community Services"/>
    <s v="Family &amp; Community Services Agency 3"/>
    <x v="1"/>
    <x v="0"/>
    <x v="0"/>
    <x v="11"/>
  </r>
  <r>
    <s v="Finance, Services &amp; Innovation"/>
    <s v="Finance, Services &amp; Innovation Agency 1"/>
    <x v="1"/>
    <x v="0"/>
    <x v="0"/>
    <x v="241"/>
  </r>
  <r>
    <s v="Finance, Services &amp; Innovation"/>
    <s v="Finance, Services &amp; Innovation Agency 2"/>
    <x v="1"/>
    <x v="0"/>
    <x v="0"/>
    <x v="58"/>
  </r>
  <r>
    <s v="Health"/>
    <s v="Health Agency 1"/>
    <x v="1"/>
    <x v="0"/>
    <x v="0"/>
    <x v="133"/>
  </r>
  <r>
    <s v="Health"/>
    <s v="Health Agency 10"/>
    <x v="1"/>
    <x v="0"/>
    <x v="0"/>
    <x v="10"/>
  </r>
  <r>
    <s v="Health"/>
    <s v="Health Agency 11"/>
    <x v="1"/>
    <x v="0"/>
    <x v="0"/>
    <x v="242"/>
  </r>
  <r>
    <s v="Health"/>
    <s v="Health Agency 12"/>
    <x v="1"/>
    <x v="0"/>
    <x v="0"/>
    <x v="44"/>
  </r>
  <r>
    <s v="Health"/>
    <s v="Health Agency 13"/>
    <x v="1"/>
    <x v="0"/>
    <x v="0"/>
    <x v="243"/>
  </r>
  <r>
    <s v="Health"/>
    <s v="Health Agency 14"/>
    <x v="1"/>
    <x v="0"/>
    <x v="0"/>
    <x v="73"/>
  </r>
  <r>
    <s v="Health"/>
    <s v="Health Agency 15"/>
    <x v="1"/>
    <x v="0"/>
    <x v="0"/>
    <x v="201"/>
  </r>
  <r>
    <s v="Health"/>
    <s v="Health Agency 16"/>
    <x v="1"/>
    <x v="0"/>
    <x v="0"/>
    <x v="244"/>
  </r>
  <r>
    <s v="Health"/>
    <s v="Health Agency 17"/>
    <x v="1"/>
    <x v="0"/>
    <x v="0"/>
    <x v="245"/>
  </r>
  <r>
    <s v="Health"/>
    <s v="Health Agency 18"/>
    <x v="1"/>
    <x v="0"/>
    <x v="0"/>
    <x v="34"/>
  </r>
  <r>
    <s v="Health"/>
    <s v="Health Agency 19"/>
    <x v="1"/>
    <x v="0"/>
    <x v="0"/>
    <x v="246"/>
  </r>
  <r>
    <s v="Health"/>
    <s v="Health Agency 2"/>
    <x v="1"/>
    <x v="0"/>
    <x v="0"/>
    <x v="247"/>
  </r>
  <r>
    <s v="Health"/>
    <s v="Health Agency 20"/>
    <x v="1"/>
    <x v="0"/>
    <x v="0"/>
    <x v="95"/>
  </r>
  <r>
    <s v="Health"/>
    <s v="Health Agency 21"/>
    <x v="1"/>
    <x v="0"/>
    <x v="0"/>
    <x v="248"/>
  </r>
  <r>
    <s v="Health"/>
    <s v="Health Agency 22"/>
    <x v="1"/>
    <x v="0"/>
    <x v="0"/>
    <x v="249"/>
  </r>
  <r>
    <s v="Health"/>
    <s v="Health Agency 23"/>
    <x v="1"/>
    <x v="0"/>
    <x v="0"/>
    <x v="250"/>
  </r>
  <r>
    <s v="Health"/>
    <s v="Health Agency 24"/>
    <x v="1"/>
    <x v="0"/>
    <x v="0"/>
    <x v="251"/>
  </r>
  <r>
    <s v="Health"/>
    <s v="Health Agency 25"/>
    <x v="1"/>
    <x v="0"/>
    <x v="0"/>
    <x v="252"/>
  </r>
  <r>
    <s v="Health"/>
    <s v="Health Agency 26"/>
    <x v="1"/>
    <x v="0"/>
    <x v="0"/>
    <x v="253"/>
  </r>
  <r>
    <s v="Health"/>
    <s v="Health Agency 27"/>
    <x v="1"/>
    <x v="0"/>
    <x v="0"/>
    <x v="254"/>
  </r>
  <r>
    <s v="Health"/>
    <s v="Health Agency 28"/>
    <x v="1"/>
    <x v="0"/>
    <x v="0"/>
    <x v="255"/>
  </r>
  <r>
    <s v="Health"/>
    <s v="Health Agency 29"/>
    <x v="1"/>
    <x v="0"/>
    <x v="0"/>
    <x v="256"/>
  </r>
  <r>
    <s v="Health"/>
    <s v="Health Agency 3"/>
    <x v="1"/>
    <x v="0"/>
    <x v="0"/>
    <x v="257"/>
  </r>
  <r>
    <s v="Health"/>
    <s v="Health Agency 30"/>
    <x v="1"/>
    <x v="0"/>
    <x v="0"/>
    <x v="258"/>
  </r>
  <r>
    <s v="Health"/>
    <s v="Health Agency 31"/>
    <x v="1"/>
    <x v="0"/>
    <x v="0"/>
    <x v="259"/>
  </r>
  <r>
    <s v="Health"/>
    <s v="Health Agency 32"/>
    <x v="1"/>
    <x v="0"/>
    <x v="0"/>
    <x v="260"/>
  </r>
  <r>
    <s v="Health"/>
    <s v="Health Agency 33"/>
    <x v="1"/>
    <x v="0"/>
    <x v="0"/>
    <x v="261"/>
  </r>
  <r>
    <s v="Health"/>
    <s v="Health Agency 4"/>
    <x v="1"/>
    <x v="0"/>
    <x v="0"/>
    <x v="12"/>
  </r>
  <r>
    <s v="Health"/>
    <s v="Health Agency 5"/>
    <x v="1"/>
    <x v="0"/>
    <x v="0"/>
    <x v="262"/>
  </r>
  <r>
    <s v="Health"/>
    <s v="Health Agency 6"/>
    <x v="1"/>
    <x v="0"/>
    <x v="0"/>
    <x v="263"/>
  </r>
  <r>
    <s v="Health"/>
    <s v="Health Agency 7"/>
    <x v="1"/>
    <x v="0"/>
    <x v="0"/>
    <x v="38"/>
  </r>
  <r>
    <s v="Health"/>
    <s v="Health Agency 8"/>
    <x v="1"/>
    <x v="0"/>
    <x v="0"/>
    <x v="264"/>
  </r>
  <r>
    <s v="Health"/>
    <s v="Health Agency 9"/>
    <x v="1"/>
    <x v="0"/>
    <x v="0"/>
    <x v="265"/>
  </r>
  <r>
    <s v="Industry"/>
    <s v="Industry Agency 1"/>
    <x v="1"/>
    <x v="0"/>
    <x v="0"/>
    <x v="41"/>
  </r>
  <r>
    <s v="Industry"/>
    <s v="Industry Agency 2"/>
    <x v="1"/>
    <x v="0"/>
    <x v="0"/>
    <x v="42"/>
  </r>
  <r>
    <s v="Industry"/>
    <s v="Industry Agency 3"/>
    <x v="1"/>
    <x v="0"/>
    <x v="0"/>
    <x v="43"/>
  </r>
  <r>
    <s v="Industry"/>
    <s v="Industry Agency 4"/>
    <x v="1"/>
    <x v="0"/>
    <x v="0"/>
    <x v="46"/>
  </r>
  <r>
    <s v="Industry"/>
    <s v="Industry Agency 5"/>
    <x v="1"/>
    <x v="0"/>
    <x v="0"/>
    <x v="45"/>
  </r>
  <r>
    <s v="Industry"/>
    <s v="Industry Agency 6"/>
    <x v="1"/>
    <x v="0"/>
    <x v="0"/>
    <x v="52"/>
  </r>
  <r>
    <s v="Industry"/>
    <s v="Industry Agency 7"/>
    <x v="1"/>
    <x v="0"/>
    <x v="0"/>
    <x v="266"/>
  </r>
  <r>
    <s v="Industry"/>
    <s v="Industry Agency 8"/>
    <x v="1"/>
    <x v="0"/>
    <x v="0"/>
    <x v="48"/>
  </r>
  <r>
    <s v="Justice"/>
    <s v="Justice Agency 1"/>
    <x v="1"/>
    <x v="0"/>
    <x v="0"/>
    <x v="43"/>
  </r>
  <r>
    <s v="Justice"/>
    <s v="Justice Agency 10"/>
    <x v="1"/>
    <x v="0"/>
    <x v="0"/>
    <x v="267"/>
  </r>
  <r>
    <s v="Justice"/>
    <s v="Justice Agency 11"/>
    <x v="1"/>
    <x v="0"/>
    <x v="0"/>
    <x v="268"/>
  </r>
  <r>
    <s v="Justice"/>
    <s v="Justice Agency 12"/>
    <x v="1"/>
    <x v="0"/>
    <x v="0"/>
    <x v="269"/>
  </r>
  <r>
    <s v="Justice"/>
    <s v="Justice Agency 13"/>
    <x v="1"/>
    <x v="0"/>
    <x v="0"/>
    <x v="148"/>
  </r>
  <r>
    <s v="Justice"/>
    <s v="Justice Agency 14"/>
    <x v="1"/>
    <x v="0"/>
    <x v="0"/>
    <x v="242"/>
  </r>
  <r>
    <s v="Justice"/>
    <s v="Justice Agency 2"/>
    <x v="1"/>
    <x v="0"/>
    <x v="0"/>
    <x v="270"/>
  </r>
  <r>
    <s v="Justice"/>
    <s v="Justice Agency 3"/>
    <x v="1"/>
    <x v="0"/>
    <x v="0"/>
    <x v="271"/>
  </r>
  <r>
    <s v="Justice"/>
    <s v="Justice Agency 4"/>
    <x v="1"/>
    <x v="0"/>
    <x v="0"/>
    <x v="272"/>
  </r>
  <r>
    <s v="Justice"/>
    <s v="Justice Agency 5"/>
    <x v="1"/>
    <x v="0"/>
    <x v="0"/>
    <x v="74"/>
  </r>
  <r>
    <s v="Justice"/>
    <s v="Justice Agency 6"/>
    <x v="1"/>
    <x v="0"/>
    <x v="0"/>
    <x v="273"/>
  </r>
  <r>
    <s v="Justice"/>
    <s v="Justice Agency 7"/>
    <x v="1"/>
    <x v="0"/>
    <x v="0"/>
    <x v="59"/>
  </r>
  <r>
    <s v="Justice"/>
    <s v="Justice Agency 8"/>
    <x v="1"/>
    <x v="0"/>
    <x v="0"/>
    <x v="274"/>
  </r>
  <r>
    <s v="Justice"/>
    <s v="Justice Agency 9"/>
    <x v="1"/>
    <x v="0"/>
    <x v="0"/>
    <x v="275"/>
  </r>
  <r>
    <s v="Planning &amp; Environment"/>
    <s v="Planning &amp; Environment Agency 1"/>
    <x v="1"/>
    <x v="0"/>
    <x v="0"/>
    <x v="85"/>
  </r>
  <r>
    <s v="Planning &amp; Environment"/>
    <s v="Planning &amp; Environment Agency 2"/>
    <x v="1"/>
    <x v="0"/>
    <x v="0"/>
    <x v="276"/>
  </r>
  <r>
    <s v="Planning &amp; Environment"/>
    <s v="Planning &amp; Environment Agency 3"/>
    <x v="1"/>
    <x v="0"/>
    <x v="0"/>
    <x v="277"/>
  </r>
  <r>
    <s v="Planning &amp; Environment"/>
    <s v="Planning &amp; Environment Agency 4"/>
    <x v="1"/>
    <x v="0"/>
    <x v="0"/>
    <x v="278"/>
  </r>
  <r>
    <s v="Planning &amp; Environment"/>
    <s v="Planning &amp; Environment Agency 5"/>
    <x v="1"/>
    <x v="0"/>
    <x v="0"/>
    <x v="279"/>
  </r>
  <r>
    <s v="Planning &amp; Environment"/>
    <s v="Planning &amp; Environment Agency 6"/>
    <x v="1"/>
    <x v="0"/>
    <x v="0"/>
    <x v="5"/>
  </r>
  <r>
    <s v="Planning &amp; Environment"/>
    <s v="Planning &amp; Environment Agency 7"/>
    <x v="1"/>
    <x v="0"/>
    <x v="0"/>
    <x v="67"/>
  </r>
  <r>
    <s v="Planning &amp; Environment"/>
    <s v="Planning &amp; Environment Agency 8"/>
    <x v="1"/>
    <x v="0"/>
    <x v="0"/>
    <x v="68"/>
  </r>
  <r>
    <s v="Premier &amp; Cabinet"/>
    <s v="Premier &amp; Cabinet Agency 1"/>
    <x v="1"/>
    <x v="0"/>
    <x v="0"/>
    <x v="95"/>
  </r>
  <r>
    <s v="Premier &amp; Cabinet"/>
    <s v="Premier &amp; Cabinet Agency 10"/>
    <x v="1"/>
    <x v="0"/>
    <x v="0"/>
    <x v="46"/>
  </r>
  <r>
    <s v="Premier &amp; Cabinet"/>
    <s v="Premier &amp; Cabinet Agency 11"/>
    <x v="1"/>
    <x v="0"/>
    <x v="0"/>
    <x v="274"/>
  </r>
  <r>
    <s v="Premier &amp; Cabinet"/>
    <s v="Premier &amp; Cabinet Agency 2"/>
    <x v="1"/>
    <x v="0"/>
    <x v="0"/>
    <x v="280"/>
  </r>
  <r>
    <s v="Premier &amp; Cabinet"/>
    <s v="Premier &amp; Cabinet Agency 3"/>
    <x v="1"/>
    <x v="0"/>
    <x v="0"/>
    <x v="73"/>
  </r>
  <r>
    <s v="Premier &amp; Cabinet"/>
    <s v="Premier &amp; Cabinet Agency 4"/>
    <x v="1"/>
    <x v="0"/>
    <x v="0"/>
    <x v="197"/>
  </r>
  <r>
    <s v="Premier &amp; Cabinet"/>
    <s v="Premier &amp; Cabinet Agency 5"/>
    <x v="1"/>
    <x v="0"/>
    <x v="0"/>
    <x v="74"/>
  </r>
  <r>
    <s v="Premier &amp; Cabinet"/>
    <s v="Premier &amp; Cabinet Agency 6"/>
    <x v="1"/>
    <x v="0"/>
    <x v="0"/>
    <x v="116"/>
  </r>
  <r>
    <s v="Premier &amp; Cabinet"/>
    <s v="Premier &amp; Cabinet Agency 7"/>
    <x v="1"/>
    <x v="0"/>
    <x v="0"/>
    <x v="281"/>
  </r>
  <r>
    <s v="Premier &amp; Cabinet"/>
    <s v="Premier &amp; Cabinet Agency 8"/>
    <x v="1"/>
    <x v="0"/>
    <x v="0"/>
    <x v="75"/>
  </r>
  <r>
    <s v="Premier &amp; Cabinet"/>
    <s v="Premier &amp; Cabinet Agency 9"/>
    <x v="1"/>
    <x v="0"/>
    <x v="0"/>
    <x v="282"/>
  </r>
  <r>
    <s v="Transport"/>
    <s v="Transport Agency 1"/>
    <x v="1"/>
    <x v="0"/>
    <x v="0"/>
    <x v="283"/>
  </r>
  <r>
    <s v="Transport"/>
    <s v="Transport Agency 2"/>
    <x v="1"/>
    <x v="0"/>
    <x v="0"/>
    <x v="284"/>
  </r>
  <r>
    <s v="Transport"/>
    <s v="Transport Agency 3"/>
    <x v="1"/>
    <x v="0"/>
    <x v="0"/>
    <x v="285"/>
  </r>
  <r>
    <s v="Transport"/>
    <s v="Transport Agency 4"/>
    <x v="1"/>
    <x v="0"/>
    <x v="0"/>
    <x v="286"/>
  </r>
  <r>
    <s v="Transport"/>
    <s v="Transport Agency 5"/>
    <x v="1"/>
    <x v="0"/>
    <x v="0"/>
    <x v="287"/>
  </r>
  <r>
    <s v="Transport"/>
    <s v="Transport Agency 6"/>
    <x v="1"/>
    <x v="0"/>
    <x v="0"/>
    <x v="288"/>
  </r>
  <r>
    <s v="Treasury"/>
    <s v="Treasury Agency 1"/>
    <x v="1"/>
    <x v="0"/>
    <x v="0"/>
    <x v="82"/>
  </r>
  <r>
    <s v="Treasury"/>
    <s v="Treasury Agency 2"/>
    <x v="1"/>
    <x v="0"/>
    <x v="0"/>
    <x v="289"/>
  </r>
  <r>
    <s v="Treasury"/>
    <s v="Treasury Agency 3"/>
    <x v="1"/>
    <x v="0"/>
    <x v="0"/>
    <x v="290"/>
  </r>
  <r>
    <s v="Education"/>
    <s v="Education Agency 1"/>
    <x v="1"/>
    <x v="0"/>
    <x v="1"/>
    <x v="291"/>
  </r>
  <r>
    <s v="Education"/>
    <s v="Education Agency 2"/>
    <x v="1"/>
    <x v="0"/>
    <x v="1"/>
    <x v="292"/>
  </r>
  <r>
    <s v="Education"/>
    <s v="Education Agency 3"/>
    <x v="1"/>
    <x v="0"/>
    <x v="1"/>
    <x v="69"/>
  </r>
  <r>
    <s v="Education"/>
    <s v="Education Agency 4"/>
    <x v="1"/>
    <x v="0"/>
    <x v="1"/>
    <x v="293"/>
  </r>
  <r>
    <s v="Family &amp; Community Services"/>
    <s v="Family &amp; Community Services Agency 1"/>
    <x v="1"/>
    <x v="0"/>
    <x v="1"/>
    <x v="294"/>
  </r>
  <r>
    <s v="Family &amp; Community Services"/>
    <s v="Family &amp; Community Services Agency 2"/>
    <x v="1"/>
    <x v="0"/>
    <x v="1"/>
    <x v="295"/>
  </r>
  <r>
    <s v="Family &amp; Community Services"/>
    <s v="Family &amp; Community Services Agency 3"/>
    <x v="1"/>
    <x v="0"/>
    <x v="1"/>
    <x v="70"/>
  </r>
  <r>
    <s v="Finance, Services &amp; Innovation"/>
    <s v="Finance, Services &amp; Innovation Agency 1"/>
    <x v="1"/>
    <x v="0"/>
    <x v="1"/>
    <x v="296"/>
  </r>
  <r>
    <s v="Finance, Services &amp; Innovation"/>
    <s v="Finance, Services &amp; Innovation Agency 2"/>
    <x v="1"/>
    <x v="0"/>
    <x v="1"/>
    <x v="297"/>
  </r>
  <r>
    <s v="Health"/>
    <s v="Health Agency 1"/>
    <x v="1"/>
    <x v="0"/>
    <x v="1"/>
    <x v="52"/>
  </r>
  <r>
    <s v="Health"/>
    <s v="Health Agency 10"/>
    <x v="1"/>
    <x v="0"/>
    <x v="1"/>
    <x v="74"/>
  </r>
  <r>
    <s v="Health"/>
    <s v="Health Agency 11"/>
    <x v="1"/>
    <x v="0"/>
    <x v="1"/>
    <x v="146"/>
  </r>
  <r>
    <s v="Health"/>
    <s v="Health Agency 12"/>
    <x v="1"/>
    <x v="0"/>
    <x v="1"/>
    <x v="44"/>
  </r>
  <r>
    <s v="Health"/>
    <s v="Health Agency 13"/>
    <x v="1"/>
    <x v="0"/>
    <x v="1"/>
    <x v="298"/>
  </r>
  <r>
    <s v="Health"/>
    <s v="Health Agency 14"/>
    <x v="1"/>
    <x v="0"/>
    <x v="1"/>
    <x v="57"/>
  </r>
  <r>
    <s v="Health"/>
    <s v="Health Agency 15"/>
    <x v="1"/>
    <x v="0"/>
    <x v="1"/>
    <x v="199"/>
  </r>
  <r>
    <s v="Health"/>
    <s v="Health Agency 16"/>
    <x v="1"/>
    <x v="0"/>
    <x v="1"/>
    <x v="299"/>
  </r>
  <r>
    <s v="Health"/>
    <s v="Health Agency 17"/>
    <x v="1"/>
    <x v="0"/>
    <x v="1"/>
    <x v="300"/>
  </r>
  <r>
    <s v="Health"/>
    <s v="Health Agency 18"/>
    <x v="1"/>
    <x v="0"/>
    <x v="1"/>
    <x v="301"/>
  </r>
  <r>
    <s v="Health"/>
    <s v="Health Agency 19"/>
    <x v="1"/>
    <x v="0"/>
    <x v="1"/>
    <x v="286"/>
  </r>
  <r>
    <s v="Health"/>
    <s v="Health Agency 2"/>
    <x v="1"/>
    <x v="0"/>
    <x v="1"/>
    <x v="302"/>
  </r>
  <r>
    <s v="Health"/>
    <s v="Health Agency 20"/>
    <x v="1"/>
    <x v="0"/>
    <x v="1"/>
    <x v="87"/>
  </r>
  <r>
    <s v="Health"/>
    <s v="Health Agency 21"/>
    <x v="1"/>
    <x v="0"/>
    <x v="1"/>
    <x v="303"/>
  </r>
  <r>
    <s v="Health"/>
    <s v="Health Agency 22"/>
    <x v="1"/>
    <x v="0"/>
    <x v="1"/>
    <x v="304"/>
  </r>
  <r>
    <s v="Health"/>
    <s v="Health Agency 23"/>
    <x v="1"/>
    <x v="0"/>
    <x v="1"/>
    <x v="305"/>
  </r>
  <r>
    <s v="Health"/>
    <s v="Health Agency 24"/>
    <x v="1"/>
    <x v="0"/>
    <x v="1"/>
    <x v="306"/>
  </r>
  <r>
    <s v="Health"/>
    <s v="Health Agency 25"/>
    <x v="1"/>
    <x v="0"/>
    <x v="1"/>
    <x v="307"/>
  </r>
  <r>
    <s v="Health"/>
    <s v="Health Agency 26"/>
    <x v="1"/>
    <x v="0"/>
    <x v="1"/>
    <x v="308"/>
  </r>
  <r>
    <s v="Health"/>
    <s v="Health Agency 27"/>
    <x v="1"/>
    <x v="0"/>
    <x v="1"/>
    <x v="309"/>
  </r>
  <r>
    <s v="Health"/>
    <s v="Health Agency 28"/>
    <x v="1"/>
    <x v="0"/>
    <x v="1"/>
    <x v="310"/>
  </r>
  <r>
    <s v="Health"/>
    <s v="Health Agency 29"/>
    <x v="1"/>
    <x v="0"/>
    <x v="1"/>
    <x v="110"/>
  </r>
  <r>
    <s v="Health"/>
    <s v="Health Agency 3"/>
    <x v="1"/>
    <x v="0"/>
    <x v="1"/>
    <x v="311"/>
  </r>
  <r>
    <s v="Health"/>
    <s v="Health Agency 30"/>
    <x v="1"/>
    <x v="0"/>
    <x v="1"/>
    <x v="312"/>
  </r>
  <r>
    <s v="Health"/>
    <s v="Health Agency 31"/>
    <x v="1"/>
    <x v="0"/>
    <x v="1"/>
    <x v="313"/>
  </r>
  <r>
    <s v="Health"/>
    <s v="Health Agency 32"/>
    <x v="1"/>
    <x v="0"/>
    <x v="1"/>
    <x v="314"/>
  </r>
  <r>
    <s v="Health"/>
    <s v="Health Agency 33"/>
    <x v="1"/>
    <x v="0"/>
    <x v="1"/>
    <x v="315"/>
  </r>
  <r>
    <s v="Health"/>
    <s v="Health Agency 4"/>
    <x v="1"/>
    <x v="0"/>
    <x v="1"/>
    <x v="95"/>
  </r>
  <r>
    <s v="Health"/>
    <s v="Health Agency 5"/>
    <x v="1"/>
    <x v="0"/>
    <x v="1"/>
    <x v="316"/>
  </r>
  <r>
    <s v="Health"/>
    <s v="Health Agency 6"/>
    <x v="1"/>
    <x v="0"/>
    <x v="1"/>
    <x v="317"/>
  </r>
  <r>
    <s v="Health"/>
    <s v="Health Agency 7"/>
    <x v="1"/>
    <x v="0"/>
    <x v="1"/>
    <x v="117"/>
  </r>
  <r>
    <s v="Health"/>
    <s v="Health Agency 8"/>
    <x v="1"/>
    <x v="0"/>
    <x v="1"/>
    <x v="318"/>
  </r>
  <r>
    <s v="Health"/>
    <s v="Health Agency 9"/>
    <x v="1"/>
    <x v="0"/>
    <x v="1"/>
    <x v="193"/>
  </r>
  <r>
    <s v="Industry"/>
    <s v="Industry Agency 1"/>
    <x v="1"/>
    <x v="0"/>
    <x v="1"/>
    <x v="121"/>
  </r>
  <r>
    <s v="Industry"/>
    <s v="Industry Agency 2"/>
    <x v="1"/>
    <x v="0"/>
    <x v="1"/>
    <x v="122"/>
  </r>
  <r>
    <s v="Industry"/>
    <s v="Industry Agency 3"/>
    <x v="1"/>
    <x v="0"/>
    <x v="1"/>
    <x v="123"/>
  </r>
  <r>
    <s v="Industry"/>
    <s v="Industry Agency 4"/>
    <x v="1"/>
    <x v="0"/>
    <x v="1"/>
    <x v="5"/>
  </r>
  <r>
    <s v="Industry"/>
    <s v="Industry Agency 5"/>
    <x v="1"/>
    <x v="0"/>
    <x v="1"/>
    <x v="56"/>
  </r>
  <r>
    <s v="Industry"/>
    <s v="Industry Agency 6"/>
    <x v="1"/>
    <x v="0"/>
    <x v="1"/>
    <x v="220"/>
  </r>
  <r>
    <s v="Industry"/>
    <s v="Industry Agency 7"/>
    <x v="1"/>
    <x v="0"/>
    <x v="1"/>
    <x v="319"/>
  </r>
  <r>
    <s v="Industry"/>
    <s v="Industry Agency 8"/>
    <x v="1"/>
    <x v="0"/>
    <x v="1"/>
    <x v="127"/>
  </r>
  <r>
    <s v="Justice"/>
    <s v="Justice Agency 1"/>
    <x v="1"/>
    <x v="0"/>
    <x v="1"/>
    <x v="128"/>
  </r>
  <r>
    <s v="Justice"/>
    <s v="Justice Agency 10"/>
    <x v="1"/>
    <x v="0"/>
    <x v="1"/>
    <x v="320"/>
  </r>
  <r>
    <s v="Justice"/>
    <s v="Justice Agency 11"/>
    <x v="1"/>
    <x v="0"/>
    <x v="1"/>
    <x v="321"/>
  </r>
  <r>
    <s v="Justice"/>
    <s v="Justice Agency 12"/>
    <x v="1"/>
    <x v="0"/>
    <x v="1"/>
    <x v="322"/>
  </r>
  <r>
    <s v="Justice"/>
    <s v="Justice Agency 13"/>
    <x v="1"/>
    <x v="0"/>
    <x v="1"/>
    <x v="284"/>
  </r>
  <r>
    <s v="Justice"/>
    <s v="Justice Agency 14"/>
    <x v="1"/>
    <x v="0"/>
    <x v="1"/>
    <x v="323"/>
  </r>
  <r>
    <s v="Justice"/>
    <s v="Justice Agency 2"/>
    <x v="1"/>
    <x v="0"/>
    <x v="1"/>
    <x v="128"/>
  </r>
  <r>
    <s v="Justice"/>
    <s v="Justice Agency 3"/>
    <x v="1"/>
    <x v="0"/>
    <x v="1"/>
    <x v="324"/>
  </r>
  <r>
    <s v="Justice"/>
    <s v="Justice Agency 4"/>
    <x v="1"/>
    <x v="0"/>
    <x v="1"/>
    <x v="325"/>
  </r>
  <r>
    <s v="Justice"/>
    <s v="Justice Agency 5"/>
    <x v="1"/>
    <x v="0"/>
    <x v="1"/>
    <x v="116"/>
  </r>
  <r>
    <s v="Justice"/>
    <s v="Justice Agency 6"/>
    <x v="1"/>
    <x v="0"/>
    <x v="1"/>
    <x v="326"/>
  </r>
  <r>
    <s v="Justice"/>
    <s v="Justice Agency 7"/>
    <x v="1"/>
    <x v="0"/>
    <x v="1"/>
    <x v="137"/>
  </r>
  <r>
    <s v="Justice"/>
    <s v="Justice Agency 8"/>
    <x v="1"/>
    <x v="0"/>
    <x v="1"/>
    <x v="327"/>
  </r>
  <r>
    <s v="Justice"/>
    <s v="Justice Agency 9"/>
    <x v="1"/>
    <x v="0"/>
    <x v="1"/>
    <x v="328"/>
  </r>
  <r>
    <s v="Planning &amp; Environment"/>
    <s v="Planning &amp; Environment Agency 1"/>
    <x v="1"/>
    <x v="0"/>
    <x v="1"/>
    <x v="14"/>
  </r>
  <r>
    <s v="Planning &amp; Environment"/>
    <s v="Planning &amp; Environment Agency 2"/>
    <x v="1"/>
    <x v="0"/>
    <x v="1"/>
    <x v="329"/>
  </r>
  <r>
    <s v="Planning &amp; Environment"/>
    <s v="Planning &amp; Environment Agency 3"/>
    <x v="1"/>
    <x v="0"/>
    <x v="1"/>
    <x v="330"/>
  </r>
  <r>
    <s v="Planning &amp; Environment"/>
    <s v="Planning &amp; Environment Agency 4"/>
    <x v="1"/>
    <x v="0"/>
    <x v="1"/>
    <x v="331"/>
  </r>
  <r>
    <s v="Planning &amp; Environment"/>
    <s v="Planning &amp; Environment Agency 5"/>
    <x v="1"/>
    <x v="0"/>
    <x v="1"/>
    <x v="332"/>
  </r>
  <r>
    <s v="Planning &amp; Environment"/>
    <s v="Planning &amp; Environment Agency 6"/>
    <x v="1"/>
    <x v="0"/>
    <x v="1"/>
    <x v="327"/>
  </r>
  <r>
    <s v="Planning &amp; Environment"/>
    <s v="Planning &amp; Environment Agency 7"/>
    <x v="1"/>
    <x v="0"/>
    <x v="1"/>
    <x v="143"/>
  </r>
  <r>
    <s v="Planning &amp; Environment"/>
    <s v="Planning &amp; Environment Agency 8"/>
    <x v="1"/>
    <x v="0"/>
    <x v="1"/>
    <x v="144"/>
  </r>
  <r>
    <s v="Premier &amp; Cabinet"/>
    <s v="Premier &amp; Cabinet Agency 1"/>
    <x v="1"/>
    <x v="0"/>
    <x v="1"/>
    <x v="167"/>
  </r>
  <r>
    <s v="Premier &amp; Cabinet"/>
    <s v="Premier &amp; Cabinet Agency 10"/>
    <x v="1"/>
    <x v="0"/>
    <x v="1"/>
    <x v="167"/>
  </r>
  <r>
    <s v="Premier &amp; Cabinet"/>
    <s v="Premier &amp; Cabinet Agency 11"/>
    <x v="1"/>
    <x v="0"/>
    <x v="1"/>
    <x v="333"/>
  </r>
  <r>
    <s v="Premier &amp; Cabinet"/>
    <s v="Premier &amp; Cabinet Agency 2"/>
    <x v="1"/>
    <x v="0"/>
    <x v="1"/>
    <x v="334"/>
  </r>
  <r>
    <s v="Premier &amp; Cabinet"/>
    <s v="Premier &amp; Cabinet Agency 3"/>
    <x v="1"/>
    <x v="0"/>
    <x v="1"/>
    <x v="148"/>
  </r>
  <r>
    <s v="Premier &amp; Cabinet"/>
    <s v="Premier &amp; Cabinet Agency 4"/>
    <x v="1"/>
    <x v="0"/>
    <x v="1"/>
    <x v="38"/>
  </r>
  <r>
    <s v="Premier &amp; Cabinet"/>
    <s v="Premier &amp; Cabinet Agency 5"/>
    <x v="1"/>
    <x v="0"/>
    <x v="1"/>
    <x v="167"/>
  </r>
  <r>
    <s v="Premier &amp; Cabinet"/>
    <s v="Premier &amp; Cabinet Agency 6"/>
    <x v="1"/>
    <x v="0"/>
    <x v="1"/>
    <x v="192"/>
  </r>
  <r>
    <s v="Premier &amp; Cabinet"/>
    <s v="Premier &amp; Cabinet Agency 7"/>
    <x v="1"/>
    <x v="0"/>
    <x v="1"/>
    <x v="148"/>
  </r>
  <r>
    <s v="Premier &amp; Cabinet"/>
    <s v="Premier &amp; Cabinet Agency 8"/>
    <x v="1"/>
    <x v="0"/>
    <x v="1"/>
    <x v="151"/>
  </r>
  <r>
    <s v="Premier &amp; Cabinet"/>
    <s v="Premier &amp; Cabinet Agency 9"/>
    <x v="1"/>
    <x v="0"/>
    <x v="1"/>
    <x v="138"/>
  </r>
  <r>
    <s v="Transport"/>
    <s v="Transport Agency 1"/>
    <x v="1"/>
    <x v="0"/>
    <x v="1"/>
    <x v="335"/>
  </r>
  <r>
    <s v="Transport"/>
    <s v="Transport Agency 2"/>
    <x v="1"/>
    <x v="0"/>
    <x v="1"/>
    <x v="320"/>
  </r>
  <r>
    <s v="Transport"/>
    <s v="Transport Agency 3"/>
    <x v="1"/>
    <x v="0"/>
    <x v="1"/>
    <x v="336"/>
  </r>
  <r>
    <s v="Transport"/>
    <s v="Transport Agency 4"/>
    <x v="1"/>
    <x v="0"/>
    <x v="1"/>
    <x v="337"/>
  </r>
  <r>
    <s v="Transport"/>
    <s v="Transport Agency 5"/>
    <x v="1"/>
    <x v="0"/>
    <x v="1"/>
    <x v="338"/>
  </r>
  <r>
    <s v="Transport"/>
    <s v="Transport Agency 6"/>
    <x v="1"/>
    <x v="0"/>
    <x v="1"/>
    <x v="339"/>
  </r>
  <r>
    <s v="Treasury"/>
    <s v="Treasury Agency 1"/>
    <x v="1"/>
    <x v="0"/>
    <x v="1"/>
    <x v="158"/>
  </r>
  <r>
    <s v="Treasury"/>
    <s v="Treasury Agency 2"/>
    <x v="1"/>
    <x v="0"/>
    <x v="1"/>
    <x v="340"/>
  </r>
  <r>
    <s v="Treasury"/>
    <s v="Treasury Agency 3"/>
    <x v="1"/>
    <x v="0"/>
    <x v="1"/>
    <x v="341"/>
  </r>
  <r>
    <s v="Education"/>
    <s v="Education Agency 1"/>
    <x v="1"/>
    <x v="1"/>
    <x v="0"/>
    <x v="92"/>
  </r>
  <r>
    <s v="Education"/>
    <s v="Education Agency 2"/>
    <x v="1"/>
    <x v="1"/>
    <x v="0"/>
    <x v="342"/>
  </r>
  <r>
    <s v="Education"/>
    <s v="Education Agency 3"/>
    <x v="1"/>
    <x v="1"/>
    <x v="0"/>
    <x v="343"/>
  </r>
  <r>
    <s v="Education"/>
    <s v="Education Agency 4"/>
    <x v="1"/>
    <x v="1"/>
    <x v="0"/>
    <x v="344"/>
  </r>
  <r>
    <s v="Family &amp; Community Services"/>
    <s v="Family &amp; Community Services Agency 1"/>
    <x v="1"/>
    <x v="1"/>
    <x v="0"/>
    <x v="345"/>
  </r>
  <r>
    <s v="Family &amp; Community Services"/>
    <s v="Family &amp; Community Services Agency 2"/>
    <x v="1"/>
    <x v="1"/>
    <x v="0"/>
    <x v="192"/>
  </r>
  <r>
    <s v="Family &amp; Community Services"/>
    <s v="Family &amp; Community Services Agency 3"/>
    <x v="1"/>
    <x v="1"/>
    <x v="0"/>
    <x v="167"/>
  </r>
  <r>
    <s v="Finance, Services &amp; Innovation"/>
    <s v="Finance, Services &amp; Innovation Agency 1"/>
    <x v="1"/>
    <x v="1"/>
    <x v="0"/>
    <x v="346"/>
  </r>
  <r>
    <s v="Finance, Services &amp; Innovation"/>
    <s v="Finance, Services &amp; Innovation Agency 2"/>
    <x v="1"/>
    <x v="1"/>
    <x v="0"/>
    <x v="347"/>
  </r>
  <r>
    <s v="Health"/>
    <s v="Health Agency 1"/>
    <x v="1"/>
    <x v="1"/>
    <x v="0"/>
    <x v="44"/>
  </r>
  <r>
    <s v="Health"/>
    <s v="Health Agency 10"/>
    <x v="1"/>
    <x v="1"/>
    <x v="0"/>
    <x v="21"/>
  </r>
  <r>
    <s v="Health"/>
    <s v="Health Agency 11"/>
    <x v="1"/>
    <x v="1"/>
    <x v="0"/>
    <x v="145"/>
  </r>
  <r>
    <s v="Health"/>
    <s v="Health Agency 12"/>
    <x v="1"/>
    <x v="1"/>
    <x v="0"/>
    <x v="175"/>
  </r>
  <r>
    <s v="Health"/>
    <s v="Health Agency 13"/>
    <x v="1"/>
    <x v="1"/>
    <x v="0"/>
    <x v="348"/>
  </r>
  <r>
    <s v="Health"/>
    <s v="Health Agency 14"/>
    <x v="1"/>
    <x v="1"/>
    <x v="0"/>
    <x v="175"/>
  </r>
  <r>
    <s v="Health"/>
    <s v="Health Agency 15"/>
    <x v="1"/>
    <x v="1"/>
    <x v="0"/>
    <x v="192"/>
  </r>
  <r>
    <s v="Health"/>
    <s v="Health Agency 16"/>
    <x v="1"/>
    <x v="1"/>
    <x v="0"/>
    <x v="349"/>
  </r>
  <r>
    <s v="Health"/>
    <s v="Health Agency 17"/>
    <x v="1"/>
    <x v="1"/>
    <x v="0"/>
    <x v="350"/>
  </r>
  <r>
    <s v="Health"/>
    <s v="Health Agency 18"/>
    <x v="1"/>
    <x v="1"/>
    <x v="0"/>
    <x v="351"/>
  </r>
  <r>
    <s v="Health"/>
    <s v="Health Agency 19"/>
    <x v="1"/>
    <x v="1"/>
    <x v="0"/>
    <x v="352"/>
  </r>
  <r>
    <s v="Health"/>
    <s v="Health Agency 2"/>
    <x v="1"/>
    <x v="1"/>
    <x v="0"/>
    <x v="353"/>
  </r>
  <r>
    <s v="Health"/>
    <s v="Health Agency 20"/>
    <x v="1"/>
    <x v="1"/>
    <x v="0"/>
    <x v="175"/>
  </r>
  <r>
    <s v="Health"/>
    <s v="Health Agency 21"/>
    <x v="1"/>
    <x v="1"/>
    <x v="0"/>
    <x v="78"/>
  </r>
  <r>
    <s v="Health"/>
    <s v="Health Agency 22"/>
    <x v="1"/>
    <x v="1"/>
    <x v="0"/>
    <x v="87"/>
  </r>
  <r>
    <s v="Health"/>
    <s v="Health Agency 23"/>
    <x v="1"/>
    <x v="1"/>
    <x v="0"/>
    <x v="354"/>
  </r>
  <r>
    <s v="Health"/>
    <s v="Health Agency 24"/>
    <x v="1"/>
    <x v="1"/>
    <x v="0"/>
    <x v="355"/>
  </r>
  <r>
    <s v="Health"/>
    <s v="Health Agency 25"/>
    <x v="1"/>
    <x v="1"/>
    <x v="0"/>
    <x v="356"/>
  </r>
  <r>
    <s v="Health"/>
    <s v="Health Agency 26"/>
    <x v="1"/>
    <x v="1"/>
    <x v="0"/>
    <x v="357"/>
  </r>
  <r>
    <s v="Health"/>
    <s v="Health Agency 27"/>
    <x v="1"/>
    <x v="1"/>
    <x v="0"/>
    <x v="358"/>
  </r>
  <r>
    <s v="Health"/>
    <s v="Health Agency 28"/>
    <x v="1"/>
    <x v="1"/>
    <x v="0"/>
    <x v="359"/>
  </r>
  <r>
    <s v="Health"/>
    <s v="Health Agency 29"/>
    <x v="1"/>
    <x v="1"/>
    <x v="0"/>
    <x v="360"/>
  </r>
  <r>
    <s v="Health"/>
    <s v="Health Agency 3"/>
    <x v="1"/>
    <x v="1"/>
    <x v="0"/>
    <x v="361"/>
  </r>
  <r>
    <s v="Health"/>
    <s v="Health Agency 30"/>
    <x v="1"/>
    <x v="1"/>
    <x v="0"/>
    <x v="22"/>
  </r>
  <r>
    <s v="Health"/>
    <s v="Health Agency 31"/>
    <x v="1"/>
    <x v="1"/>
    <x v="0"/>
    <x v="362"/>
  </r>
  <r>
    <s v="Health"/>
    <s v="Health Agency 32"/>
    <x v="1"/>
    <x v="1"/>
    <x v="0"/>
    <x v="363"/>
  </r>
  <r>
    <s v="Health"/>
    <s v="Health Agency 33"/>
    <x v="1"/>
    <x v="1"/>
    <x v="0"/>
    <x v="364"/>
  </r>
  <r>
    <s v="Health"/>
    <s v="Health Agency 4"/>
    <x v="1"/>
    <x v="1"/>
    <x v="0"/>
    <x v="87"/>
  </r>
  <r>
    <s v="Health"/>
    <s v="Health Agency 5"/>
    <x v="1"/>
    <x v="1"/>
    <x v="0"/>
    <x v="284"/>
  </r>
  <r>
    <s v="Health"/>
    <s v="Health Agency 6"/>
    <x v="1"/>
    <x v="1"/>
    <x v="0"/>
    <x v="365"/>
  </r>
  <r>
    <s v="Health"/>
    <s v="Health Agency 7"/>
    <x v="1"/>
    <x v="1"/>
    <x v="0"/>
    <x v="21"/>
  </r>
  <r>
    <s v="Health"/>
    <s v="Health Agency 8"/>
    <x v="1"/>
    <x v="1"/>
    <x v="0"/>
    <x v="192"/>
  </r>
  <r>
    <s v="Health"/>
    <s v="Health Agency 9"/>
    <x v="1"/>
    <x v="1"/>
    <x v="0"/>
    <x v="366"/>
  </r>
  <r>
    <s v="Industry"/>
    <s v="Industry Agency 1"/>
    <x v="1"/>
    <x v="1"/>
    <x v="0"/>
    <x v="190"/>
  </r>
  <r>
    <s v="Industry"/>
    <s v="Industry Agency 2"/>
    <x v="1"/>
    <x v="1"/>
    <x v="0"/>
    <x v="57"/>
  </r>
  <r>
    <s v="Industry"/>
    <s v="Industry Agency 3"/>
    <x v="1"/>
    <x v="1"/>
    <x v="0"/>
    <x v="191"/>
  </r>
  <r>
    <s v="Industry"/>
    <s v="Industry Agency 4"/>
    <x v="1"/>
    <x v="1"/>
    <x v="0"/>
    <x v="116"/>
  </r>
  <r>
    <s v="Industry"/>
    <s v="Industry Agency 5"/>
    <x v="1"/>
    <x v="1"/>
    <x v="0"/>
    <x v="193"/>
  </r>
  <r>
    <s v="Industry"/>
    <s v="Industry Agency 6"/>
    <x v="1"/>
    <x v="1"/>
    <x v="0"/>
    <x v="95"/>
  </r>
  <r>
    <s v="Industry"/>
    <s v="Industry Agency 7"/>
    <x v="1"/>
    <x v="1"/>
    <x v="0"/>
    <x v="367"/>
  </r>
  <r>
    <s v="Industry"/>
    <s v="Industry Agency 8"/>
    <x v="1"/>
    <x v="1"/>
    <x v="0"/>
    <x v="148"/>
  </r>
  <r>
    <s v="Justice"/>
    <s v="Justice Agency 1"/>
    <x v="1"/>
    <x v="1"/>
    <x v="0"/>
    <x v="149"/>
  </r>
  <r>
    <s v="Justice"/>
    <s v="Justice Agency 10"/>
    <x v="1"/>
    <x v="1"/>
    <x v="0"/>
    <x v="43"/>
  </r>
  <r>
    <s v="Justice"/>
    <s v="Justice Agency 11"/>
    <x v="1"/>
    <x v="1"/>
    <x v="0"/>
    <x v="149"/>
  </r>
  <r>
    <s v="Justice"/>
    <s v="Justice Agency 12"/>
    <x v="1"/>
    <x v="1"/>
    <x v="0"/>
    <x v="46"/>
  </r>
  <r>
    <s v="Justice"/>
    <s v="Justice Agency 13"/>
    <x v="1"/>
    <x v="1"/>
    <x v="0"/>
    <x v="168"/>
  </r>
  <r>
    <s v="Justice"/>
    <s v="Justice Agency 14"/>
    <x v="1"/>
    <x v="1"/>
    <x v="0"/>
    <x v="117"/>
  </r>
  <r>
    <s v="Justice"/>
    <s v="Justice Agency 2"/>
    <x v="1"/>
    <x v="1"/>
    <x v="0"/>
    <x v="230"/>
  </r>
  <r>
    <s v="Justice"/>
    <s v="Justice Agency 3"/>
    <x v="1"/>
    <x v="1"/>
    <x v="0"/>
    <x v="368"/>
  </r>
  <r>
    <s v="Justice"/>
    <s v="Justice Agency 4"/>
    <x v="1"/>
    <x v="1"/>
    <x v="0"/>
    <x v="5"/>
  </r>
  <r>
    <s v="Justice"/>
    <s v="Justice Agency 5"/>
    <x v="1"/>
    <x v="1"/>
    <x v="0"/>
    <x v="136"/>
  </r>
  <r>
    <s v="Justice"/>
    <s v="Justice Agency 6"/>
    <x v="1"/>
    <x v="1"/>
    <x v="0"/>
    <x v="369"/>
  </r>
  <r>
    <s v="Justice"/>
    <s v="Justice Agency 7"/>
    <x v="1"/>
    <x v="1"/>
    <x v="0"/>
    <x v="197"/>
  </r>
  <r>
    <s v="Justice"/>
    <s v="Justice Agency 8"/>
    <x v="1"/>
    <x v="1"/>
    <x v="0"/>
    <x v="204"/>
  </r>
  <r>
    <s v="Justice"/>
    <s v="Justice Agency 9"/>
    <x v="1"/>
    <x v="1"/>
    <x v="0"/>
    <x v="370"/>
  </r>
  <r>
    <s v="Planning &amp; Environment"/>
    <s v="Planning &amp; Environment Agency 1"/>
    <x v="1"/>
    <x v="1"/>
    <x v="0"/>
    <x v="371"/>
  </r>
  <r>
    <s v="Planning &amp; Environment"/>
    <s v="Planning &amp; Environment Agency 2"/>
    <x v="1"/>
    <x v="1"/>
    <x v="0"/>
    <x v="101"/>
  </r>
  <r>
    <s v="Planning &amp; Environment"/>
    <s v="Planning &amp; Environment Agency 3"/>
    <x v="1"/>
    <x v="1"/>
    <x v="0"/>
    <x v="372"/>
  </r>
  <r>
    <s v="Planning &amp; Environment"/>
    <s v="Planning &amp; Environment Agency 4"/>
    <x v="1"/>
    <x v="1"/>
    <x v="0"/>
    <x v="69"/>
  </r>
  <r>
    <s v="Planning &amp; Environment"/>
    <s v="Planning &amp; Environment Agency 5"/>
    <x v="1"/>
    <x v="1"/>
    <x v="0"/>
    <x v="373"/>
  </r>
  <r>
    <s v="Planning &amp; Environment"/>
    <s v="Planning &amp; Environment Agency 6"/>
    <x v="1"/>
    <x v="1"/>
    <x v="0"/>
    <x v="69"/>
  </r>
  <r>
    <s v="Planning &amp; Environment"/>
    <s v="Planning &amp; Environment Agency 7"/>
    <x v="1"/>
    <x v="1"/>
    <x v="0"/>
    <x v="201"/>
  </r>
  <r>
    <s v="Planning &amp; Environment"/>
    <s v="Planning &amp; Environment Agency 8"/>
    <x v="1"/>
    <x v="1"/>
    <x v="0"/>
    <x v="203"/>
  </r>
  <r>
    <s v="Premier &amp; Cabinet"/>
    <s v="Premier &amp; Cabinet Agency 1"/>
    <x v="1"/>
    <x v="1"/>
    <x v="0"/>
    <x v="87"/>
  </r>
  <r>
    <s v="Premier &amp; Cabinet"/>
    <s v="Premier &amp; Cabinet Agency 10"/>
    <x v="1"/>
    <x v="1"/>
    <x v="0"/>
    <x v="170"/>
  </r>
  <r>
    <s v="Premier &amp; Cabinet"/>
    <s v="Premier &amp; Cabinet Agency 11"/>
    <x v="1"/>
    <x v="1"/>
    <x v="0"/>
    <x v="74"/>
  </r>
  <r>
    <s v="Premier &amp; Cabinet"/>
    <s v="Premier &amp; Cabinet Agency 2"/>
    <x v="1"/>
    <x v="1"/>
    <x v="0"/>
    <x v="374"/>
  </r>
  <r>
    <s v="Premier &amp; Cabinet"/>
    <s v="Premier &amp; Cabinet Agency 3"/>
    <x v="1"/>
    <x v="1"/>
    <x v="0"/>
    <x v="95"/>
  </r>
  <r>
    <s v="Premier &amp; Cabinet"/>
    <s v="Premier &amp; Cabinet Agency 4"/>
    <x v="1"/>
    <x v="1"/>
    <x v="0"/>
    <x v="93"/>
  </r>
  <r>
    <s v="Premier &amp; Cabinet"/>
    <s v="Premier &amp; Cabinet Agency 5"/>
    <x v="1"/>
    <x v="1"/>
    <x v="0"/>
    <x v="170"/>
  </r>
  <r>
    <s v="Premier &amp; Cabinet"/>
    <s v="Premier &amp; Cabinet Agency 6"/>
    <x v="1"/>
    <x v="1"/>
    <x v="0"/>
    <x v="87"/>
  </r>
  <r>
    <s v="Premier &amp; Cabinet"/>
    <s v="Premier &amp; Cabinet Agency 7"/>
    <x v="1"/>
    <x v="1"/>
    <x v="0"/>
    <x v="87"/>
  </r>
  <r>
    <s v="Premier &amp; Cabinet"/>
    <s v="Premier &amp; Cabinet Agency 8"/>
    <x v="1"/>
    <x v="1"/>
    <x v="0"/>
    <x v="204"/>
  </r>
  <r>
    <s v="Premier &amp; Cabinet"/>
    <s v="Premier &amp; Cabinet Agency 9"/>
    <x v="1"/>
    <x v="1"/>
    <x v="0"/>
    <x v="188"/>
  </r>
  <r>
    <s v="Transport"/>
    <s v="Transport Agency 1"/>
    <x v="1"/>
    <x v="1"/>
    <x v="0"/>
    <x v="85"/>
  </r>
  <r>
    <s v="Transport"/>
    <s v="Transport Agency 2"/>
    <x v="1"/>
    <x v="1"/>
    <x v="0"/>
    <x v="295"/>
  </r>
  <r>
    <s v="Transport"/>
    <s v="Transport Agency 3"/>
    <x v="1"/>
    <x v="1"/>
    <x v="0"/>
    <x v="375"/>
  </r>
  <r>
    <s v="Transport"/>
    <s v="Transport Agency 4"/>
    <x v="1"/>
    <x v="1"/>
    <x v="0"/>
    <x v="214"/>
  </r>
  <r>
    <s v="Transport"/>
    <s v="Transport Agency 5"/>
    <x v="1"/>
    <x v="1"/>
    <x v="0"/>
    <x v="376"/>
  </r>
  <r>
    <s v="Transport"/>
    <s v="Transport Agency 6"/>
    <x v="1"/>
    <x v="1"/>
    <x v="0"/>
    <x v="207"/>
  </r>
  <r>
    <s v="Treasury"/>
    <s v="Treasury Agency 1"/>
    <x v="1"/>
    <x v="1"/>
    <x v="0"/>
    <x v="209"/>
  </r>
  <r>
    <s v="Treasury"/>
    <s v="Treasury Agency 2"/>
    <x v="1"/>
    <x v="1"/>
    <x v="0"/>
    <x v="377"/>
  </r>
  <r>
    <s v="Treasury"/>
    <s v="Treasury Agency 3"/>
    <x v="1"/>
    <x v="1"/>
    <x v="0"/>
    <x v="5"/>
  </r>
  <r>
    <s v="Education"/>
    <s v="Education Agency 1"/>
    <x v="1"/>
    <x v="1"/>
    <x v="1"/>
    <x v="87"/>
  </r>
  <r>
    <s v="Education"/>
    <s v="Education Agency 2"/>
    <x v="1"/>
    <x v="1"/>
    <x v="1"/>
    <x v="378"/>
  </r>
  <r>
    <s v="Education"/>
    <s v="Education Agency 3"/>
    <x v="1"/>
    <x v="1"/>
    <x v="1"/>
    <x v="379"/>
  </r>
  <r>
    <s v="Education"/>
    <s v="Education Agency 4"/>
    <x v="1"/>
    <x v="1"/>
    <x v="1"/>
    <x v="380"/>
  </r>
  <r>
    <s v="Family &amp; Community Services"/>
    <s v="Family &amp; Community Services Agency 1"/>
    <x v="1"/>
    <x v="1"/>
    <x v="1"/>
    <x v="381"/>
  </r>
  <r>
    <s v="Family &amp; Community Services"/>
    <s v="Family &amp; Community Services Agency 2"/>
    <x v="1"/>
    <x v="1"/>
    <x v="1"/>
    <x v="87"/>
  </r>
  <r>
    <s v="Family &amp; Community Services"/>
    <s v="Family &amp; Community Services Agency 3"/>
    <x v="1"/>
    <x v="1"/>
    <x v="1"/>
    <x v="175"/>
  </r>
  <r>
    <s v="Finance, Services &amp; Innovation"/>
    <s v="Finance, Services &amp; Innovation Agency 1"/>
    <x v="1"/>
    <x v="1"/>
    <x v="1"/>
    <x v="382"/>
  </r>
  <r>
    <s v="Finance, Services &amp; Innovation"/>
    <s v="Finance, Services &amp; Innovation Agency 2"/>
    <x v="1"/>
    <x v="1"/>
    <x v="1"/>
    <x v="38"/>
  </r>
  <r>
    <s v="Health"/>
    <s v="Health Agency 1"/>
    <x v="1"/>
    <x v="1"/>
    <x v="1"/>
    <x v="87"/>
  </r>
  <r>
    <s v="Health"/>
    <s v="Health Agency 10"/>
    <x v="1"/>
    <x v="1"/>
    <x v="1"/>
    <x v="87"/>
  </r>
  <r>
    <s v="Health"/>
    <s v="Health Agency 11"/>
    <x v="1"/>
    <x v="1"/>
    <x v="1"/>
    <x v="116"/>
  </r>
  <r>
    <s v="Health"/>
    <s v="Health Agency 12"/>
    <x v="1"/>
    <x v="1"/>
    <x v="1"/>
    <x v="175"/>
  </r>
  <r>
    <s v="Health"/>
    <s v="Health Agency 13"/>
    <x v="1"/>
    <x v="1"/>
    <x v="1"/>
    <x v="233"/>
  </r>
  <r>
    <s v="Health"/>
    <s v="Health Agency 14"/>
    <x v="1"/>
    <x v="1"/>
    <x v="1"/>
    <x v="175"/>
  </r>
  <r>
    <s v="Health"/>
    <s v="Health Agency 15"/>
    <x v="1"/>
    <x v="1"/>
    <x v="1"/>
    <x v="87"/>
  </r>
  <r>
    <s v="Health"/>
    <s v="Health Agency 16"/>
    <x v="1"/>
    <x v="1"/>
    <x v="1"/>
    <x v="352"/>
  </r>
  <r>
    <s v="Health"/>
    <s v="Health Agency 17"/>
    <x v="1"/>
    <x v="1"/>
    <x v="1"/>
    <x v="383"/>
  </r>
  <r>
    <s v="Health"/>
    <s v="Health Agency 18"/>
    <x v="1"/>
    <x v="1"/>
    <x v="1"/>
    <x v="330"/>
  </r>
  <r>
    <s v="Health"/>
    <s v="Health Agency 19"/>
    <x v="1"/>
    <x v="1"/>
    <x v="1"/>
    <x v="42"/>
  </r>
  <r>
    <s v="Health"/>
    <s v="Health Agency 2"/>
    <x v="1"/>
    <x v="1"/>
    <x v="1"/>
    <x v="93"/>
  </r>
  <r>
    <s v="Health"/>
    <s v="Health Agency 20"/>
    <x v="1"/>
    <x v="1"/>
    <x v="1"/>
    <x v="175"/>
  </r>
  <r>
    <s v="Health"/>
    <s v="Health Agency 21"/>
    <x v="1"/>
    <x v="1"/>
    <x v="1"/>
    <x v="50"/>
  </r>
  <r>
    <s v="Health"/>
    <s v="Health Agency 22"/>
    <x v="1"/>
    <x v="1"/>
    <x v="1"/>
    <x v="175"/>
  </r>
  <r>
    <s v="Health"/>
    <s v="Health Agency 23"/>
    <x v="1"/>
    <x v="1"/>
    <x v="1"/>
    <x v="73"/>
  </r>
  <r>
    <s v="Health"/>
    <s v="Health Agency 24"/>
    <x v="1"/>
    <x v="1"/>
    <x v="1"/>
    <x v="0"/>
  </r>
  <r>
    <s v="Health"/>
    <s v="Health Agency 25"/>
    <x v="1"/>
    <x v="1"/>
    <x v="1"/>
    <x v="384"/>
  </r>
  <r>
    <s v="Health"/>
    <s v="Health Agency 26"/>
    <x v="1"/>
    <x v="1"/>
    <x v="1"/>
    <x v="385"/>
  </r>
  <r>
    <s v="Health"/>
    <s v="Health Agency 27"/>
    <x v="1"/>
    <x v="1"/>
    <x v="1"/>
    <x v="386"/>
  </r>
  <r>
    <s v="Health"/>
    <s v="Health Agency 28"/>
    <x v="1"/>
    <x v="1"/>
    <x v="1"/>
    <x v="23"/>
  </r>
  <r>
    <s v="Health"/>
    <s v="Health Agency 29"/>
    <x v="1"/>
    <x v="1"/>
    <x v="1"/>
    <x v="387"/>
  </r>
  <r>
    <s v="Health"/>
    <s v="Health Agency 3"/>
    <x v="1"/>
    <x v="1"/>
    <x v="1"/>
    <x v="128"/>
  </r>
  <r>
    <s v="Health"/>
    <s v="Health Agency 30"/>
    <x v="1"/>
    <x v="1"/>
    <x v="1"/>
    <x v="141"/>
  </r>
  <r>
    <s v="Health"/>
    <s v="Health Agency 31"/>
    <x v="1"/>
    <x v="1"/>
    <x v="1"/>
    <x v="388"/>
  </r>
  <r>
    <s v="Health"/>
    <s v="Health Agency 32"/>
    <x v="1"/>
    <x v="1"/>
    <x v="1"/>
    <x v="193"/>
  </r>
  <r>
    <s v="Health"/>
    <s v="Health Agency 33"/>
    <x v="1"/>
    <x v="1"/>
    <x v="1"/>
    <x v="289"/>
  </r>
  <r>
    <s v="Health"/>
    <s v="Health Agency 4"/>
    <x v="1"/>
    <x v="1"/>
    <x v="1"/>
    <x v="87"/>
  </r>
  <r>
    <s v="Health"/>
    <s v="Health Agency 5"/>
    <x v="1"/>
    <x v="1"/>
    <x v="1"/>
    <x v="87"/>
  </r>
  <r>
    <s v="Health"/>
    <s v="Health Agency 6"/>
    <x v="1"/>
    <x v="1"/>
    <x v="1"/>
    <x v="129"/>
  </r>
  <r>
    <s v="Health"/>
    <s v="Health Agency 7"/>
    <x v="1"/>
    <x v="1"/>
    <x v="1"/>
    <x v="87"/>
  </r>
  <r>
    <s v="Health"/>
    <s v="Health Agency 8"/>
    <x v="1"/>
    <x v="1"/>
    <x v="1"/>
    <x v="87"/>
  </r>
  <r>
    <s v="Health"/>
    <s v="Health Agency 9"/>
    <x v="1"/>
    <x v="1"/>
    <x v="1"/>
    <x v="69"/>
  </r>
  <r>
    <s v="Industry"/>
    <s v="Industry Agency 1"/>
    <x v="1"/>
    <x v="1"/>
    <x v="1"/>
    <x v="230"/>
  </r>
  <r>
    <s v="Industry"/>
    <s v="Industry Agency 2"/>
    <x v="1"/>
    <x v="1"/>
    <x v="1"/>
    <x v="136"/>
  </r>
  <r>
    <s v="Industry"/>
    <s v="Industry Agency 3"/>
    <x v="1"/>
    <x v="1"/>
    <x v="1"/>
    <x v="116"/>
  </r>
  <r>
    <s v="Industry"/>
    <s v="Industry Agency 4"/>
    <x v="1"/>
    <x v="1"/>
    <x v="1"/>
    <x v="87"/>
  </r>
  <r>
    <s v="Industry"/>
    <s v="Industry Agency 5"/>
    <x v="1"/>
    <x v="1"/>
    <x v="1"/>
    <x v="231"/>
  </r>
  <r>
    <s v="Industry"/>
    <s v="Industry Agency 6"/>
    <x v="1"/>
    <x v="1"/>
    <x v="1"/>
    <x v="116"/>
  </r>
  <r>
    <s v="Industry"/>
    <s v="Industry Agency 7"/>
    <x v="1"/>
    <x v="1"/>
    <x v="1"/>
    <x v="196"/>
  </r>
  <r>
    <s v="Industry"/>
    <s v="Industry Agency 8"/>
    <x v="1"/>
    <x v="1"/>
    <x v="1"/>
    <x v="87"/>
  </r>
  <r>
    <s v="Justice"/>
    <s v="Justice Agency 1"/>
    <x v="1"/>
    <x v="1"/>
    <x v="1"/>
    <x v="168"/>
  </r>
  <r>
    <s v="Justice"/>
    <s v="Justice Agency 10"/>
    <x v="1"/>
    <x v="1"/>
    <x v="1"/>
    <x v="87"/>
  </r>
  <r>
    <s v="Justice"/>
    <s v="Justice Agency 11"/>
    <x v="1"/>
    <x v="1"/>
    <x v="1"/>
    <x v="87"/>
  </r>
  <r>
    <s v="Justice"/>
    <s v="Justice Agency 12"/>
    <x v="1"/>
    <x v="1"/>
    <x v="1"/>
    <x v="116"/>
  </r>
  <r>
    <s v="Justice"/>
    <s v="Justice Agency 13"/>
    <x v="1"/>
    <x v="1"/>
    <x v="1"/>
    <x v="87"/>
  </r>
  <r>
    <s v="Justice"/>
    <s v="Justice Agency 14"/>
    <x v="1"/>
    <x v="1"/>
    <x v="1"/>
    <x v="87"/>
  </r>
  <r>
    <s v="Justice"/>
    <s v="Justice Agency 2"/>
    <x v="1"/>
    <x v="1"/>
    <x v="1"/>
    <x v="87"/>
  </r>
  <r>
    <s v="Justice"/>
    <s v="Justice Agency 3"/>
    <x v="1"/>
    <x v="1"/>
    <x v="1"/>
    <x v="389"/>
  </r>
  <r>
    <s v="Justice"/>
    <s v="Justice Agency 4"/>
    <x v="1"/>
    <x v="1"/>
    <x v="1"/>
    <x v="57"/>
  </r>
  <r>
    <s v="Justice"/>
    <s v="Justice Agency 5"/>
    <x v="1"/>
    <x v="1"/>
    <x v="1"/>
    <x v="175"/>
  </r>
  <r>
    <s v="Justice"/>
    <s v="Justice Agency 6"/>
    <x v="1"/>
    <x v="1"/>
    <x v="1"/>
    <x v="204"/>
  </r>
  <r>
    <s v="Justice"/>
    <s v="Justice Agency 7"/>
    <x v="1"/>
    <x v="1"/>
    <x v="1"/>
    <x v="116"/>
  </r>
  <r>
    <s v="Justice"/>
    <s v="Justice Agency 8"/>
    <x v="1"/>
    <x v="1"/>
    <x v="1"/>
    <x v="87"/>
  </r>
  <r>
    <s v="Justice"/>
    <s v="Justice Agency 9"/>
    <x v="1"/>
    <x v="1"/>
    <x v="1"/>
    <x v="62"/>
  </r>
  <r>
    <s v="Planning &amp; Environment"/>
    <s v="Planning &amp; Environment Agency 1"/>
    <x v="1"/>
    <x v="1"/>
    <x v="1"/>
    <x v="74"/>
  </r>
  <r>
    <s v="Planning &amp; Environment"/>
    <s v="Planning &amp; Environment Agency 2"/>
    <x v="1"/>
    <x v="1"/>
    <x v="1"/>
    <x v="95"/>
  </r>
  <r>
    <s v="Planning &amp; Environment"/>
    <s v="Planning &amp; Environment Agency 3"/>
    <x v="1"/>
    <x v="1"/>
    <x v="1"/>
    <x v="236"/>
  </r>
  <r>
    <s v="Planning &amp; Environment"/>
    <s v="Planning &amp; Environment Agency 4"/>
    <x v="1"/>
    <x v="1"/>
    <x v="1"/>
    <x v="87"/>
  </r>
  <r>
    <s v="Planning &amp; Environment"/>
    <s v="Planning &amp; Environment Agency 5"/>
    <x v="1"/>
    <x v="1"/>
    <x v="1"/>
    <x v="390"/>
  </r>
  <r>
    <s v="Planning &amp; Environment"/>
    <s v="Planning &amp; Environment Agency 6"/>
    <x v="1"/>
    <x v="1"/>
    <x v="1"/>
    <x v="21"/>
  </r>
  <r>
    <s v="Planning &amp; Environment"/>
    <s v="Planning &amp; Environment Agency 7"/>
    <x v="1"/>
    <x v="1"/>
    <x v="1"/>
    <x v="220"/>
  </r>
  <r>
    <s v="Planning &amp; Environment"/>
    <s v="Planning &amp; Environment Agency 8"/>
    <x v="1"/>
    <x v="1"/>
    <x v="1"/>
    <x v="167"/>
  </r>
  <r>
    <s v="Premier &amp; Cabinet"/>
    <s v="Premier &amp; Cabinet Agency 1"/>
    <x v="1"/>
    <x v="1"/>
    <x v="1"/>
    <x v="175"/>
  </r>
  <r>
    <s v="Premier &amp; Cabinet"/>
    <s v="Premier &amp; Cabinet Agency 10"/>
    <x v="1"/>
    <x v="1"/>
    <x v="1"/>
    <x v="87"/>
  </r>
  <r>
    <s v="Premier &amp; Cabinet"/>
    <s v="Premier &amp; Cabinet Agency 11"/>
    <x v="1"/>
    <x v="1"/>
    <x v="1"/>
    <x v="87"/>
  </r>
  <r>
    <s v="Premier &amp; Cabinet"/>
    <s v="Premier &amp; Cabinet Agency 2"/>
    <x v="1"/>
    <x v="1"/>
    <x v="1"/>
    <x v="87"/>
  </r>
  <r>
    <s v="Premier &amp; Cabinet"/>
    <s v="Premier &amp; Cabinet Agency 3"/>
    <x v="1"/>
    <x v="1"/>
    <x v="1"/>
    <x v="175"/>
  </r>
  <r>
    <s v="Premier &amp; Cabinet"/>
    <s v="Premier &amp; Cabinet Agency 4"/>
    <x v="1"/>
    <x v="1"/>
    <x v="1"/>
    <x v="87"/>
  </r>
  <r>
    <s v="Premier &amp; Cabinet"/>
    <s v="Premier &amp; Cabinet Agency 5"/>
    <x v="1"/>
    <x v="1"/>
    <x v="1"/>
    <x v="170"/>
  </r>
  <r>
    <s v="Premier &amp; Cabinet"/>
    <s v="Premier &amp; Cabinet Agency 6"/>
    <x v="1"/>
    <x v="1"/>
    <x v="1"/>
    <x v="87"/>
  </r>
  <r>
    <s v="Premier &amp; Cabinet"/>
    <s v="Premier &amp; Cabinet Agency 7"/>
    <x v="1"/>
    <x v="1"/>
    <x v="1"/>
    <x v="175"/>
  </r>
  <r>
    <s v="Premier &amp; Cabinet"/>
    <s v="Premier &amp; Cabinet Agency 8"/>
    <x v="1"/>
    <x v="1"/>
    <x v="1"/>
    <x v="87"/>
  </r>
  <r>
    <s v="Premier &amp; Cabinet"/>
    <s v="Premier &amp; Cabinet Agency 9"/>
    <x v="1"/>
    <x v="1"/>
    <x v="1"/>
    <x v="87"/>
  </r>
  <r>
    <s v="Transport"/>
    <s v="Transport Agency 1"/>
    <x v="1"/>
    <x v="1"/>
    <x v="1"/>
    <x v="197"/>
  </r>
  <r>
    <s v="Transport"/>
    <s v="Transport Agency 2"/>
    <x v="1"/>
    <x v="1"/>
    <x v="1"/>
    <x v="87"/>
  </r>
  <r>
    <s v="Transport"/>
    <s v="Transport Agency 3"/>
    <x v="1"/>
    <x v="1"/>
    <x v="1"/>
    <x v="391"/>
  </r>
  <r>
    <s v="Transport"/>
    <s v="Transport Agency 4"/>
    <x v="1"/>
    <x v="1"/>
    <x v="1"/>
    <x v="40"/>
  </r>
  <r>
    <s v="Transport"/>
    <s v="Transport Agency 5"/>
    <x v="1"/>
    <x v="1"/>
    <x v="1"/>
    <x v="392"/>
  </r>
  <r>
    <s v="Transport"/>
    <s v="Transport Agency 6"/>
    <x v="1"/>
    <x v="1"/>
    <x v="1"/>
    <x v="69"/>
  </r>
  <r>
    <s v="Treasury"/>
    <s v="Treasury Agency 1"/>
    <x v="1"/>
    <x v="1"/>
    <x v="1"/>
    <x v="87"/>
  </r>
  <r>
    <s v="Treasury"/>
    <s v="Treasury Agency 2"/>
    <x v="1"/>
    <x v="1"/>
    <x v="1"/>
    <x v="69"/>
  </r>
  <r>
    <s v="Treasury"/>
    <s v="Treasury Agency 3"/>
    <x v="1"/>
    <x v="1"/>
    <x v="1"/>
    <x v="87"/>
  </r>
  <r>
    <s v="Education"/>
    <s v="Education Agency 1"/>
    <x v="2"/>
    <x v="0"/>
    <x v="0"/>
    <x v="393"/>
  </r>
  <r>
    <s v="Education"/>
    <s v="Education Agency 2"/>
    <x v="2"/>
    <x v="0"/>
    <x v="0"/>
    <x v="362"/>
  </r>
  <r>
    <s v="Education"/>
    <s v="Education Agency 3"/>
    <x v="2"/>
    <x v="0"/>
    <x v="0"/>
    <x v="74"/>
  </r>
  <r>
    <s v="Education"/>
    <s v="Education Agency 4"/>
    <x v="2"/>
    <x v="0"/>
    <x v="0"/>
    <x v="394"/>
  </r>
  <r>
    <s v="Family &amp; Community Services"/>
    <s v="Family &amp; Community Services Agency 1"/>
    <x v="2"/>
    <x v="0"/>
    <x v="0"/>
    <x v="395"/>
  </r>
  <r>
    <s v="Family &amp; Community Services"/>
    <s v="Family &amp; Community Services Agency 2"/>
    <x v="2"/>
    <x v="0"/>
    <x v="0"/>
    <x v="146"/>
  </r>
  <r>
    <s v="Family &amp; Community Services"/>
    <s v="Family &amp; Community Services Agency 3"/>
    <x v="2"/>
    <x v="0"/>
    <x v="0"/>
    <x v="396"/>
  </r>
  <r>
    <s v="Finance, Services &amp; Innovation"/>
    <s v="Finance, Services &amp; Innovation Agency 1"/>
    <x v="2"/>
    <x v="0"/>
    <x v="0"/>
    <x v="397"/>
  </r>
  <r>
    <s v="Finance, Services &amp; Innovation"/>
    <s v="Finance, Services &amp; Innovation Agency 2"/>
    <x v="2"/>
    <x v="0"/>
    <x v="0"/>
    <x v="398"/>
  </r>
  <r>
    <s v="Health"/>
    <s v="Health Agency 1"/>
    <x v="2"/>
    <x v="0"/>
    <x v="0"/>
    <x v="278"/>
  </r>
  <r>
    <s v="Health"/>
    <s v="Health Agency 10"/>
    <x v="2"/>
    <x v="0"/>
    <x v="0"/>
    <x v="274"/>
  </r>
  <r>
    <s v="Health"/>
    <s v="Health Agency 11"/>
    <x v="2"/>
    <x v="0"/>
    <x v="0"/>
    <x v="302"/>
  </r>
  <r>
    <s v="Health"/>
    <s v="Health Agency 12"/>
    <x v="2"/>
    <x v="0"/>
    <x v="0"/>
    <x v="145"/>
  </r>
  <r>
    <s v="Health"/>
    <s v="Health Agency 13"/>
    <x v="2"/>
    <x v="0"/>
    <x v="0"/>
    <x v="399"/>
  </r>
  <r>
    <s v="Health"/>
    <s v="Health Agency 14"/>
    <x v="2"/>
    <x v="0"/>
    <x v="0"/>
    <x v="42"/>
  </r>
  <r>
    <s v="Health"/>
    <s v="Health Agency 15"/>
    <x v="2"/>
    <x v="0"/>
    <x v="0"/>
    <x v="400"/>
  </r>
  <r>
    <s v="Health"/>
    <s v="Health Agency 16"/>
    <x v="2"/>
    <x v="0"/>
    <x v="0"/>
    <x v="401"/>
  </r>
  <r>
    <s v="Health"/>
    <s v="Health Agency 17"/>
    <x v="2"/>
    <x v="0"/>
    <x v="0"/>
    <x v="402"/>
  </r>
  <r>
    <s v="Health"/>
    <s v="Health Agency 18"/>
    <x v="2"/>
    <x v="0"/>
    <x v="0"/>
    <x v="403"/>
  </r>
  <r>
    <s v="Health"/>
    <s v="Health Agency 19"/>
    <x v="2"/>
    <x v="0"/>
    <x v="0"/>
    <x v="404"/>
  </r>
  <r>
    <s v="Health"/>
    <s v="Health Agency 2"/>
    <x v="2"/>
    <x v="0"/>
    <x v="0"/>
    <x v="82"/>
  </r>
  <r>
    <s v="Health"/>
    <s v="Health Agency 20"/>
    <x v="2"/>
    <x v="0"/>
    <x v="0"/>
    <x v="295"/>
  </r>
  <r>
    <s v="Health"/>
    <s v="Health Agency 21"/>
    <x v="2"/>
    <x v="0"/>
    <x v="0"/>
    <x v="405"/>
  </r>
  <r>
    <s v="Health"/>
    <s v="Health Agency 22"/>
    <x v="2"/>
    <x v="0"/>
    <x v="0"/>
    <x v="406"/>
  </r>
  <r>
    <s v="Health"/>
    <s v="Health Agency 23"/>
    <x v="2"/>
    <x v="0"/>
    <x v="0"/>
    <x v="407"/>
  </r>
  <r>
    <s v="Health"/>
    <s v="Health Agency 24"/>
    <x v="2"/>
    <x v="0"/>
    <x v="0"/>
    <x v="315"/>
  </r>
  <r>
    <s v="Health"/>
    <s v="Health Agency 25"/>
    <x v="2"/>
    <x v="0"/>
    <x v="0"/>
    <x v="408"/>
  </r>
  <r>
    <s v="Health"/>
    <s v="Health Agency 26"/>
    <x v="2"/>
    <x v="0"/>
    <x v="0"/>
    <x v="409"/>
  </r>
  <r>
    <s v="Health"/>
    <s v="Health Agency 27"/>
    <x v="2"/>
    <x v="0"/>
    <x v="0"/>
    <x v="410"/>
  </r>
  <r>
    <s v="Health"/>
    <s v="Health Agency 28"/>
    <x v="2"/>
    <x v="0"/>
    <x v="0"/>
    <x v="411"/>
  </r>
  <r>
    <s v="Health"/>
    <s v="Health Agency 29"/>
    <x v="2"/>
    <x v="0"/>
    <x v="0"/>
    <x v="412"/>
  </r>
  <r>
    <s v="Health"/>
    <s v="Health Agency 3"/>
    <x v="2"/>
    <x v="0"/>
    <x v="0"/>
    <x v="413"/>
  </r>
  <r>
    <s v="Health"/>
    <s v="Health Agency 30"/>
    <x v="2"/>
    <x v="0"/>
    <x v="0"/>
    <x v="414"/>
  </r>
  <r>
    <s v="Health"/>
    <s v="Health Agency 31"/>
    <x v="2"/>
    <x v="0"/>
    <x v="0"/>
    <x v="415"/>
  </r>
  <r>
    <s v="Health"/>
    <s v="Health Agency 32"/>
    <x v="2"/>
    <x v="0"/>
    <x v="0"/>
    <x v="416"/>
  </r>
  <r>
    <s v="Health"/>
    <s v="Health Agency 33"/>
    <x v="2"/>
    <x v="0"/>
    <x v="0"/>
    <x v="417"/>
  </r>
  <r>
    <s v="Health"/>
    <s v="Health Agency 4"/>
    <x v="2"/>
    <x v="0"/>
    <x v="0"/>
    <x v="70"/>
  </r>
  <r>
    <s v="Health"/>
    <s v="Health Agency 5"/>
    <x v="2"/>
    <x v="0"/>
    <x v="0"/>
    <x v="39"/>
  </r>
  <r>
    <s v="Health"/>
    <s v="Health Agency 6"/>
    <x v="2"/>
    <x v="0"/>
    <x v="0"/>
    <x v="418"/>
  </r>
  <r>
    <s v="Health"/>
    <s v="Health Agency 7"/>
    <x v="2"/>
    <x v="0"/>
    <x v="0"/>
    <x v="138"/>
  </r>
  <r>
    <s v="Health"/>
    <s v="Health Agency 8"/>
    <x v="2"/>
    <x v="0"/>
    <x v="0"/>
    <x v="419"/>
  </r>
  <r>
    <s v="Health"/>
    <s v="Health Agency 9"/>
    <x v="2"/>
    <x v="0"/>
    <x v="0"/>
    <x v="420"/>
  </r>
  <r>
    <s v="Industry"/>
    <s v="Industry Agency 1"/>
    <x v="2"/>
    <x v="0"/>
    <x v="0"/>
    <x v="421"/>
  </r>
  <r>
    <s v="Industry"/>
    <s v="Industry Agency 2"/>
    <x v="2"/>
    <x v="0"/>
    <x v="0"/>
    <x v="390"/>
  </r>
  <r>
    <s v="Industry"/>
    <s v="Industry Agency 3"/>
    <x v="2"/>
    <x v="0"/>
    <x v="0"/>
    <x v="42"/>
  </r>
  <r>
    <s v="Industry"/>
    <s v="Industry Agency 4"/>
    <x v="2"/>
    <x v="0"/>
    <x v="0"/>
    <x v="46"/>
  </r>
  <r>
    <s v="Industry"/>
    <s v="Industry Agency 5"/>
    <x v="2"/>
    <x v="0"/>
    <x v="0"/>
    <x v="123"/>
  </r>
  <r>
    <s v="Industry"/>
    <s v="Industry Agency 6"/>
    <x v="2"/>
    <x v="0"/>
    <x v="0"/>
    <x v="52"/>
  </r>
  <r>
    <s v="Industry"/>
    <s v="Industry Agency 7"/>
    <x v="2"/>
    <x v="0"/>
    <x v="0"/>
    <x v="422"/>
  </r>
  <r>
    <s v="Industry"/>
    <s v="Industry Agency 8"/>
    <x v="2"/>
    <x v="0"/>
    <x v="0"/>
    <x v="282"/>
  </r>
  <r>
    <s v="Justice"/>
    <s v="Justice Agency 1"/>
    <x v="2"/>
    <x v="0"/>
    <x v="0"/>
    <x v="423"/>
  </r>
  <r>
    <s v="Justice"/>
    <s v="Justice Agency 10"/>
    <x v="2"/>
    <x v="0"/>
    <x v="0"/>
    <x v="225"/>
  </r>
  <r>
    <s v="Justice"/>
    <s v="Justice Agency 11"/>
    <x v="2"/>
    <x v="0"/>
    <x v="0"/>
    <x v="424"/>
  </r>
  <r>
    <s v="Justice"/>
    <s v="Justice Agency 12"/>
    <x v="2"/>
    <x v="0"/>
    <x v="0"/>
    <x v="425"/>
  </r>
  <r>
    <s v="Justice"/>
    <s v="Justice Agency 13"/>
    <x v="2"/>
    <x v="0"/>
    <x v="0"/>
    <x v="148"/>
  </r>
  <r>
    <s v="Justice"/>
    <s v="Justice Agency 14"/>
    <x v="2"/>
    <x v="0"/>
    <x v="0"/>
    <x v="426"/>
  </r>
  <r>
    <s v="Justice"/>
    <s v="Justice Agency 2"/>
    <x v="2"/>
    <x v="0"/>
    <x v="0"/>
    <x v="100"/>
  </r>
  <r>
    <s v="Justice"/>
    <s v="Justice Agency 3"/>
    <x v="2"/>
    <x v="0"/>
    <x v="0"/>
    <x v="427"/>
  </r>
  <r>
    <s v="Justice"/>
    <s v="Justice Agency 4"/>
    <x v="2"/>
    <x v="0"/>
    <x v="0"/>
    <x v="224"/>
  </r>
  <r>
    <s v="Justice"/>
    <s v="Justice Agency 5"/>
    <x v="2"/>
    <x v="0"/>
    <x v="0"/>
    <x v="145"/>
  </r>
  <r>
    <s v="Justice"/>
    <s v="Justice Agency 6"/>
    <x v="2"/>
    <x v="0"/>
    <x v="0"/>
    <x v="428"/>
  </r>
  <r>
    <s v="Justice"/>
    <s v="Justice Agency 7"/>
    <x v="2"/>
    <x v="0"/>
    <x v="0"/>
    <x v="429"/>
  </r>
  <r>
    <s v="Justice"/>
    <s v="Justice Agency 8"/>
    <x v="2"/>
    <x v="0"/>
    <x v="0"/>
    <x v="327"/>
  </r>
  <r>
    <s v="Justice"/>
    <s v="Justice Agency 9"/>
    <x v="2"/>
    <x v="0"/>
    <x v="0"/>
    <x v="430"/>
  </r>
  <r>
    <s v="Planning &amp; Environment"/>
    <s v="Planning &amp; Environment Agency 1"/>
    <x v="2"/>
    <x v="0"/>
    <x v="0"/>
    <x v="101"/>
  </r>
  <r>
    <s v="Planning &amp; Environment"/>
    <s v="Planning &amp; Environment Agency 2"/>
    <x v="2"/>
    <x v="0"/>
    <x v="0"/>
    <x v="45"/>
  </r>
  <r>
    <s v="Planning &amp; Environment"/>
    <s v="Planning &amp; Environment Agency 3"/>
    <x v="2"/>
    <x v="0"/>
    <x v="0"/>
    <x v="431"/>
  </r>
  <r>
    <s v="Planning &amp; Environment"/>
    <s v="Planning &amp; Environment Agency 4"/>
    <x v="2"/>
    <x v="0"/>
    <x v="0"/>
    <x v="432"/>
  </r>
  <r>
    <s v="Planning &amp; Environment"/>
    <s v="Planning &amp; Environment Agency 5"/>
    <x v="2"/>
    <x v="0"/>
    <x v="0"/>
    <x v="433"/>
  </r>
  <r>
    <s v="Planning &amp; Environment"/>
    <s v="Planning &amp; Environment Agency 6"/>
    <x v="2"/>
    <x v="0"/>
    <x v="0"/>
    <x v="197"/>
  </r>
  <r>
    <s v="Planning &amp; Environment"/>
    <s v="Planning &amp; Environment Agency 7"/>
    <x v="2"/>
    <x v="0"/>
    <x v="0"/>
    <x v="434"/>
  </r>
  <r>
    <s v="Planning &amp; Environment"/>
    <s v="Planning &amp; Environment Agency 8"/>
    <x v="2"/>
    <x v="0"/>
    <x v="0"/>
    <x v="435"/>
  </r>
  <r>
    <s v="Premier &amp; Cabinet"/>
    <s v="Premier &amp; Cabinet Agency 1"/>
    <x v="2"/>
    <x v="0"/>
    <x v="0"/>
    <x v="95"/>
  </r>
  <r>
    <s v="Premier &amp; Cabinet"/>
    <s v="Premier &amp; Cabinet Agency 10"/>
    <x v="2"/>
    <x v="0"/>
    <x v="0"/>
    <x v="117"/>
  </r>
  <r>
    <s v="Premier &amp; Cabinet"/>
    <s v="Premier &amp; Cabinet Agency 11"/>
    <x v="2"/>
    <x v="0"/>
    <x v="0"/>
    <x v="43"/>
  </r>
  <r>
    <s v="Premier &amp; Cabinet"/>
    <s v="Premier &amp; Cabinet Agency 2"/>
    <x v="2"/>
    <x v="0"/>
    <x v="0"/>
    <x v="436"/>
  </r>
  <r>
    <s v="Premier &amp; Cabinet"/>
    <s v="Premier &amp; Cabinet Agency 3"/>
    <x v="2"/>
    <x v="0"/>
    <x v="0"/>
    <x v="91"/>
  </r>
  <r>
    <s v="Premier &amp; Cabinet"/>
    <s v="Premier &amp; Cabinet Agency 4"/>
    <x v="2"/>
    <x v="0"/>
    <x v="0"/>
    <x v="38"/>
  </r>
  <r>
    <s v="Premier &amp; Cabinet"/>
    <s v="Premier &amp; Cabinet Agency 5"/>
    <x v="2"/>
    <x v="0"/>
    <x v="0"/>
    <x v="231"/>
  </r>
  <r>
    <s v="Premier &amp; Cabinet"/>
    <s v="Premier &amp; Cabinet Agency 6"/>
    <x v="2"/>
    <x v="0"/>
    <x v="0"/>
    <x v="116"/>
  </r>
  <r>
    <s v="Premier &amp; Cabinet"/>
    <s v="Premier &amp; Cabinet Agency 7"/>
    <x v="2"/>
    <x v="0"/>
    <x v="0"/>
    <x v="437"/>
  </r>
  <r>
    <s v="Premier &amp; Cabinet"/>
    <s v="Premier &amp; Cabinet Agency 8"/>
    <x v="2"/>
    <x v="0"/>
    <x v="0"/>
    <x v="276"/>
  </r>
  <r>
    <s v="Premier &amp; Cabinet"/>
    <s v="Premier &amp; Cabinet Agency 9"/>
    <x v="2"/>
    <x v="0"/>
    <x v="0"/>
    <x v="131"/>
  </r>
  <r>
    <s v="Transport"/>
    <s v="Transport Agency 1"/>
    <x v="2"/>
    <x v="0"/>
    <x v="0"/>
    <x v="438"/>
  </r>
  <r>
    <s v="Transport"/>
    <s v="Transport Agency 2"/>
    <x v="2"/>
    <x v="0"/>
    <x v="0"/>
    <x v="371"/>
  </r>
  <r>
    <s v="Transport"/>
    <s v="Transport Agency 3"/>
    <x v="2"/>
    <x v="0"/>
    <x v="0"/>
    <x v="439"/>
  </r>
  <r>
    <s v="Transport"/>
    <s v="Transport Agency 4"/>
    <x v="2"/>
    <x v="0"/>
    <x v="0"/>
    <x v="440"/>
  </r>
  <r>
    <s v="Transport"/>
    <s v="Transport Agency 5"/>
    <x v="2"/>
    <x v="0"/>
    <x v="0"/>
    <x v="441"/>
  </r>
  <r>
    <s v="Transport"/>
    <s v="Transport Agency 6"/>
    <x v="2"/>
    <x v="0"/>
    <x v="0"/>
    <x v="442"/>
  </r>
  <r>
    <s v="Treasury"/>
    <s v="Treasury Agency 1"/>
    <x v="2"/>
    <x v="0"/>
    <x v="0"/>
    <x v="82"/>
  </r>
  <r>
    <s v="Treasury"/>
    <s v="Treasury Agency 2"/>
    <x v="2"/>
    <x v="0"/>
    <x v="0"/>
    <x v="443"/>
  </r>
  <r>
    <s v="Treasury"/>
    <s v="Treasury Agency 3"/>
    <x v="2"/>
    <x v="0"/>
    <x v="0"/>
    <x v="444"/>
  </r>
  <r>
    <s v="Education"/>
    <s v="Education Agency 1"/>
    <x v="2"/>
    <x v="0"/>
    <x v="1"/>
    <x v="445"/>
  </r>
  <r>
    <s v="Education"/>
    <s v="Education Agency 2"/>
    <x v="2"/>
    <x v="0"/>
    <x v="1"/>
    <x v="446"/>
  </r>
  <r>
    <s v="Education"/>
    <s v="Education Agency 3"/>
    <x v="2"/>
    <x v="0"/>
    <x v="1"/>
    <x v="170"/>
  </r>
  <r>
    <s v="Education"/>
    <s v="Education Agency 4"/>
    <x v="2"/>
    <x v="0"/>
    <x v="1"/>
    <x v="447"/>
  </r>
  <r>
    <s v="Family &amp; Community Services"/>
    <s v="Family &amp; Community Services Agency 1"/>
    <x v="2"/>
    <x v="0"/>
    <x v="1"/>
    <x v="448"/>
  </r>
  <r>
    <s v="Family &amp; Community Services"/>
    <s v="Family &amp; Community Services Agency 2"/>
    <x v="2"/>
    <x v="0"/>
    <x v="1"/>
    <x v="57"/>
  </r>
  <r>
    <s v="Family &amp; Community Services"/>
    <s v="Family &amp; Community Services Agency 3"/>
    <x v="2"/>
    <x v="0"/>
    <x v="1"/>
    <x v="2"/>
  </r>
  <r>
    <s v="Finance, Services &amp; Innovation"/>
    <s v="Finance, Services &amp; Innovation Agency 1"/>
    <x v="2"/>
    <x v="0"/>
    <x v="1"/>
    <x v="449"/>
  </r>
  <r>
    <s v="Finance, Services &amp; Innovation"/>
    <s v="Finance, Services &amp; Innovation Agency 2"/>
    <x v="2"/>
    <x v="0"/>
    <x v="1"/>
    <x v="450"/>
  </r>
  <r>
    <s v="Health"/>
    <s v="Health Agency 1"/>
    <x v="2"/>
    <x v="0"/>
    <x v="1"/>
    <x v="2"/>
  </r>
  <r>
    <s v="Health"/>
    <s v="Health Agency 10"/>
    <x v="2"/>
    <x v="0"/>
    <x v="1"/>
    <x v="167"/>
  </r>
  <r>
    <s v="Health"/>
    <s v="Health Agency 11"/>
    <x v="2"/>
    <x v="0"/>
    <x v="1"/>
    <x v="316"/>
  </r>
  <r>
    <s v="Health"/>
    <s v="Health Agency 12"/>
    <x v="2"/>
    <x v="0"/>
    <x v="1"/>
    <x v="204"/>
  </r>
  <r>
    <s v="Health"/>
    <s v="Health Agency 13"/>
    <x v="2"/>
    <x v="0"/>
    <x v="1"/>
    <x v="451"/>
  </r>
  <r>
    <s v="Health"/>
    <s v="Health Agency 14"/>
    <x v="2"/>
    <x v="0"/>
    <x v="1"/>
    <x v="57"/>
  </r>
  <r>
    <s v="Health"/>
    <s v="Health Agency 15"/>
    <x v="2"/>
    <x v="0"/>
    <x v="1"/>
    <x v="138"/>
  </r>
  <r>
    <s v="Health"/>
    <s v="Health Agency 16"/>
    <x v="2"/>
    <x v="0"/>
    <x v="1"/>
    <x v="452"/>
  </r>
  <r>
    <s v="Health"/>
    <s v="Health Agency 17"/>
    <x v="2"/>
    <x v="0"/>
    <x v="1"/>
    <x v="453"/>
  </r>
  <r>
    <s v="Health"/>
    <s v="Health Agency 18"/>
    <x v="2"/>
    <x v="0"/>
    <x v="1"/>
    <x v="301"/>
  </r>
  <r>
    <s v="Health"/>
    <s v="Health Agency 19"/>
    <x v="2"/>
    <x v="0"/>
    <x v="1"/>
    <x v="454"/>
  </r>
  <r>
    <s v="Health"/>
    <s v="Health Agency 2"/>
    <x v="2"/>
    <x v="0"/>
    <x v="1"/>
    <x v="128"/>
  </r>
  <r>
    <s v="Health"/>
    <s v="Health Agency 20"/>
    <x v="2"/>
    <x v="0"/>
    <x v="1"/>
    <x v="87"/>
  </r>
  <r>
    <s v="Health"/>
    <s v="Health Agency 21"/>
    <x v="2"/>
    <x v="0"/>
    <x v="1"/>
    <x v="455"/>
  </r>
  <r>
    <s v="Health"/>
    <s v="Health Agency 22"/>
    <x v="2"/>
    <x v="0"/>
    <x v="1"/>
    <x v="456"/>
  </r>
  <r>
    <s v="Health"/>
    <s v="Health Agency 23"/>
    <x v="2"/>
    <x v="0"/>
    <x v="1"/>
    <x v="391"/>
  </r>
  <r>
    <s v="Health"/>
    <s v="Health Agency 24"/>
    <x v="2"/>
    <x v="0"/>
    <x v="1"/>
    <x v="457"/>
  </r>
  <r>
    <s v="Health"/>
    <s v="Health Agency 25"/>
    <x v="2"/>
    <x v="0"/>
    <x v="1"/>
    <x v="458"/>
  </r>
  <r>
    <s v="Health"/>
    <s v="Health Agency 26"/>
    <x v="2"/>
    <x v="0"/>
    <x v="1"/>
    <x v="459"/>
  </r>
  <r>
    <s v="Health"/>
    <s v="Health Agency 27"/>
    <x v="2"/>
    <x v="0"/>
    <x v="1"/>
    <x v="460"/>
  </r>
  <r>
    <s v="Health"/>
    <s v="Health Agency 28"/>
    <x v="2"/>
    <x v="0"/>
    <x v="1"/>
    <x v="461"/>
  </r>
  <r>
    <s v="Health"/>
    <s v="Health Agency 29"/>
    <x v="2"/>
    <x v="0"/>
    <x v="1"/>
    <x v="462"/>
  </r>
  <r>
    <s v="Health"/>
    <s v="Health Agency 3"/>
    <x v="2"/>
    <x v="0"/>
    <x v="1"/>
    <x v="463"/>
  </r>
  <r>
    <s v="Health"/>
    <s v="Health Agency 30"/>
    <x v="2"/>
    <x v="0"/>
    <x v="1"/>
    <x v="464"/>
  </r>
  <r>
    <s v="Health"/>
    <s v="Health Agency 31"/>
    <x v="2"/>
    <x v="0"/>
    <x v="1"/>
    <x v="465"/>
  </r>
  <r>
    <s v="Health"/>
    <s v="Health Agency 32"/>
    <x v="2"/>
    <x v="0"/>
    <x v="1"/>
    <x v="466"/>
  </r>
  <r>
    <s v="Health"/>
    <s v="Health Agency 33"/>
    <x v="2"/>
    <x v="0"/>
    <x v="1"/>
    <x v="467"/>
  </r>
  <r>
    <s v="Health"/>
    <s v="Health Agency 4"/>
    <x v="2"/>
    <x v="0"/>
    <x v="1"/>
    <x v="21"/>
  </r>
  <r>
    <s v="Health"/>
    <s v="Health Agency 5"/>
    <x v="2"/>
    <x v="0"/>
    <x v="1"/>
    <x v="66"/>
  </r>
  <r>
    <s v="Health"/>
    <s v="Health Agency 6"/>
    <x v="2"/>
    <x v="0"/>
    <x v="1"/>
    <x v="468"/>
  </r>
  <r>
    <s v="Health"/>
    <s v="Health Agency 7"/>
    <x v="2"/>
    <x v="0"/>
    <x v="1"/>
    <x v="46"/>
  </r>
  <r>
    <s v="Health"/>
    <s v="Health Agency 8"/>
    <x v="2"/>
    <x v="0"/>
    <x v="1"/>
    <x v="469"/>
  </r>
  <r>
    <s v="Health"/>
    <s v="Health Agency 9"/>
    <x v="2"/>
    <x v="0"/>
    <x v="1"/>
    <x v="120"/>
  </r>
  <r>
    <s v="Industry"/>
    <s v="Industry Agency 1"/>
    <x v="2"/>
    <x v="0"/>
    <x v="1"/>
    <x v="470"/>
  </r>
  <r>
    <s v="Industry"/>
    <s v="Industry Agency 2"/>
    <x v="2"/>
    <x v="0"/>
    <x v="1"/>
    <x v="471"/>
  </r>
  <r>
    <s v="Industry"/>
    <s v="Industry Agency 3"/>
    <x v="2"/>
    <x v="0"/>
    <x v="1"/>
    <x v="472"/>
  </r>
  <r>
    <s v="Industry"/>
    <s v="Industry Agency 4"/>
    <x v="2"/>
    <x v="0"/>
    <x v="1"/>
    <x v="5"/>
  </r>
  <r>
    <s v="Industry"/>
    <s v="Industry Agency 5"/>
    <x v="2"/>
    <x v="0"/>
    <x v="1"/>
    <x v="56"/>
  </r>
  <r>
    <s v="Industry"/>
    <s v="Industry Agency 6"/>
    <x v="2"/>
    <x v="0"/>
    <x v="1"/>
    <x v="71"/>
  </r>
  <r>
    <s v="Industry"/>
    <s v="Industry Agency 7"/>
    <x v="2"/>
    <x v="0"/>
    <x v="1"/>
    <x v="473"/>
  </r>
  <r>
    <s v="Industry"/>
    <s v="Industry Agency 8"/>
    <x v="2"/>
    <x v="0"/>
    <x v="1"/>
    <x v="388"/>
  </r>
  <r>
    <s v="Justice"/>
    <s v="Justice Agency 1"/>
    <x v="2"/>
    <x v="0"/>
    <x v="1"/>
    <x v="474"/>
  </r>
  <r>
    <s v="Justice"/>
    <s v="Justice Agency 10"/>
    <x v="2"/>
    <x v="0"/>
    <x v="1"/>
    <x v="340"/>
  </r>
  <r>
    <s v="Justice"/>
    <s v="Justice Agency 11"/>
    <x v="2"/>
    <x v="0"/>
    <x v="1"/>
    <x v="475"/>
  </r>
  <r>
    <s v="Justice"/>
    <s v="Justice Agency 12"/>
    <x v="2"/>
    <x v="0"/>
    <x v="1"/>
    <x v="377"/>
  </r>
  <r>
    <s v="Justice"/>
    <s v="Justice Agency 13"/>
    <x v="2"/>
    <x v="0"/>
    <x v="1"/>
    <x v="197"/>
  </r>
  <r>
    <s v="Justice"/>
    <s v="Justice Agency 14"/>
    <x v="2"/>
    <x v="0"/>
    <x v="1"/>
    <x v="476"/>
  </r>
  <r>
    <s v="Justice"/>
    <s v="Justice Agency 2"/>
    <x v="2"/>
    <x v="0"/>
    <x v="1"/>
    <x v="477"/>
  </r>
  <r>
    <s v="Justice"/>
    <s v="Justice Agency 3"/>
    <x v="2"/>
    <x v="0"/>
    <x v="1"/>
    <x v="478"/>
  </r>
  <r>
    <s v="Justice"/>
    <s v="Justice Agency 4"/>
    <x v="2"/>
    <x v="0"/>
    <x v="1"/>
    <x v="479"/>
  </r>
  <r>
    <s v="Justice"/>
    <s v="Justice Agency 5"/>
    <x v="2"/>
    <x v="0"/>
    <x v="1"/>
    <x v="168"/>
  </r>
  <r>
    <s v="Justice"/>
    <s v="Justice Agency 6"/>
    <x v="2"/>
    <x v="0"/>
    <x v="1"/>
    <x v="480"/>
  </r>
  <r>
    <s v="Justice"/>
    <s v="Justice Agency 7"/>
    <x v="2"/>
    <x v="0"/>
    <x v="1"/>
    <x v="62"/>
  </r>
  <r>
    <s v="Justice"/>
    <s v="Justice Agency 8"/>
    <x v="2"/>
    <x v="0"/>
    <x v="1"/>
    <x v="60"/>
  </r>
  <r>
    <s v="Justice"/>
    <s v="Justice Agency 9"/>
    <x v="2"/>
    <x v="0"/>
    <x v="1"/>
    <x v="481"/>
  </r>
  <r>
    <s v="Planning &amp; Environment"/>
    <s v="Planning &amp; Environment Agency 1"/>
    <x v="2"/>
    <x v="0"/>
    <x v="1"/>
    <x v="71"/>
  </r>
  <r>
    <s v="Planning &amp; Environment"/>
    <s v="Planning &amp; Environment Agency 2"/>
    <x v="2"/>
    <x v="0"/>
    <x v="1"/>
    <x v="174"/>
  </r>
  <r>
    <s v="Planning &amp; Environment"/>
    <s v="Planning &amp; Environment Agency 3"/>
    <x v="2"/>
    <x v="0"/>
    <x v="1"/>
    <x v="482"/>
  </r>
  <r>
    <s v="Planning &amp; Environment"/>
    <s v="Planning &amp; Environment Agency 4"/>
    <x v="2"/>
    <x v="0"/>
    <x v="1"/>
    <x v="203"/>
  </r>
  <r>
    <s v="Planning &amp; Environment"/>
    <s v="Planning &amp; Environment Agency 5"/>
    <x v="2"/>
    <x v="0"/>
    <x v="1"/>
    <x v="483"/>
  </r>
  <r>
    <s v="Planning &amp; Environment"/>
    <s v="Planning &amp; Environment Agency 6"/>
    <x v="2"/>
    <x v="0"/>
    <x v="1"/>
    <x v="71"/>
  </r>
  <r>
    <s v="Planning &amp; Environment"/>
    <s v="Planning &amp; Environment Agency 7"/>
    <x v="2"/>
    <x v="0"/>
    <x v="1"/>
    <x v="484"/>
  </r>
  <r>
    <s v="Planning &amp; Environment"/>
    <s v="Planning &amp; Environment Agency 8"/>
    <x v="2"/>
    <x v="0"/>
    <x v="1"/>
    <x v="485"/>
  </r>
  <r>
    <s v="Premier &amp; Cabinet"/>
    <s v="Premier &amp; Cabinet Agency 1"/>
    <x v="2"/>
    <x v="0"/>
    <x v="1"/>
    <x v="44"/>
  </r>
  <r>
    <s v="Premier &amp; Cabinet"/>
    <s v="Premier &amp; Cabinet Agency 10"/>
    <x v="2"/>
    <x v="0"/>
    <x v="1"/>
    <x v="236"/>
  </r>
  <r>
    <s v="Premier &amp; Cabinet"/>
    <s v="Premier &amp; Cabinet Agency 11"/>
    <x v="2"/>
    <x v="0"/>
    <x v="1"/>
    <x v="92"/>
  </r>
  <r>
    <s v="Premier &amp; Cabinet"/>
    <s v="Premier &amp; Cabinet Agency 2"/>
    <x v="2"/>
    <x v="0"/>
    <x v="1"/>
    <x v="486"/>
  </r>
  <r>
    <s v="Premier &amp; Cabinet"/>
    <s v="Premier &amp; Cabinet Agency 3"/>
    <x v="2"/>
    <x v="0"/>
    <x v="1"/>
    <x v="70"/>
  </r>
  <r>
    <s v="Premier &amp; Cabinet"/>
    <s v="Premier &amp; Cabinet Agency 4"/>
    <x v="2"/>
    <x v="0"/>
    <x v="1"/>
    <x v="230"/>
  </r>
  <r>
    <s v="Premier &amp; Cabinet"/>
    <s v="Premier &amp; Cabinet Agency 5"/>
    <x v="2"/>
    <x v="0"/>
    <x v="1"/>
    <x v="231"/>
  </r>
  <r>
    <s v="Premier &amp; Cabinet"/>
    <s v="Premier &amp; Cabinet Agency 6"/>
    <x v="2"/>
    <x v="0"/>
    <x v="1"/>
    <x v="116"/>
  </r>
  <r>
    <s v="Premier &amp; Cabinet"/>
    <s v="Premier &amp; Cabinet Agency 7"/>
    <x v="2"/>
    <x v="0"/>
    <x v="1"/>
    <x v="146"/>
  </r>
  <r>
    <s v="Premier &amp; Cabinet"/>
    <s v="Premier &amp; Cabinet Agency 8"/>
    <x v="2"/>
    <x v="0"/>
    <x v="1"/>
    <x v="49"/>
  </r>
  <r>
    <s v="Premier &amp; Cabinet"/>
    <s v="Premier &amp; Cabinet Agency 9"/>
    <x v="2"/>
    <x v="0"/>
    <x v="1"/>
    <x v="374"/>
  </r>
  <r>
    <s v="Transport"/>
    <s v="Transport Agency 1"/>
    <x v="2"/>
    <x v="0"/>
    <x v="1"/>
    <x v="186"/>
  </r>
  <r>
    <s v="Transport"/>
    <s v="Transport Agency 2"/>
    <x v="2"/>
    <x v="0"/>
    <x v="1"/>
    <x v="487"/>
  </r>
  <r>
    <s v="Transport"/>
    <s v="Transport Agency 3"/>
    <x v="2"/>
    <x v="0"/>
    <x v="1"/>
    <x v="488"/>
  </r>
  <r>
    <s v="Transport"/>
    <s v="Transport Agency 4"/>
    <x v="2"/>
    <x v="0"/>
    <x v="1"/>
    <x v="489"/>
  </r>
  <r>
    <s v="Transport"/>
    <s v="Transport Agency 5"/>
    <x v="2"/>
    <x v="0"/>
    <x v="1"/>
    <x v="490"/>
  </r>
  <r>
    <s v="Transport"/>
    <s v="Transport Agency 6"/>
    <x v="2"/>
    <x v="0"/>
    <x v="1"/>
    <x v="491"/>
  </r>
  <r>
    <s v="Treasury"/>
    <s v="Treasury Agency 1"/>
    <x v="2"/>
    <x v="0"/>
    <x v="1"/>
    <x v="158"/>
  </r>
  <r>
    <s v="Treasury"/>
    <s v="Treasury Agency 2"/>
    <x v="2"/>
    <x v="0"/>
    <x v="1"/>
    <x v="229"/>
  </r>
  <r>
    <s v="Treasury"/>
    <s v="Treasury Agency 3"/>
    <x v="2"/>
    <x v="0"/>
    <x v="1"/>
    <x v="492"/>
  </r>
  <r>
    <s v="Education"/>
    <s v="Education Agency 1"/>
    <x v="2"/>
    <x v="1"/>
    <x v="0"/>
    <x v="92"/>
  </r>
  <r>
    <s v="Education"/>
    <s v="Education Agency 2"/>
    <x v="2"/>
    <x v="1"/>
    <x v="0"/>
    <x v="493"/>
  </r>
  <r>
    <s v="Education"/>
    <s v="Education Agency 3"/>
    <x v="2"/>
    <x v="1"/>
    <x v="0"/>
    <x v="494"/>
  </r>
  <r>
    <s v="Education"/>
    <s v="Education Agency 4"/>
    <x v="2"/>
    <x v="1"/>
    <x v="0"/>
    <x v="495"/>
  </r>
  <r>
    <s v="Family &amp; Community Services"/>
    <s v="Family &amp; Community Services Agency 1"/>
    <x v="2"/>
    <x v="1"/>
    <x v="0"/>
    <x v="496"/>
  </r>
  <r>
    <s v="Family &amp; Community Services"/>
    <s v="Family &amp; Community Services Agency 2"/>
    <x v="2"/>
    <x v="1"/>
    <x v="0"/>
    <x v="87"/>
  </r>
  <r>
    <s v="Family &amp; Community Services"/>
    <s v="Family &amp; Community Services Agency 3"/>
    <x v="2"/>
    <x v="1"/>
    <x v="0"/>
    <x v="44"/>
  </r>
  <r>
    <s v="Finance, Services &amp; Innovation"/>
    <s v="Finance, Services &amp; Innovation Agency 1"/>
    <x v="2"/>
    <x v="1"/>
    <x v="0"/>
    <x v="497"/>
  </r>
  <r>
    <s v="Finance, Services &amp; Innovation"/>
    <s v="Finance, Services &amp; Innovation Agency 2"/>
    <x v="2"/>
    <x v="1"/>
    <x v="0"/>
    <x v="450"/>
  </r>
  <r>
    <s v="Health"/>
    <s v="Health Agency 1"/>
    <x v="2"/>
    <x v="1"/>
    <x v="0"/>
    <x v="145"/>
  </r>
  <r>
    <s v="Health"/>
    <s v="Health Agency 10"/>
    <x v="2"/>
    <x v="1"/>
    <x v="0"/>
    <x v="170"/>
  </r>
  <r>
    <s v="Health"/>
    <s v="Health Agency 11"/>
    <x v="2"/>
    <x v="1"/>
    <x v="0"/>
    <x v="295"/>
  </r>
  <r>
    <s v="Health"/>
    <s v="Health Agency 12"/>
    <x v="2"/>
    <x v="1"/>
    <x v="0"/>
    <x v="87"/>
  </r>
  <r>
    <s v="Health"/>
    <s v="Health Agency 13"/>
    <x v="2"/>
    <x v="1"/>
    <x v="0"/>
    <x v="301"/>
  </r>
  <r>
    <s v="Health"/>
    <s v="Health Agency 14"/>
    <x v="2"/>
    <x v="1"/>
    <x v="0"/>
    <x v="87"/>
  </r>
  <r>
    <s v="Health"/>
    <s v="Health Agency 15"/>
    <x v="2"/>
    <x v="1"/>
    <x v="0"/>
    <x v="74"/>
  </r>
  <r>
    <s v="Health"/>
    <s v="Health Agency 16"/>
    <x v="2"/>
    <x v="1"/>
    <x v="0"/>
    <x v="349"/>
  </r>
  <r>
    <s v="Health"/>
    <s v="Health Agency 17"/>
    <x v="2"/>
    <x v="1"/>
    <x v="0"/>
    <x v="498"/>
  </r>
  <r>
    <s v="Health"/>
    <s v="Health Agency 18"/>
    <x v="2"/>
    <x v="1"/>
    <x v="0"/>
    <x v="499"/>
  </r>
  <r>
    <s v="Health"/>
    <s v="Health Agency 19"/>
    <x v="2"/>
    <x v="1"/>
    <x v="0"/>
    <x v="500"/>
  </r>
  <r>
    <s v="Health"/>
    <s v="Health Agency 2"/>
    <x v="2"/>
    <x v="1"/>
    <x v="0"/>
    <x v="501"/>
  </r>
  <r>
    <s v="Health"/>
    <s v="Health Agency 20"/>
    <x v="2"/>
    <x v="1"/>
    <x v="0"/>
    <x v="87"/>
  </r>
  <r>
    <s v="Health"/>
    <s v="Health Agency 21"/>
    <x v="2"/>
    <x v="1"/>
    <x v="0"/>
    <x v="502"/>
  </r>
  <r>
    <s v="Health"/>
    <s v="Health Agency 22"/>
    <x v="2"/>
    <x v="1"/>
    <x v="0"/>
    <x v="316"/>
  </r>
  <r>
    <s v="Health"/>
    <s v="Health Agency 23"/>
    <x v="2"/>
    <x v="1"/>
    <x v="0"/>
    <x v="503"/>
  </r>
  <r>
    <s v="Health"/>
    <s v="Health Agency 24"/>
    <x v="2"/>
    <x v="1"/>
    <x v="0"/>
    <x v="504"/>
  </r>
  <r>
    <s v="Health"/>
    <s v="Health Agency 25"/>
    <x v="2"/>
    <x v="1"/>
    <x v="0"/>
    <x v="505"/>
  </r>
  <r>
    <s v="Health"/>
    <s v="Health Agency 26"/>
    <x v="2"/>
    <x v="1"/>
    <x v="0"/>
    <x v="506"/>
  </r>
  <r>
    <s v="Health"/>
    <s v="Health Agency 27"/>
    <x v="2"/>
    <x v="1"/>
    <x v="0"/>
    <x v="507"/>
  </r>
  <r>
    <s v="Health"/>
    <s v="Health Agency 28"/>
    <x v="2"/>
    <x v="1"/>
    <x v="0"/>
    <x v="508"/>
  </r>
  <r>
    <s v="Health"/>
    <s v="Health Agency 29"/>
    <x v="2"/>
    <x v="1"/>
    <x v="0"/>
    <x v="509"/>
  </r>
  <r>
    <s v="Health"/>
    <s v="Health Agency 3"/>
    <x v="2"/>
    <x v="1"/>
    <x v="0"/>
    <x v="510"/>
  </r>
  <r>
    <s v="Health"/>
    <s v="Health Agency 30"/>
    <x v="2"/>
    <x v="1"/>
    <x v="0"/>
    <x v="22"/>
  </r>
  <r>
    <s v="Health"/>
    <s v="Health Agency 31"/>
    <x v="2"/>
    <x v="1"/>
    <x v="0"/>
    <x v="511"/>
  </r>
  <r>
    <s v="Health"/>
    <s v="Health Agency 32"/>
    <x v="2"/>
    <x v="1"/>
    <x v="0"/>
    <x v="452"/>
  </r>
  <r>
    <s v="Health"/>
    <s v="Health Agency 33"/>
    <x v="2"/>
    <x v="1"/>
    <x v="0"/>
    <x v="512"/>
  </r>
  <r>
    <s v="Health"/>
    <s v="Health Agency 4"/>
    <x v="2"/>
    <x v="1"/>
    <x v="0"/>
    <x v="87"/>
  </r>
  <r>
    <s v="Health"/>
    <s v="Health Agency 5"/>
    <x v="2"/>
    <x v="1"/>
    <x v="0"/>
    <x v="66"/>
  </r>
  <r>
    <s v="Health"/>
    <s v="Health Agency 6"/>
    <x v="2"/>
    <x v="1"/>
    <x v="0"/>
    <x v="513"/>
  </r>
  <r>
    <s v="Health"/>
    <s v="Health Agency 7"/>
    <x v="2"/>
    <x v="1"/>
    <x v="0"/>
    <x v="116"/>
  </r>
  <r>
    <s v="Health"/>
    <s v="Health Agency 8"/>
    <x v="2"/>
    <x v="1"/>
    <x v="0"/>
    <x v="168"/>
  </r>
  <r>
    <s v="Health"/>
    <s v="Health Agency 9"/>
    <x v="2"/>
    <x v="1"/>
    <x v="0"/>
    <x v="183"/>
  </r>
  <r>
    <s v="Industry"/>
    <s v="Industry Agency 1"/>
    <x v="2"/>
    <x v="1"/>
    <x v="0"/>
    <x v="514"/>
  </r>
  <r>
    <s v="Industry"/>
    <s v="Industry Agency 2"/>
    <x v="2"/>
    <x v="1"/>
    <x v="0"/>
    <x v="175"/>
  </r>
  <r>
    <s v="Industry"/>
    <s v="Industry Agency 3"/>
    <x v="2"/>
    <x v="1"/>
    <x v="0"/>
    <x v="10"/>
  </r>
  <r>
    <s v="Industry"/>
    <s v="Industry Agency 4"/>
    <x v="2"/>
    <x v="1"/>
    <x v="0"/>
    <x v="116"/>
  </r>
  <r>
    <s v="Industry"/>
    <s v="Industry Agency 5"/>
    <x v="2"/>
    <x v="1"/>
    <x v="0"/>
    <x v="515"/>
  </r>
  <r>
    <s v="Industry"/>
    <s v="Industry Agency 6"/>
    <x v="2"/>
    <x v="1"/>
    <x v="0"/>
    <x v="95"/>
  </r>
  <r>
    <s v="Industry"/>
    <s v="Industry Agency 7"/>
    <x v="2"/>
    <x v="1"/>
    <x v="0"/>
    <x v="516"/>
  </r>
  <r>
    <s v="Industry"/>
    <s v="Industry Agency 8"/>
    <x v="2"/>
    <x v="1"/>
    <x v="0"/>
    <x v="93"/>
  </r>
  <r>
    <s v="Justice"/>
    <s v="Justice Agency 1"/>
    <x v="2"/>
    <x v="1"/>
    <x v="0"/>
    <x v="2"/>
  </r>
  <r>
    <s v="Justice"/>
    <s v="Justice Agency 10"/>
    <x v="2"/>
    <x v="1"/>
    <x v="0"/>
    <x v="517"/>
  </r>
  <r>
    <s v="Justice"/>
    <s v="Justice Agency 11"/>
    <x v="2"/>
    <x v="1"/>
    <x v="0"/>
    <x v="209"/>
  </r>
  <r>
    <s v="Justice"/>
    <s v="Justice Agency 12"/>
    <x v="2"/>
    <x v="1"/>
    <x v="0"/>
    <x v="93"/>
  </r>
  <r>
    <s v="Justice"/>
    <s v="Justice Agency 13"/>
    <x v="2"/>
    <x v="1"/>
    <x v="0"/>
    <x v="168"/>
  </r>
  <r>
    <s v="Justice"/>
    <s v="Justice Agency 14"/>
    <x v="2"/>
    <x v="1"/>
    <x v="0"/>
    <x v="46"/>
  </r>
  <r>
    <s v="Justice"/>
    <s v="Justice Agency 2"/>
    <x v="2"/>
    <x v="1"/>
    <x v="0"/>
    <x v="175"/>
  </r>
  <r>
    <s v="Justice"/>
    <s v="Justice Agency 3"/>
    <x v="2"/>
    <x v="1"/>
    <x v="0"/>
    <x v="388"/>
  </r>
  <r>
    <s v="Justice"/>
    <s v="Justice Agency 4"/>
    <x v="2"/>
    <x v="1"/>
    <x v="0"/>
    <x v="116"/>
  </r>
  <r>
    <s v="Justice"/>
    <s v="Justice Agency 5"/>
    <x v="2"/>
    <x v="1"/>
    <x v="0"/>
    <x v="175"/>
  </r>
  <r>
    <s v="Justice"/>
    <s v="Justice Agency 6"/>
    <x v="2"/>
    <x v="1"/>
    <x v="0"/>
    <x v="518"/>
  </r>
  <r>
    <s v="Justice"/>
    <s v="Justice Agency 7"/>
    <x v="2"/>
    <x v="1"/>
    <x v="0"/>
    <x v="149"/>
  </r>
  <r>
    <s v="Justice"/>
    <s v="Justice Agency 8"/>
    <x v="2"/>
    <x v="1"/>
    <x v="0"/>
    <x v="117"/>
  </r>
  <r>
    <s v="Justice"/>
    <s v="Justice Agency 9"/>
    <x v="2"/>
    <x v="1"/>
    <x v="0"/>
    <x v="519"/>
  </r>
  <r>
    <s v="Planning &amp; Environment"/>
    <s v="Planning &amp; Environment Agency 1"/>
    <x v="2"/>
    <x v="1"/>
    <x v="0"/>
    <x v="10"/>
  </r>
  <r>
    <s v="Planning &amp; Environment"/>
    <s v="Planning &amp; Environment Agency 2"/>
    <x v="2"/>
    <x v="1"/>
    <x v="0"/>
    <x v="242"/>
  </r>
  <r>
    <s v="Planning &amp; Environment"/>
    <s v="Planning &amp; Environment Agency 3"/>
    <x v="2"/>
    <x v="1"/>
    <x v="0"/>
    <x v="520"/>
  </r>
  <r>
    <s v="Planning &amp; Environment"/>
    <s v="Planning &amp; Environment Agency 4"/>
    <x v="2"/>
    <x v="1"/>
    <x v="0"/>
    <x v="69"/>
  </r>
  <r>
    <s v="Planning &amp; Environment"/>
    <s v="Planning &amp; Environment Agency 5"/>
    <x v="2"/>
    <x v="1"/>
    <x v="0"/>
    <x v="521"/>
  </r>
  <r>
    <s v="Planning &amp; Environment"/>
    <s v="Planning &amp; Environment Agency 6"/>
    <x v="2"/>
    <x v="1"/>
    <x v="0"/>
    <x v="57"/>
  </r>
  <r>
    <s v="Planning &amp; Environment"/>
    <s v="Planning &amp; Environment Agency 7"/>
    <x v="2"/>
    <x v="1"/>
    <x v="0"/>
    <x v="133"/>
  </r>
  <r>
    <s v="Planning &amp; Environment"/>
    <s v="Planning &amp; Environment Agency 8"/>
    <x v="2"/>
    <x v="1"/>
    <x v="0"/>
    <x v="203"/>
  </r>
  <r>
    <s v="Premier &amp; Cabinet"/>
    <s v="Premier &amp; Cabinet Agency 1"/>
    <x v="2"/>
    <x v="1"/>
    <x v="0"/>
    <x v="87"/>
  </r>
  <r>
    <s v="Premier &amp; Cabinet"/>
    <s v="Premier &amp; Cabinet Agency 10"/>
    <x v="2"/>
    <x v="1"/>
    <x v="0"/>
    <x v="170"/>
  </r>
  <r>
    <s v="Premier &amp; Cabinet"/>
    <s v="Premier &amp; Cabinet Agency 11"/>
    <x v="2"/>
    <x v="1"/>
    <x v="0"/>
    <x v="74"/>
  </r>
  <r>
    <s v="Premier &amp; Cabinet"/>
    <s v="Premier &amp; Cabinet Agency 2"/>
    <x v="2"/>
    <x v="1"/>
    <x v="0"/>
    <x v="15"/>
  </r>
  <r>
    <s v="Premier &amp; Cabinet"/>
    <s v="Premier &amp; Cabinet Agency 3"/>
    <x v="2"/>
    <x v="1"/>
    <x v="0"/>
    <x v="168"/>
  </r>
  <r>
    <s v="Premier &amp; Cabinet"/>
    <s v="Premier &amp; Cabinet Agency 4"/>
    <x v="2"/>
    <x v="1"/>
    <x v="0"/>
    <x v="70"/>
  </r>
  <r>
    <s v="Premier &amp; Cabinet"/>
    <s v="Premier &amp; Cabinet Agency 5"/>
    <x v="2"/>
    <x v="1"/>
    <x v="0"/>
    <x v="170"/>
  </r>
  <r>
    <s v="Premier &amp; Cabinet"/>
    <s v="Premier &amp; Cabinet Agency 6"/>
    <x v="2"/>
    <x v="1"/>
    <x v="0"/>
    <x v="87"/>
  </r>
  <r>
    <s v="Premier &amp; Cabinet"/>
    <s v="Premier &amp; Cabinet Agency 7"/>
    <x v="2"/>
    <x v="1"/>
    <x v="0"/>
    <x v="136"/>
  </r>
  <r>
    <s v="Premier &amp; Cabinet"/>
    <s v="Premier &amp; Cabinet Agency 8"/>
    <x v="2"/>
    <x v="1"/>
    <x v="0"/>
    <x v="9"/>
  </r>
  <r>
    <s v="Premier &amp; Cabinet"/>
    <s v="Premier &amp; Cabinet Agency 9"/>
    <x v="2"/>
    <x v="1"/>
    <x v="0"/>
    <x v="148"/>
  </r>
  <r>
    <s v="Transport"/>
    <s v="Transport Agency 1"/>
    <x v="2"/>
    <x v="1"/>
    <x v="0"/>
    <x v="522"/>
  </r>
  <r>
    <s v="Transport"/>
    <s v="Transport Agency 2"/>
    <x v="2"/>
    <x v="1"/>
    <x v="0"/>
    <x v="204"/>
  </r>
  <r>
    <s v="Transport"/>
    <s v="Transport Agency 3"/>
    <x v="2"/>
    <x v="1"/>
    <x v="0"/>
    <x v="523"/>
  </r>
  <r>
    <s v="Transport"/>
    <s v="Transport Agency 4"/>
    <x v="2"/>
    <x v="1"/>
    <x v="0"/>
    <x v="15"/>
  </r>
  <r>
    <s v="Transport"/>
    <s v="Transport Agency 5"/>
    <x v="2"/>
    <x v="1"/>
    <x v="0"/>
    <x v="524"/>
  </r>
  <r>
    <s v="Transport"/>
    <s v="Transport Agency 6"/>
    <x v="2"/>
    <x v="1"/>
    <x v="0"/>
    <x v="525"/>
  </r>
  <r>
    <s v="Treasury"/>
    <s v="Treasury Agency 1"/>
    <x v="2"/>
    <x v="1"/>
    <x v="0"/>
    <x v="209"/>
  </r>
  <r>
    <s v="Treasury"/>
    <s v="Treasury Agency 2"/>
    <x v="2"/>
    <x v="1"/>
    <x v="0"/>
    <x v="67"/>
  </r>
  <r>
    <s v="Treasury"/>
    <s v="Treasury Agency 3"/>
    <x v="2"/>
    <x v="1"/>
    <x v="0"/>
    <x v="437"/>
  </r>
  <r>
    <s v="Education"/>
    <s v="Education Agency 1"/>
    <x v="2"/>
    <x v="1"/>
    <x v="1"/>
    <x v="136"/>
  </r>
  <r>
    <s v="Education"/>
    <s v="Education Agency 2"/>
    <x v="2"/>
    <x v="1"/>
    <x v="1"/>
    <x v="526"/>
  </r>
  <r>
    <s v="Education"/>
    <s v="Education Agency 3"/>
    <x v="2"/>
    <x v="1"/>
    <x v="1"/>
    <x v="527"/>
  </r>
  <r>
    <s v="Education"/>
    <s v="Education Agency 4"/>
    <x v="2"/>
    <x v="1"/>
    <x v="1"/>
    <x v="528"/>
  </r>
  <r>
    <s v="Family &amp; Community Services"/>
    <s v="Family &amp; Community Services Agency 1"/>
    <x v="2"/>
    <x v="1"/>
    <x v="1"/>
    <x v="529"/>
  </r>
  <r>
    <s v="Family &amp; Community Services"/>
    <s v="Family &amp; Community Services Agency 2"/>
    <x v="2"/>
    <x v="1"/>
    <x v="1"/>
    <x v="87"/>
  </r>
  <r>
    <s v="Family &amp; Community Services"/>
    <s v="Family &amp; Community Services Agency 3"/>
    <x v="2"/>
    <x v="1"/>
    <x v="1"/>
    <x v="175"/>
  </r>
  <r>
    <s v="Finance, Services &amp; Innovation"/>
    <s v="Finance, Services &amp; Innovation Agency 1"/>
    <x v="2"/>
    <x v="1"/>
    <x v="1"/>
    <x v="517"/>
  </r>
  <r>
    <s v="Finance, Services &amp; Innovation"/>
    <s v="Finance, Services &amp; Innovation Agency 2"/>
    <x v="2"/>
    <x v="1"/>
    <x v="1"/>
    <x v="445"/>
  </r>
  <r>
    <s v="Health"/>
    <s v="Health Agency 1"/>
    <x v="2"/>
    <x v="1"/>
    <x v="1"/>
    <x v="136"/>
  </r>
  <r>
    <s v="Health"/>
    <s v="Health Agency 10"/>
    <x v="2"/>
    <x v="1"/>
    <x v="1"/>
    <x v="175"/>
  </r>
  <r>
    <s v="Health"/>
    <s v="Health Agency 11"/>
    <x v="2"/>
    <x v="1"/>
    <x v="1"/>
    <x v="21"/>
  </r>
  <r>
    <s v="Health"/>
    <s v="Health Agency 12"/>
    <x v="2"/>
    <x v="1"/>
    <x v="1"/>
    <x v="175"/>
  </r>
  <r>
    <s v="Health"/>
    <s v="Health Agency 13"/>
    <x v="2"/>
    <x v="1"/>
    <x v="1"/>
    <x v="389"/>
  </r>
  <r>
    <s v="Health"/>
    <s v="Health Agency 14"/>
    <x v="2"/>
    <x v="1"/>
    <x v="1"/>
    <x v="175"/>
  </r>
  <r>
    <s v="Health"/>
    <s v="Health Agency 15"/>
    <x v="2"/>
    <x v="1"/>
    <x v="1"/>
    <x v="87"/>
  </r>
  <r>
    <s v="Health"/>
    <s v="Health Agency 16"/>
    <x v="2"/>
    <x v="1"/>
    <x v="1"/>
    <x v="530"/>
  </r>
  <r>
    <s v="Health"/>
    <s v="Health Agency 17"/>
    <x v="2"/>
    <x v="1"/>
    <x v="1"/>
    <x v="531"/>
  </r>
  <r>
    <s v="Health"/>
    <s v="Health Agency 18"/>
    <x v="2"/>
    <x v="1"/>
    <x v="1"/>
    <x v="20"/>
  </r>
  <r>
    <s v="Health"/>
    <s v="Health Agency 19"/>
    <x v="2"/>
    <x v="1"/>
    <x v="1"/>
    <x v="11"/>
  </r>
  <r>
    <s v="Health"/>
    <s v="Health Agency 2"/>
    <x v="2"/>
    <x v="1"/>
    <x v="1"/>
    <x v="5"/>
  </r>
  <r>
    <s v="Health"/>
    <s v="Health Agency 20"/>
    <x v="2"/>
    <x v="1"/>
    <x v="1"/>
    <x v="87"/>
  </r>
  <r>
    <s v="Health"/>
    <s v="Health Agency 21"/>
    <x v="2"/>
    <x v="1"/>
    <x v="1"/>
    <x v="160"/>
  </r>
  <r>
    <s v="Health"/>
    <s v="Health Agency 22"/>
    <x v="2"/>
    <x v="1"/>
    <x v="1"/>
    <x v="87"/>
  </r>
  <r>
    <s v="Health"/>
    <s v="Health Agency 23"/>
    <x v="2"/>
    <x v="1"/>
    <x v="1"/>
    <x v="73"/>
  </r>
  <r>
    <s v="Health"/>
    <s v="Health Agency 24"/>
    <x v="2"/>
    <x v="1"/>
    <x v="1"/>
    <x v="532"/>
  </r>
  <r>
    <s v="Health"/>
    <s v="Health Agency 25"/>
    <x v="2"/>
    <x v="1"/>
    <x v="1"/>
    <x v="289"/>
  </r>
  <r>
    <s v="Health"/>
    <s v="Health Agency 26"/>
    <x v="2"/>
    <x v="1"/>
    <x v="1"/>
    <x v="533"/>
  </r>
  <r>
    <s v="Health"/>
    <s v="Health Agency 27"/>
    <x v="2"/>
    <x v="1"/>
    <x v="1"/>
    <x v="534"/>
  </r>
  <r>
    <s v="Health"/>
    <s v="Health Agency 28"/>
    <x v="2"/>
    <x v="1"/>
    <x v="1"/>
    <x v="535"/>
  </r>
  <r>
    <s v="Health"/>
    <s v="Health Agency 29"/>
    <x v="2"/>
    <x v="1"/>
    <x v="1"/>
    <x v="390"/>
  </r>
  <r>
    <s v="Health"/>
    <s v="Health Agency 3"/>
    <x v="2"/>
    <x v="1"/>
    <x v="1"/>
    <x v="302"/>
  </r>
  <r>
    <s v="Health"/>
    <s v="Health Agency 30"/>
    <x v="2"/>
    <x v="1"/>
    <x v="1"/>
    <x v="536"/>
  </r>
  <r>
    <s v="Health"/>
    <s v="Health Agency 31"/>
    <x v="2"/>
    <x v="1"/>
    <x v="1"/>
    <x v="537"/>
  </r>
  <r>
    <s v="Health"/>
    <s v="Health Agency 32"/>
    <x v="2"/>
    <x v="1"/>
    <x v="1"/>
    <x v="48"/>
  </r>
  <r>
    <s v="Health"/>
    <s v="Health Agency 33"/>
    <x v="2"/>
    <x v="1"/>
    <x v="1"/>
    <x v="40"/>
  </r>
  <r>
    <s v="Health"/>
    <s v="Health Agency 4"/>
    <x v="2"/>
    <x v="1"/>
    <x v="1"/>
    <x v="87"/>
  </r>
  <r>
    <s v="Health"/>
    <s v="Health Agency 5"/>
    <x v="2"/>
    <x v="1"/>
    <x v="1"/>
    <x v="87"/>
  </r>
  <r>
    <s v="Health"/>
    <s v="Health Agency 6"/>
    <x v="2"/>
    <x v="1"/>
    <x v="1"/>
    <x v="424"/>
  </r>
  <r>
    <s v="Health"/>
    <s v="Health Agency 7"/>
    <x v="2"/>
    <x v="1"/>
    <x v="1"/>
    <x v="87"/>
  </r>
  <r>
    <s v="Health"/>
    <s v="Health Agency 8"/>
    <x v="2"/>
    <x v="1"/>
    <x v="1"/>
    <x v="87"/>
  </r>
  <r>
    <s v="Health"/>
    <s v="Health Agency 9"/>
    <x v="2"/>
    <x v="1"/>
    <x v="1"/>
    <x v="168"/>
  </r>
  <r>
    <s v="Industry"/>
    <s v="Industry Agency 1"/>
    <x v="2"/>
    <x v="1"/>
    <x v="1"/>
    <x v="10"/>
  </r>
  <r>
    <s v="Industry"/>
    <s v="Industry Agency 2"/>
    <x v="2"/>
    <x v="1"/>
    <x v="1"/>
    <x v="175"/>
  </r>
  <r>
    <s v="Industry"/>
    <s v="Industry Agency 3"/>
    <x v="2"/>
    <x v="1"/>
    <x v="1"/>
    <x v="87"/>
  </r>
  <r>
    <s v="Industry"/>
    <s v="Industry Agency 4"/>
    <x v="2"/>
    <x v="1"/>
    <x v="1"/>
    <x v="87"/>
  </r>
  <r>
    <s v="Industry"/>
    <s v="Industry Agency 5"/>
    <x v="2"/>
    <x v="1"/>
    <x v="1"/>
    <x v="117"/>
  </r>
  <r>
    <s v="Industry"/>
    <s v="Industry Agency 6"/>
    <x v="2"/>
    <x v="1"/>
    <x v="1"/>
    <x v="21"/>
  </r>
  <r>
    <s v="Industry"/>
    <s v="Industry Agency 7"/>
    <x v="2"/>
    <x v="1"/>
    <x v="1"/>
    <x v="538"/>
  </r>
  <r>
    <s v="Industry"/>
    <s v="Industry Agency 8"/>
    <x v="2"/>
    <x v="1"/>
    <x v="1"/>
    <x v="87"/>
  </r>
  <r>
    <s v="Justice"/>
    <s v="Justice Agency 1"/>
    <x v="2"/>
    <x v="1"/>
    <x v="1"/>
    <x v="168"/>
  </r>
  <r>
    <s v="Justice"/>
    <s v="Justice Agency 10"/>
    <x v="2"/>
    <x v="1"/>
    <x v="1"/>
    <x v="136"/>
  </r>
  <r>
    <s v="Justice"/>
    <s v="Justice Agency 11"/>
    <x v="2"/>
    <x v="1"/>
    <x v="1"/>
    <x v="87"/>
  </r>
  <r>
    <s v="Justice"/>
    <s v="Justice Agency 12"/>
    <x v="2"/>
    <x v="1"/>
    <x v="1"/>
    <x v="87"/>
  </r>
  <r>
    <s v="Justice"/>
    <s v="Justice Agency 13"/>
    <x v="2"/>
    <x v="1"/>
    <x v="1"/>
    <x v="136"/>
  </r>
  <r>
    <s v="Justice"/>
    <s v="Justice Agency 14"/>
    <x v="2"/>
    <x v="1"/>
    <x v="1"/>
    <x v="87"/>
  </r>
  <r>
    <s v="Justice"/>
    <s v="Justice Agency 2"/>
    <x v="2"/>
    <x v="1"/>
    <x v="1"/>
    <x v="175"/>
  </r>
  <r>
    <s v="Justice"/>
    <s v="Justice Agency 3"/>
    <x v="2"/>
    <x v="1"/>
    <x v="1"/>
    <x v="73"/>
  </r>
  <r>
    <s v="Justice"/>
    <s v="Justice Agency 4"/>
    <x v="2"/>
    <x v="1"/>
    <x v="1"/>
    <x v="57"/>
  </r>
  <r>
    <s v="Justice"/>
    <s v="Justice Agency 5"/>
    <x v="2"/>
    <x v="1"/>
    <x v="1"/>
    <x v="175"/>
  </r>
  <r>
    <s v="Justice"/>
    <s v="Justice Agency 6"/>
    <x v="2"/>
    <x v="1"/>
    <x v="1"/>
    <x v="204"/>
  </r>
  <r>
    <s v="Justice"/>
    <s v="Justice Agency 7"/>
    <x v="2"/>
    <x v="1"/>
    <x v="1"/>
    <x v="192"/>
  </r>
  <r>
    <s v="Justice"/>
    <s v="Justice Agency 8"/>
    <x v="2"/>
    <x v="1"/>
    <x v="1"/>
    <x v="87"/>
  </r>
  <r>
    <s v="Justice"/>
    <s v="Justice Agency 9"/>
    <x v="2"/>
    <x v="1"/>
    <x v="1"/>
    <x v="331"/>
  </r>
  <r>
    <s v="Planning &amp; Environment"/>
    <s v="Planning &amp; Environment Agency 1"/>
    <x v="2"/>
    <x v="1"/>
    <x v="1"/>
    <x v="167"/>
  </r>
  <r>
    <s v="Planning &amp; Environment"/>
    <s v="Planning &amp; Environment Agency 2"/>
    <x v="2"/>
    <x v="1"/>
    <x v="1"/>
    <x v="95"/>
  </r>
  <r>
    <s v="Planning &amp; Environment"/>
    <s v="Planning &amp; Environment Agency 3"/>
    <x v="2"/>
    <x v="1"/>
    <x v="1"/>
    <x v="74"/>
  </r>
  <r>
    <s v="Planning &amp; Environment"/>
    <s v="Planning &amp; Environment Agency 4"/>
    <x v="2"/>
    <x v="1"/>
    <x v="1"/>
    <x v="87"/>
  </r>
  <r>
    <s v="Planning &amp; Environment"/>
    <s v="Planning &amp; Environment Agency 5"/>
    <x v="2"/>
    <x v="1"/>
    <x v="1"/>
    <x v="432"/>
  </r>
  <r>
    <s v="Planning &amp; Environment"/>
    <s v="Planning &amp; Environment Agency 6"/>
    <x v="2"/>
    <x v="1"/>
    <x v="1"/>
    <x v="116"/>
  </r>
  <r>
    <s v="Planning &amp; Environment"/>
    <s v="Planning &amp; Environment Agency 7"/>
    <x v="2"/>
    <x v="1"/>
    <x v="1"/>
    <x v="214"/>
  </r>
  <r>
    <s v="Planning &amp; Environment"/>
    <s v="Planning &amp; Environment Agency 8"/>
    <x v="2"/>
    <x v="1"/>
    <x v="1"/>
    <x v="145"/>
  </r>
  <r>
    <s v="Premier &amp; Cabinet"/>
    <s v="Premier &amp; Cabinet Agency 1"/>
    <x v="2"/>
    <x v="1"/>
    <x v="1"/>
    <x v="87"/>
  </r>
  <r>
    <s v="Premier &amp; Cabinet"/>
    <s v="Premier &amp; Cabinet Agency 10"/>
    <x v="2"/>
    <x v="1"/>
    <x v="1"/>
    <x v="175"/>
  </r>
  <r>
    <s v="Premier &amp; Cabinet"/>
    <s v="Premier &amp; Cabinet Agency 11"/>
    <x v="2"/>
    <x v="1"/>
    <x v="1"/>
    <x v="87"/>
  </r>
  <r>
    <s v="Premier &amp; Cabinet"/>
    <s v="Premier &amp; Cabinet Agency 2"/>
    <x v="2"/>
    <x v="1"/>
    <x v="1"/>
    <x v="87"/>
  </r>
  <r>
    <s v="Premier &amp; Cabinet"/>
    <s v="Premier &amp; Cabinet Agency 3"/>
    <x v="2"/>
    <x v="1"/>
    <x v="1"/>
    <x v="175"/>
  </r>
  <r>
    <s v="Premier &amp; Cabinet"/>
    <s v="Premier &amp; Cabinet Agency 4"/>
    <x v="2"/>
    <x v="1"/>
    <x v="1"/>
    <x v="136"/>
  </r>
  <r>
    <s v="Premier &amp; Cabinet"/>
    <s v="Premier &amp; Cabinet Agency 5"/>
    <x v="2"/>
    <x v="1"/>
    <x v="1"/>
    <x v="170"/>
  </r>
  <r>
    <s v="Premier &amp; Cabinet"/>
    <s v="Premier &amp; Cabinet Agency 6"/>
    <x v="2"/>
    <x v="1"/>
    <x v="1"/>
    <x v="87"/>
  </r>
  <r>
    <s v="Premier &amp; Cabinet"/>
    <s v="Premier &amp; Cabinet Agency 7"/>
    <x v="2"/>
    <x v="1"/>
    <x v="1"/>
    <x v="175"/>
  </r>
  <r>
    <s v="Premier &amp; Cabinet"/>
    <s v="Premier &amp; Cabinet Agency 8"/>
    <x v="2"/>
    <x v="1"/>
    <x v="1"/>
    <x v="69"/>
  </r>
  <r>
    <s v="Premier &amp; Cabinet"/>
    <s v="Premier &amp; Cabinet Agency 9"/>
    <x v="2"/>
    <x v="1"/>
    <x v="1"/>
    <x v="170"/>
  </r>
  <r>
    <s v="Transport"/>
    <s v="Transport Agency 1"/>
    <x v="2"/>
    <x v="1"/>
    <x v="1"/>
    <x v="539"/>
  </r>
  <r>
    <s v="Transport"/>
    <s v="Transport Agency 2"/>
    <x v="2"/>
    <x v="1"/>
    <x v="1"/>
    <x v="87"/>
  </r>
  <r>
    <s v="Transport"/>
    <s v="Transport Agency 3"/>
    <x v="2"/>
    <x v="1"/>
    <x v="1"/>
    <x v="540"/>
  </r>
  <r>
    <s v="Transport"/>
    <s v="Transport Agency 4"/>
    <x v="2"/>
    <x v="1"/>
    <x v="1"/>
    <x v="541"/>
  </r>
  <r>
    <s v="Transport"/>
    <s v="Transport Agency 5"/>
    <x v="2"/>
    <x v="1"/>
    <x v="1"/>
    <x v="277"/>
  </r>
  <r>
    <s v="Transport"/>
    <s v="Transport Agency 6"/>
    <x v="2"/>
    <x v="1"/>
    <x v="1"/>
    <x v="74"/>
  </r>
  <r>
    <s v="Treasury"/>
    <s v="Treasury Agency 1"/>
    <x v="2"/>
    <x v="1"/>
    <x v="1"/>
    <x v="87"/>
  </r>
  <r>
    <s v="Treasury"/>
    <s v="Treasury Agency 2"/>
    <x v="2"/>
    <x v="1"/>
    <x v="1"/>
    <x v="170"/>
  </r>
  <r>
    <s v="Treasury"/>
    <s v="Treasury Agency 3"/>
    <x v="2"/>
    <x v="1"/>
    <x v="1"/>
    <x v="87"/>
  </r>
  <r>
    <s v="Education"/>
    <s v="Education Agency 1"/>
    <x v="3"/>
    <x v="0"/>
    <x v="0"/>
    <x v="542"/>
  </r>
  <r>
    <s v="Education"/>
    <s v="Education Agency 2"/>
    <x v="3"/>
    <x v="0"/>
    <x v="0"/>
    <x v="543"/>
  </r>
  <r>
    <s v="Education"/>
    <s v="Education Agency 3"/>
    <x v="3"/>
    <x v="0"/>
    <x v="0"/>
    <x v="52"/>
  </r>
  <r>
    <s v="Education"/>
    <s v="Education Agency 4"/>
    <x v="3"/>
    <x v="0"/>
    <x v="0"/>
    <x v="544"/>
  </r>
  <r>
    <s v="Family &amp; Community Services"/>
    <s v="Family &amp; Community Services Agency 1"/>
    <x v="3"/>
    <x v="0"/>
    <x v="0"/>
    <x v="545"/>
  </r>
  <r>
    <s v="Family &amp; Community Services"/>
    <s v="Family &amp; Community Services Agency 2"/>
    <x v="3"/>
    <x v="0"/>
    <x v="0"/>
    <x v="437"/>
  </r>
  <r>
    <s v="Family &amp; Community Services"/>
    <s v="Family &amp; Community Services Agency 3"/>
    <x v="3"/>
    <x v="0"/>
    <x v="0"/>
    <x v="73"/>
  </r>
  <r>
    <s v="Finance, Services &amp; Innovation"/>
    <s v="Finance, Services &amp; Innovation Agency 1"/>
    <x v="3"/>
    <x v="0"/>
    <x v="0"/>
    <x v="546"/>
  </r>
  <r>
    <s v="Finance, Services &amp; Innovation"/>
    <s v="Finance, Services &amp; Innovation Agency 2"/>
    <x v="3"/>
    <x v="0"/>
    <x v="0"/>
    <x v="547"/>
  </r>
  <r>
    <s v="Health"/>
    <s v="Health Agency 1"/>
    <x v="3"/>
    <x v="0"/>
    <x v="0"/>
    <x v="53"/>
  </r>
  <r>
    <s v="Health"/>
    <s v="Health Agency 10"/>
    <x v="3"/>
    <x v="0"/>
    <x v="0"/>
    <x v="274"/>
  </r>
  <r>
    <s v="Health"/>
    <s v="Health Agency 11"/>
    <x v="3"/>
    <x v="0"/>
    <x v="0"/>
    <x v="62"/>
  </r>
  <r>
    <s v="Health"/>
    <s v="Health Agency 12"/>
    <x v="3"/>
    <x v="0"/>
    <x v="0"/>
    <x v="204"/>
  </r>
  <r>
    <s v="Health"/>
    <s v="Health Agency 13"/>
    <x v="3"/>
    <x v="0"/>
    <x v="0"/>
    <x v="459"/>
  </r>
  <r>
    <s v="Health"/>
    <s v="Health Agency 14"/>
    <x v="3"/>
    <x v="0"/>
    <x v="0"/>
    <x v="517"/>
  </r>
  <r>
    <s v="Health"/>
    <s v="Health Agency 15"/>
    <x v="3"/>
    <x v="0"/>
    <x v="0"/>
    <x v="278"/>
  </r>
  <r>
    <s v="Health"/>
    <s v="Health Agency 16"/>
    <x v="3"/>
    <x v="0"/>
    <x v="0"/>
    <x v="548"/>
  </r>
  <r>
    <s v="Health"/>
    <s v="Health Agency 17"/>
    <x v="3"/>
    <x v="0"/>
    <x v="0"/>
    <x v="549"/>
  </r>
  <r>
    <s v="Health"/>
    <s v="Health Agency 18"/>
    <x v="3"/>
    <x v="0"/>
    <x v="0"/>
    <x v="550"/>
  </r>
  <r>
    <s v="Health"/>
    <s v="Health Agency 19"/>
    <x v="3"/>
    <x v="0"/>
    <x v="0"/>
    <x v="551"/>
  </r>
  <r>
    <s v="Health"/>
    <s v="Health Agency 2"/>
    <x v="3"/>
    <x v="0"/>
    <x v="0"/>
    <x v="552"/>
  </r>
  <r>
    <s v="Health"/>
    <s v="Health Agency 20"/>
    <x v="3"/>
    <x v="0"/>
    <x v="0"/>
    <x v="295"/>
  </r>
  <r>
    <s v="Health"/>
    <s v="Health Agency 21"/>
    <x v="3"/>
    <x v="0"/>
    <x v="0"/>
    <x v="553"/>
  </r>
  <r>
    <s v="Health"/>
    <s v="Health Agency 22"/>
    <x v="3"/>
    <x v="0"/>
    <x v="0"/>
    <x v="346"/>
  </r>
  <r>
    <s v="Health"/>
    <s v="Health Agency 23"/>
    <x v="3"/>
    <x v="0"/>
    <x v="0"/>
    <x v="554"/>
  </r>
  <r>
    <s v="Health"/>
    <s v="Health Agency 24"/>
    <x v="3"/>
    <x v="0"/>
    <x v="0"/>
    <x v="555"/>
  </r>
  <r>
    <s v="Health"/>
    <s v="Health Agency 25"/>
    <x v="3"/>
    <x v="0"/>
    <x v="0"/>
    <x v="553"/>
  </r>
  <r>
    <s v="Health"/>
    <s v="Health Agency 26"/>
    <x v="3"/>
    <x v="0"/>
    <x v="0"/>
    <x v="556"/>
  </r>
  <r>
    <s v="Health"/>
    <s v="Health Agency 27"/>
    <x v="3"/>
    <x v="0"/>
    <x v="0"/>
    <x v="557"/>
  </r>
  <r>
    <s v="Health"/>
    <s v="Health Agency 28"/>
    <x v="3"/>
    <x v="0"/>
    <x v="0"/>
    <x v="558"/>
  </r>
  <r>
    <s v="Health"/>
    <s v="Health Agency 29"/>
    <x v="3"/>
    <x v="0"/>
    <x v="0"/>
    <x v="559"/>
  </r>
  <r>
    <s v="Health"/>
    <s v="Health Agency 3"/>
    <x v="3"/>
    <x v="0"/>
    <x v="0"/>
    <x v="560"/>
  </r>
  <r>
    <s v="Health"/>
    <s v="Health Agency 30"/>
    <x v="3"/>
    <x v="0"/>
    <x v="0"/>
    <x v="561"/>
  </r>
  <r>
    <s v="Health"/>
    <s v="Health Agency 31"/>
    <x v="3"/>
    <x v="0"/>
    <x v="0"/>
    <x v="562"/>
  </r>
  <r>
    <s v="Health"/>
    <s v="Health Agency 32"/>
    <x v="3"/>
    <x v="0"/>
    <x v="0"/>
    <x v="563"/>
  </r>
  <r>
    <s v="Health"/>
    <s v="Health Agency 33"/>
    <x v="3"/>
    <x v="0"/>
    <x v="0"/>
    <x v="564"/>
  </r>
  <r>
    <s v="Health"/>
    <s v="Health Agency 4"/>
    <x v="3"/>
    <x v="0"/>
    <x v="0"/>
    <x v="46"/>
  </r>
  <r>
    <s v="Health"/>
    <s v="Health Agency 5"/>
    <x v="3"/>
    <x v="0"/>
    <x v="0"/>
    <x v="183"/>
  </r>
  <r>
    <s v="Health"/>
    <s v="Health Agency 6"/>
    <x v="3"/>
    <x v="0"/>
    <x v="0"/>
    <x v="565"/>
  </r>
  <r>
    <s v="Health"/>
    <s v="Health Agency 7"/>
    <x v="3"/>
    <x v="0"/>
    <x v="0"/>
    <x v="14"/>
  </r>
  <r>
    <s v="Health"/>
    <s v="Health Agency 8"/>
    <x v="3"/>
    <x v="0"/>
    <x v="0"/>
    <x v="566"/>
  </r>
  <r>
    <s v="Health"/>
    <s v="Health Agency 9"/>
    <x v="3"/>
    <x v="0"/>
    <x v="0"/>
    <x v="420"/>
  </r>
  <r>
    <s v="Industry"/>
    <s v="Industry Agency 1"/>
    <x v="3"/>
    <x v="0"/>
    <x v="0"/>
    <x v="567"/>
  </r>
  <r>
    <s v="Industry"/>
    <s v="Industry Agency 2"/>
    <x v="3"/>
    <x v="0"/>
    <x v="0"/>
    <x v="568"/>
  </r>
  <r>
    <s v="Industry"/>
    <s v="Industry Agency 3"/>
    <x v="3"/>
    <x v="0"/>
    <x v="0"/>
    <x v="133"/>
  </r>
  <r>
    <s v="Industry"/>
    <s v="Industry Agency 4"/>
    <x v="3"/>
    <x v="0"/>
    <x v="0"/>
    <x v="145"/>
  </r>
  <r>
    <s v="Industry"/>
    <s v="Industry Agency 5"/>
    <x v="3"/>
    <x v="0"/>
    <x v="0"/>
    <x v="569"/>
  </r>
  <r>
    <s v="Industry"/>
    <s v="Industry Agency 6"/>
    <x v="3"/>
    <x v="0"/>
    <x v="0"/>
    <x v="218"/>
  </r>
  <r>
    <s v="Industry"/>
    <s v="Industry Agency 7"/>
    <x v="3"/>
    <x v="0"/>
    <x v="0"/>
    <x v="570"/>
  </r>
  <r>
    <s v="Industry"/>
    <s v="Industry Agency 8"/>
    <x v="3"/>
    <x v="0"/>
    <x v="0"/>
    <x v="392"/>
  </r>
  <r>
    <s v="Justice"/>
    <s v="Justice Agency 1"/>
    <x v="3"/>
    <x v="0"/>
    <x v="0"/>
    <x v="323"/>
  </r>
  <r>
    <s v="Justice"/>
    <s v="Justice Agency 10"/>
    <x v="3"/>
    <x v="0"/>
    <x v="0"/>
    <x v="571"/>
  </r>
  <r>
    <s v="Justice"/>
    <s v="Justice Agency 11"/>
    <x v="3"/>
    <x v="0"/>
    <x v="0"/>
    <x v="572"/>
  </r>
  <r>
    <s v="Justice"/>
    <s v="Justice Agency 12"/>
    <x v="3"/>
    <x v="0"/>
    <x v="0"/>
    <x v="573"/>
  </r>
  <r>
    <s v="Justice"/>
    <s v="Justice Agency 13"/>
    <x v="3"/>
    <x v="0"/>
    <x v="0"/>
    <x v="95"/>
  </r>
  <r>
    <s v="Justice"/>
    <s v="Justice Agency 14"/>
    <x v="3"/>
    <x v="0"/>
    <x v="0"/>
    <x v="574"/>
  </r>
  <r>
    <s v="Justice"/>
    <s v="Justice Agency 2"/>
    <x v="3"/>
    <x v="0"/>
    <x v="0"/>
    <x v="393"/>
  </r>
  <r>
    <s v="Justice"/>
    <s v="Justice Agency 3"/>
    <x v="3"/>
    <x v="0"/>
    <x v="0"/>
    <x v="575"/>
  </r>
  <r>
    <s v="Justice"/>
    <s v="Justice Agency 4"/>
    <x v="3"/>
    <x v="0"/>
    <x v="0"/>
    <x v="576"/>
  </r>
  <r>
    <s v="Justice"/>
    <s v="Justice Agency 5"/>
    <x v="3"/>
    <x v="0"/>
    <x v="0"/>
    <x v="168"/>
  </r>
  <r>
    <s v="Justice"/>
    <s v="Justice Agency 6"/>
    <x v="3"/>
    <x v="0"/>
    <x v="0"/>
    <x v="577"/>
  </r>
  <r>
    <s v="Justice"/>
    <s v="Justice Agency 7"/>
    <x v="3"/>
    <x v="0"/>
    <x v="0"/>
    <x v="510"/>
  </r>
  <r>
    <s v="Justice"/>
    <s v="Justice Agency 8"/>
    <x v="3"/>
    <x v="0"/>
    <x v="0"/>
    <x v="60"/>
  </r>
  <r>
    <s v="Justice"/>
    <s v="Justice Agency 9"/>
    <x v="3"/>
    <x v="0"/>
    <x v="0"/>
    <x v="578"/>
  </r>
  <r>
    <s v="Planning &amp; Environment"/>
    <s v="Planning &amp; Environment Agency 1"/>
    <x v="3"/>
    <x v="0"/>
    <x v="0"/>
    <x v="372"/>
  </r>
  <r>
    <s v="Planning &amp; Environment"/>
    <s v="Planning &amp; Environment Agency 2"/>
    <x v="3"/>
    <x v="0"/>
    <x v="0"/>
    <x v="579"/>
  </r>
  <r>
    <s v="Planning &amp; Environment"/>
    <s v="Planning &amp; Environment Agency 3"/>
    <x v="3"/>
    <x v="0"/>
    <x v="0"/>
    <x v="153"/>
  </r>
  <r>
    <s v="Planning &amp; Environment"/>
    <s v="Planning &amp; Environment Agency 4"/>
    <x v="3"/>
    <x v="0"/>
    <x v="0"/>
    <x v="580"/>
  </r>
  <r>
    <s v="Planning &amp; Environment"/>
    <s v="Planning &amp; Environment Agency 5"/>
    <x v="3"/>
    <x v="0"/>
    <x v="0"/>
    <x v="581"/>
  </r>
  <r>
    <s v="Planning &amp; Environment"/>
    <s v="Planning &amp; Environment Agency 6"/>
    <x v="3"/>
    <x v="0"/>
    <x v="0"/>
    <x v="209"/>
  </r>
  <r>
    <s v="Planning &amp; Environment"/>
    <s v="Planning &amp; Environment Agency 7"/>
    <x v="3"/>
    <x v="0"/>
    <x v="0"/>
    <x v="419"/>
  </r>
  <r>
    <s v="Planning &amp; Environment"/>
    <s v="Planning &amp; Environment Agency 8"/>
    <x v="3"/>
    <x v="0"/>
    <x v="0"/>
    <x v="582"/>
  </r>
  <r>
    <s v="Premier &amp; Cabinet"/>
    <s v="Premier &amp; Cabinet Agency 1"/>
    <x v="3"/>
    <x v="0"/>
    <x v="0"/>
    <x v="46"/>
  </r>
  <r>
    <s v="Premier &amp; Cabinet"/>
    <s v="Premier &amp; Cabinet Agency 10"/>
    <x v="3"/>
    <x v="0"/>
    <x v="0"/>
    <x v="93"/>
  </r>
  <r>
    <s v="Premier &amp; Cabinet"/>
    <s v="Premier &amp; Cabinet Agency 11"/>
    <x v="3"/>
    <x v="0"/>
    <x v="0"/>
    <x v="583"/>
  </r>
  <r>
    <s v="Premier &amp; Cabinet"/>
    <s v="Premier &amp; Cabinet Agency 2"/>
    <x v="3"/>
    <x v="0"/>
    <x v="0"/>
    <x v="584"/>
  </r>
  <r>
    <s v="Premier &amp; Cabinet"/>
    <s v="Premier &amp; Cabinet Agency 3"/>
    <x v="3"/>
    <x v="0"/>
    <x v="0"/>
    <x v="585"/>
  </r>
  <r>
    <s v="Premier &amp; Cabinet"/>
    <s v="Premier &amp; Cabinet Agency 4"/>
    <x v="3"/>
    <x v="0"/>
    <x v="0"/>
    <x v="149"/>
  </r>
  <r>
    <s v="Premier &amp; Cabinet"/>
    <s v="Premier &amp; Cabinet Agency 5"/>
    <x v="3"/>
    <x v="0"/>
    <x v="0"/>
    <x v="281"/>
  </r>
  <r>
    <s v="Premier &amp; Cabinet"/>
    <s v="Premier &amp; Cabinet Agency 6"/>
    <x v="3"/>
    <x v="0"/>
    <x v="0"/>
    <x v="136"/>
  </r>
  <r>
    <s v="Premier &amp; Cabinet"/>
    <s v="Premier &amp; Cabinet Agency 7"/>
    <x v="3"/>
    <x v="0"/>
    <x v="0"/>
    <x v="197"/>
  </r>
  <r>
    <s v="Premier &amp; Cabinet"/>
    <s v="Premier &amp; Cabinet Agency 8"/>
    <x v="3"/>
    <x v="0"/>
    <x v="0"/>
    <x v="586"/>
  </r>
  <r>
    <s v="Premier &amp; Cabinet"/>
    <s v="Premier &amp; Cabinet Agency 9"/>
    <x v="3"/>
    <x v="0"/>
    <x v="0"/>
    <x v="574"/>
  </r>
  <r>
    <s v="Transport"/>
    <s v="Transport Agency 1"/>
    <x v="3"/>
    <x v="0"/>
    <x v="0"/>
    <x v="587"/>
  </r>
  <r>
    <s v="Transport"/>
    <s v="Transport Agency 2"/>
    <x v="3"/>
    <x v="0"/>
    <x v="0"/>
    <x v="10"/>
  </r>
  <r>
    <s v="Transport"/>
    <s v="Transport Agency 3"/>
    <x v="3"/>
    <x v="0"/>
    <x v="0"/>
    <x v="588"/>
  </r>
  <r>
    <s v="Transport"/>
    <s v="Transport Agency 4"/>
    <x v="3"/>
    <x v="0"/>
    <x v="0"/>
    <x v="589"/>
  </r>
  <r>
    <s v="Transport"/>
    <s v="Transport Agency 5"/>
    <x v="3"/>
    <x v="0"/>
    <x v="0"/>
    <x v="590"/>
  </r>
  <r>
    <s v="Transport"/>
    <s v="Transport Agency 6"/>
    <x v="3"/>
    <x v="0"/>
    <x v="0"/>
    <x v="591"/>
  </r>
  <r>
    <s v="Treasury"/>
    <s v="Treasury Agency 1"/>
    <x v="3"/>
    <x v="0"/>
    <x v="0"/>
    <x v="592"/>
  </r>
  <r>
    <s v="Treasury"/>
    <s v="Treasury Agency 2"/>
    <x v="3"/>
    <x v="0"/>
    <x v="0"/>
    <x v="95"/>
  </r>
  <r>
    <s v="Treasury"/>
    <s v="Treasury Agency 3"/>
    <x v="3"/>
    <x v="0"/>
    <x v="0"/>
    <x v="320"/>
  </r>
  <r>
    <s v="Education"/>
    <s v="Education Agency 1"/>
    <x v="3"/>
    <x v="0"/>
    <x v="1"/>
    <x v="91"/>
  </r>
  <r>
    <s v="Education"/>
    <s v="Education Agency 2"/>
    <x v="3"/>
    <x v="0"/>
    <x v="1"/>
    <x v="593"/>
  </r>
  <r>
    <s v="Education"/>
    <s v="Education Agency 3"/>
    <x v="3"/>
    <x v="0"/>
    <x v="1"/>
    <x v="44"/>
  </r>
  <r>
    <s v="Education"/>
    <s v="Education Agency 4"/>
    <x v="3"/>
    <x v="0"/>
    <x v="1"/>
    <x v="594"/>
  </r>
  <r>
    <s v="Family &amp; Community Services"/>
    <s v="Family &amp; Community Services Agency 1"/>
    <x v="3"/>
    <x v="0"/>
    <x v="1"/>
    <x v="595"/>
  </r>
  <r>
    <s v="Family &amp; Community Services"/>
    <s v="Family &amp; Community Services Agency 2"/>
    <x v="3"/>
    <x v="0"/>
    <x v="1"/>
    <x v="57"/>
  </r>
  <r>
    <s v="Family &amp; Community Services"/>
    <s v="Family &amp; Community Services Agency 3"/>
    <x v="3"/>
    <x v="0"/>
    <x v="1"/>
    <x v="2"/>
  </r>
  <r>
    <s v="Finance, Services &amp; Innovation"/>
    <s v="Finance, Services &amp; Innovation Agency 1"/>
    <x v="3"/>
    <x v="0"/>
    <x v="1"/>
    <x v="596"/>
  </r>
  <r>
    <s v="Finance, Services &amp; Innovation"/>
    <s v="Finance, Services &amp; Innovation Agency 2"/>
    <x v="3"/>
    <x v="0"/>
    <x v="1"/>
    <x v="597"/>
  </r>
  <r>
    <s v="Health"/>
    <s v="Health Agency 1"/>
    <x v="3"/>
    <x v="0"/>
    <x v="1"/>
    <x v="316"/>
  </r>
  <r>
    <s v="Health"/>
    <s v="Health Agency 10"/>
    <x v="3"/>
    <x v="0"/>
    <x v="1"/>
    <x v="44"/>
  </r>
  <r>
    <s v="Health"/>
    <s v="Health Agency 11"/>
    <x v="3"/>
    <x v="0"/>
    <x v="1"/>
    <x v="316"/>
  </r>
  <r>
    <s v="Health"/>
    <s v="Health Agency 12"/>
    <x v="3"/>
    <x v="0"/>
    <x v="1"/>
    <x v="93"/>
  </r>
  <r>
    <s v="Health"/>
    <s v="Health Agency 13"/>
    <x v="3"/>
    <x v="0"/>
    <x v="1"/>
    <x v="598"/>
  </r>
  <r>
    <s v="Health"/>
    <s v="Health Agency 14"/>
    <x v="3"/>
    <x v="0"/>
    <x v="1"/>
    <x v="12"/>
  </r>
  <r>
    <s v="Health"/>
    <s v="Health Agency 15"/>
    <x v="3"/>
    <x v="0"/>
    <x v="1"/>
    <x v="220"/>
  </r>
  <r>
    <s v="Health"/>
    <s v="Health Agency 16"/>
    <x v="3"/>
    <x v="0"/>
    <x v="1"/>
    <x v="599"/>
  </r>
  <r>
    <s v="Health"/>
    <s v="Health Agency 17"/>
    <x v="3"/>
    <x v="0"/>
    <x v="1"/>
    <x v="600"/>
  </r>
  <r>
    <s v="Health"/>
    <s v="Health Agency 18"/>
    <x v="3"/>
    <x v="0"/>
    <x v="1"/>
    <x v="601"/>
  </r>
  <r>
    <s v="Health"/>
    <s v="Health Agency 19"/>
    <x v="3"/>
    <x v="0"/>
    <x v="1"/>
    <x v="454"/>
  </r>
  <r>
    <s v="Health"/>
    <s v="Health Agency 2"/>
    <x v="3"/>
    <x v="0"/>
    <x v="1"/>
    <x v="476"/>
  </r>
  <r>
    <s v="Health"/>
    <s v="Health Agency 20"/>
    <x v="3"/>
    <x v="0"/>
    <x v="1"/>
    <x v="87"/>
  </r>
  <r>
    <s v="Health"/>
    <s v="Health Agency 21"/>
    <x v="3"/>
    <x v="0"/>
    <x v="1"/>
    <x v="602"/>
  </r>
  <r>
    <s v="Health"/>
    <s v="Health Agency 22"/>
    <x v="3"/>
    <x v="0"/>
    <x v="1"/>
    <x v="603"/>
  </r>
  <r>
    <s v="Health"/>
    <s v="Health Agency 23"/>
    <x v="3"/>
    <x v="0"/>
    <x v="1"/>
    <x v="604"/>
  </r>
  <r>
    <s v="Health"/>
    <s v="Health Agency 24"/>
    <x v="3"/>
    <x v="0"/>
    <x v="1"/>
    <x v="605"/>
  </r>
  <r>
    <s v="Health"/>
    <s v="Health Agency 25"/>
    <x v="3"/>
    <x v="0"/>
    <x v="1"/>
    <x v="606"/>
  </r>
  <r>
    <s v="Health"/>
    <s v="Health Agency 26"/>
    <x v="3"/>
    <x v="0"/>
    <x v="1"/>
    <x v="243"/>
  </r>
  <r>
    <s v="Health"/>
    <s v="Health Agency 27"/>
    <x v="3"/>
    <x v="0"/>
    <x v="1"/>
    <x v="607"/>
  </r>
  <r>
    <s v="Health"/>
    <s v="Health Agency 28"/>
    <x v="3"/>
    <x v="0"/>
    <x v="1"/>
    <x v="608"/>
  </r>
  <r>
    <s v="Health"/>
    <s v="Health Agency 29"/>
    <x v="3"/>
    <x v="0"/>
    <x v="1"/>
    <x v="609"/>
  </r>
  <r>
    <s v="Health"/>
    <s v="Health Agency 3"/>
    <x v="3"/>
    <x v="0"/>
    <x v="1"/>
    <x v="610"/>
  </r>
  <r>
    <s v="Health"/>
    <s v="Health Agency 30"/>
    <x v="3"/>
    <x v="0"/>
    <x v="1"/>
    <x v="611"/>
  </r>
  <r>
    <s v="Health"/>
    <s v="Health Agency 31"/>
    <x v="3"/>
    <x v="0"/>
    <x v="1"/>
    <x v="612"/>
  </r>
  <r>
    <s v="Health"/>
    <s v="Health Agency 32"/>
    <x v="3"/>
    <x v="0"/>
    <x v="1"/>
    <x v="613"/>
  </r>
  <r>
    <s v="Health"/>
    <s v="Health Agency 33"/>
    <x v="3"/>
    <x v="0"/>
    <x v="1"/>
    <x v="614"/>
  </r>
  <r>
    <s v="Health"/>
    <s v="Health Agency 4"/>
    <x v="3"/>
    <x v="0"/>
    <x v="1"/>
    <x v="168"/>
  </r>
  <r>
    <s v="Health"/>
    <s v="Health Agency 5"/>
    <x v="3"/>
    <x v="0"/>
    <x v="1"/>
    <x v="188"/>
  </r>
  <r>
    <s v="Health"/>
    <s v="Health Agency 6"/>
    <x v="3"/>
    <x v="0"/>
    <x v="1"/>
    <x v="615"/>
  </r>
  <r>
    <s v="Health"/>
    <s v="Health Agency 7"/>
    <x v="3"/>
    <x v="0"/>
    <x v="1"/>
    <x v="93"/>
  </r>
  <r>
    <s v="Health"/>
    <s v="Health Agency 8"/>
    <x v="3"/>
    <x v="0"/>
    <x v="1"/>
    <x v="616"/>
  </r>
  <r>
    <s v="Health"/>
    <s v="Health Agency 9"/>
    <x v="3"/>
    <x v="0"/>
    <x v="1"/>
    <x v="617"/>
  </r>
  <r>
    <s v="Industry"/>
    <s v="Industry Agency 1"/>
    <x v="3"/>
    <x v="0"/>
    <x v="1"/>
    <x v="618"/>
  </r>
  <r>
    <s v="Industry"/>
    <s v="Industry Agency 2"/>
    <x v="3"/>
    <x v="0"/>
    <x v="1"/>
    <x v="619"/>
  </r>
  <r>
    <s v="Industry"/>
    <s v="Industry Agency 3"/>
    <x v="3"/>
    <x v="0"/>
    <x v="1"/>
    <x v="329"/>
  </r>
  <r>
    <s v="Industry"/>
    <s v="Industry Agency 4"/>
    <x v="3"/>
    <x v="0"/>
    <x v="1"/>
    <x v="5"/>
  </r>
  <r>
    <s v="Industry"/>
    <s v="Industry Agency 5"/>
    <x v="3"/>
    <x v="0"/>
    <x v="1"/>
    <x v="620"/>
  </r>
  <r>
    <s v="Industry"/>
    <s v="Industry Agency 6"/>
    <x v="3"/>
    <x v="0"/>
    <x v="1"/>
    <x v="214"/>
  </r>
  <r>
    <s v="Industry"/>
    <s v="Industry Agency 7"/>
    <x v="3"/>
    <x v="0"/>
    <x v="1"/>
    <x v="621"/>
  </r>
  <r>
    <s v="Industry"/>
    <s v="Industry Agency 8"/>
    <x v="3"/>
    <x v="0"/>
    <x v="1"/>
    <x v="622"/>
  </r>
  <r>
    <s v="Justice"/>
    <s v="Justice Agency 1"/>
    <x v="3"/>
    <x v="0"/>
    <x v="1"/>
    <x v="623"/>
  </r>
  <r>
    <s v="Justice"/>
    <s v="Justice Agency 10"/>
    <x v="3"/>
    <x v="0"/>
    <x v="1"/>
    <x v="569"/>
  </r>
  <r>
    <s v="Justice"/>
    <s v="Justice Agency 11"/>
    <x v="3"/>
    <x v="0"/>
    <x v="1"/>
    <x v="624"/>
  </r>
  <r>
    <s v="Justice"/>
    <s v="Justice Agency 12"/>
    <x v="3"/>
    <x v="0"/>
    <x v="1"/>
    <x v="625"/>
  </r>
  <r>
    <s v="Justice"/>
    <s v="Justice Agency 13"/>
    <x v="3"/>
    <x v="0"/>
    <x v="1"/>
    <x v="70"/>
  </r>
  <r>
    <s v="Justice"/>
    <s v="Justice Agency 14"/>
    <x v="3"/>
    <x v="0"/>
    <x v="1"/>
    <x v="626"/>
  </r>
  <r>
    <s v="Justice"/>
    <s v="Justice Agency 2"/>
    <x v="3"/>
    <x v="0"/>
    <x v="1"/>
    <x v="62"/>
  </r>
  <r>
    <s v="Justice"/>
    <s v="Justice Agency 3"/>
    <x v="3"/>
    <x v="0"/>
    <x v="1"/>
    <x v="627"/>
  </r>
  <r>
    <s v="Justice"/>
    <s v="Justice Agency 4"/>
    <x v="3"/>
    <x v="0"/>
    <x v="1"/>
    <x v="628"/>
  </r>
  <r>
    <s v="Justice"/>
    <s v="Justice Agency 5"/>
    <x v="3"/>
    <x v="0"/>
    <x v="1"/>
    <x v="116"/>
  </r>
  <r>
    <s v="Justice"/>
    <s v="Justice Agency 6"/>
    <x v="3"/>
    <x v="0"/>
    <x v="1"/>
    <x v="569"/>
  </r>
  <r>
    <s v="Justice"/>
    <s v="Justice Agency 7"/>
    <x v="3"/>
    <x v="0"/>
    <x v="1"/>
    <x v="205"/>
  </r>
  <r>
    <s v="Justice"/>
    <s v="Justice Agency 8"/>
    <x v="3"/>
    <x v="0"/>
    <x v="1"/>
    <x v="374"/>
  </r>
  <r>
    <s v="Justice"/>
    <s v="Justice Agency 9"/>
    <x v="3"/>
    <x v="0"/>
    <x v="1"/>
    <x v="629"/>
  </r>
  <r>
    <s v="Planning &amp; Environment"/>
    <s v="Planning &amp; Environment Agency 1"/>
    <x v="3"/>
    <x v="0"/>
    <x v="1"/>
    <x v="125"/>
  </r>
  <r>
    <s v="Planning &amp; Environment"/>
    <s v="Planning &amp; Environment Agency 2"/>
    <x v="3"/>
    <x v="0"/>
    <x v="1"/>
    <x v="630"/>
  </r>
  <r>
    <s v="Planning &amp; Environment"/>
    <s v="Planning &amp; Environment Agency 3"/>
    <x v="3"/>
    <x v="0"/>
    <x v="1"/>
    <x v="480"/>
  </r>
  <r>
    <s v="Planning &amp; Environment"/>
    <s v="Planning &amp; Environment Agency 4"/>
    <x v="3"/>
    <x v="0"/>
    <x v="1"/>
    <x v="631"/>
  </r>
  <r>
    <s v="Planning &amp; Environment"/>
    <s v="Planning &amp; Environment Agency 5"/>
    <x v="3"/>
    <x v="0"/>
    <x v="1"/>
    <x v="632"/>
  </r>
  <r>
    <s v="Planning &amp; Environment"/>
    <s v="Planning &amp; Environment Agency 6"/>
    <x v="3"/>
    <x v="0"/>
    <x v="1"/>
    <x v="220"/>
  </r>
  <r>
    <s v="Planning &amp; Environment"/>
    <s v="Planning &amp; Environment Agency 7"/>
    <x v="3"/>
    <x v="0"/>
    <x v="1"/>
    <x v="633"/>
  </r>
  <r>
    <s v="Planning &amp; Environment"/>
    <s v="Planning &amp; Environment Agency 8"/>
    <x v="3"/>
    <x v="0"/>
    <x v="1"/>
    <x v="634"/>
  </r>
  <r>
    <s v="Premier &amp; Cabinet"/>
    <s v="Premier &amp; Cabinet Agency 1"/>
    <x v="3"/>
    <x v="0"/>
    <x v="1"/>
    <x v="117"/>
  </r>
  <r>
    <s v="Premier &amp; Cabinet"/>
    <s v="Premier &amp; Cabinet Agency 10"/>
    <x v="3"/>
    <x v="0"/>
    <x v="1"/>
    <x v="57"/>
  </r>
  <r>
    <s v="Premier &amp; Cabinet"/>
    <s v="Premier &amp; Cabinet Agency 11"/>
    <x v="3"/>
    <x v="0"/>
    <x v="1"/>
    <x v="92"/>
  </r>
  <r>
    <s v="Premier &amp; Cabinet"/>
    <s v="Premier &amp; Cabinet Agency 2"/>
    <x v="3"/>
    <x v="0"/>
    <x v="1"/>
    <x v="635"/>
  </r>
  <r>
    <s v="Premier &amp; Cabinet"/>
    <s v="Premier &amp; Cabinet Agency 3"/>
    <x v="3"/>
    <x v="0"/>
    <x v="1"/>
    <x v="145"/>
  </r>
  <r>
    <s v="Premier &amp; Cabinet"/>
    <s v="Premier &amp; Cabinet Agency 4"/>
    <x v="3"/>
    <x v="0"/>
    <x v="1"/>
    <x v="71"/>
  </r>
  <r>
    <s v="Premier &amp; Cabinet"/>
    <s v="Premier &amp; Cabinet Agency 5"/>
    <x v="3"/>
    <x v="0"/>
    <x v="1"/>
    <x v="231"/>
  </r>
  <r>
    <s v="Premier &amp; Cabinet"/>
    <s v="Premier &amp; Cabinet Agency 6"/>
    <x v="3"/>
    <x v="0"/>
    <x v="1"/>
    <x v="116"/>
  </r>
  <r>
    <s v="Premier &amp; Cabinet"/>
    <s v="Premier &amp; Cabinet Agency 7"/>
    <x v="3"/>
    <x v="0"/>
    <x v="1"/>
    <x v="284"/>
  </r>
  <r>
    <s v="Premier &amp; Cabinet"/>
    <s v="Premier &amp; Cabinet Agency 8"/>
    <x v="3"/>
    <x v="0"/>
    <x v="1"/>
    <x v="636"/>
  </r>
  <r>
    <s v="Premier &amp; Cabinet"/>
    <s v="Premier &amp; Cabinet Agency 9"/>
    <x v="3"/>
    <x v="0"/>
    <x v="1"/>
    <x v="539"/>
  </r>
  <r>
    <s v="Transport"/>
    <s v="Transport Agency 1"/>
    <x v="3"/>
    <x v="0"/>
    <x v="1"/>
    <x v="637"/>
  </r>
  <r>
    <s v="Transport"/>
    <s v="Transport Agency 2"/>
    <x v="3"/>
    <x v="0"/>
    <x v="1"/>
    <x v="129"/>
  </r>
  <r>
    <s v="Transport"/>
    <s v="Transport Agency 3"/>
    <x v="3"/>
    <x v="0"/>
    <x v="1"/>
    <x v="638"/>
  </r>
  <r>
    <s v="Transport"/>
    <s v="Transport Agency 4"/>
    <x v="3"/>
    <x v="0"/>
    <x v="1"/>
    <x v="639"/>
  </r>
  <r>
    <s v="Transport"/>
    <s v="Transport Agency 5"/>
    <x v="3"/>
    <x v="0"/>
    <x v="1"/>
    <x v="640"/>
  </r>
  <r>
    <s v="Transport"/>
    <s v="Transport Agency 6"/>
    <x v="3"/>
    <x v="0"/>
    <x v="1"/>
    <x v="641"/>
  </r>
  <r>
    <s v="Treasury"/>
    <s v="Treasury Agency 1"/>
    <x v="3"/>
    <x v="0"/>
    <x v="1"/>
    <x v="642"/>
  </r>
  <r>
    <s v="Treasury"/>
    <s v="Treasury Agency 2"/>
    <x v="3"/>
    <x v="0"/>
    <x v="1"/>
    <x v="167"/>
  </r>
  <r>
    <s v="Treasury"/>
    <s v="Treasury Agency 3"/>
    <x v="3"/>
    <x v="0"/>
    <x v="1"/>
    <x v="276"/>
  </r>
  <r>
    <s v="Education"/>
    <s v="Education Agency 1"/>
    <x v="3"/>
    <x v="1"/>
    <x v="0"/>
    <x v="316"/>
  </r>
  <r>
    <s v="Education"/>
    <s v="Education Agency 2"/>
    <x v="3"/>
    <x v="1"/>
    <x v="0"/>
    <x v="643"/>
  </r>
  <r>
    <s v="Education"/>
    <s v="Education Agency 3"/>
    <x v="3"/>
    <x v="1"/>
    <x v="0"/>
    <x v="644"/>
  </r>
  <r>
    <s v="Education"/>
    <s v="Education Agency 4"/>
    <x v="3"/>
    <x v="1"/>
    <x v="0"/>
    <x v="645"/>
  </r>
  <r>
    <s v="Family &amp; Community Services"/>
    <s v="Family &amp; Community Services Agency 1"/>
    <x v="3"/>
    <x v="1"/>
    <x v="0"/>
    <x v="646"/>
  </r>
  <r>
    <s v="Family &amp; Community Services"/>
    <s v="Family &amp; Community Services Agency 2"/>
    <x v="3"/>
    <x v="1"/>
    <x v="0"/>
    <x v="87"/>
  </r>
  <r>
    <s v="Family &amp; Community Services"/>
    <s v="Family &amp; Community Services Agency 3"/>
    <x v="3"/>
    <x v="1"/>
    <x v="0"/>
    <x v="12"/>
  </r>
  <r>
    <s v="Finance, Services &amp; Innovation"/>
    <s v="Finance, Services &amp; Innovation Agency 1"/>
    <x v="3"/>
    <x v="1"/>
    <x v="0"/>
    <x v="647"/>
  </r>
  <r>
    <s v="Finance, Services &amp; Innovation"/>
    <s v="Finance, Services &amp; Innovation Agency 2"/>
    <x v="3"/>
    <x v="1"/>
    <x v="0"/>
    <x v="406"/>
  </r>
  <r>
    <s v="Health"/>
    <s v="Health Agency 1"/>
    <x v="3"/>
    <x v="1"/>
    <x v="0"/>
    <x v="12"/>
  </r>
  <r>
    <s v="Health"/>
    <s v="Health Agency 10"/>
    <x v="3"/>
    <x v="1"/>
    <x v="0"/>
    <x v="170"/>
  </r>
  <r>
    <s v="Health"/>
    <s v="Health Agency 11"/>
    <x v="3"/>
    <x v="1"/>
    <x v="0"/>
    <x v="93"/>
  </r>
  <r>
    <s v="Health"/>
    <s v="Health Agency 12"/>
    <x v="3"/>
    <x v="1"/>
    <x v="0"/>
    <x v="87"/>
  </r>
  <r>
    <s v="Health"/>
    <s v="Health Agency 13"/>
    <x v="3"/>
    <x v="1"/>
    <x v="0"/>
    <x v="648"/>
  </r>
  <r>
    <s v="Health"/>
    <s v="Health Agency 14"/>
    <x v="3"/>
    <x v="1"/>
    <x v="0"/>
    <x v="87"/>
  </r>
  <r>
    <s v="Health"/>
    <s v="Health Agency 15"/>
    <x v="3"/>
    <x v="1"/>
    <x v="0"/>
    <x v="192"/>
  </r>
  <r>
    <s v="Health"/>
    <s v="Health Agency 16"/>
    <x v="3"/>
    <x v="1"/>
    <x v="0"/>
    <x v="649"/>
  </r>
  <r>
    <s v="Health"/>
    <s v="Health Agency 17"/>
    <x v="3"/>
    <x v="1"/>
    <x v="0"/>
    <x v="650"/>
  </r>
  <r>
    <s v="Health"/>
    <s v="Health Agency 18"/>
    <x v="3"/>
    <x v="1"/>
    <x v="0"/>
    <x v="651"/>
  </r>
  <r>
    <s v="Health"/>
    <s v="Health Agency 19"/>
    <x v="3"/>
    <x v="1"/>
    <x v="0"/>
    <x v="652"/>
  </r>
  <r>
    <s v="Health"/>
    <s v="Health Agency 2"/>
    <x v="3"/>
    <x v="1"/>
    <x v="0"/>
    <x v="225"/>
  </r>
  <r>
    <s v="Health"/>
    <s v="Health Agency 20"/>
    <x v="3"/>
    <x v="1"/>
    <x v="0"/>
    <x v="87"/>
  </r>
  <r>
    <s v="Health"/>
    <s v="Health Agency 21"/>
    <x v="3"/>
    <x v="1"/>
    <x v="0"/>
    <x v="653"/>
  </r>
  <r>
    <s v="Health"/>
    <s v="Health Agency 22"/>
    <x v="3"/>
    <x v="1"/>
    <x v="0"/>
    <x v="92"/>
  </r>
  <r>
    <s v="Health"/>
    <s v="Health Agency 23"/>
    <x v="3"/>
    <x v="1"/>
    <x v="0"/>
    <x v="654"/>
  </r>
  <r>
    <s v="Health"/>
    <s v="Health Agency 24"/>
    <x v="3"/>
    <x v="1"/>
    <x v="0"/>
    <x v="655"/>
  </r>
  <r>
    <s v="Health"/>
    <s v="Health Agency 25"/>
    <x v="3"/>
    <x v="1"/>
    <x v="0"/>
    <x v="656"/>
  </r>
  <r>
    <s v="Health"/>
    <s v="Health Agency 26"/>
    <x v="3"/>
    <x v="1"/>
    <x v="0"/>
    <x v="657"/>
  </r>
  <r>
    <s v="Health"/>
    <s v="Health Agency 27"/>
    <x v="3"/>
    <x v="1"/>
    <x v="0"/>
    <x v="658"/>
  </r>
  <r>
    <s v="Health"/>
    <s v="Health Agency 28"/>
    <x v="3"/>
    <x v="1"/>
    <x v="0"/>
    <x v="659"/>
  </r>
  <r>
    <s v="Health"/>
    <s v="Health Agency 29"/>
    <x v="3"/>
    <x v="1"/>
    <x v="0"/>
    <x v="660"/>
  </r>
  <r>
    <s v="Health"/>
    <s v="Health Agency 3"/>
    <x v="3"/>
    <x v="1"/>
    <x v="0"/>
    <x v="51"/>
  </r>
  <r>
    <s v="Health"/>
    <s v="Health Agency 30"/>
    <x v="3"/>
    <x v="1"/>
    <x v="0"/>
    <x v="661"/>
  </r>
  <r>
    <s v="Health"/>
    <s v="Health Agency 31"/>
    <x v="3"/>
    <x v="1"/>
    <x v="0"/>
    <x v="662"/>
  </r>
  <r>
    <s v="Health"/>
    <s v="Health Agency 32"/>
    <x v="3"/>
    <x v="1"/>
    <x v="0"/>
    <x v="663"/>
  </r>
  <r>
    <s v="Health"/>
    <s v="Health Agency 33"/>
    <x v="3"/>
    <x v="1"/>
    <x v="0"/>
    <x v="664"/>
  </r>
  <r>
    <s v="Health"/>
    <s v="Health Agency 4"/>
    <x v="3"/>
    <x v="1"/>
    <x v="0"/>
    <x v="175"/>
  </r>
  <r>
    <s v="Health"/>
    <s v="Health Agency 5"/>
    <x v="3"/>
    <x v="1"/>
    <x v="0"/>
    <x v="333"/>
  </r>
  <r>
    <s v="Health"/>
    <s v="Health Agency 6"/>
    <x v="3"/>
    <x v="1"/>
    <x v="0"/>
    <x v="665"/>
  </r>
  <r>
    <s v="Health"/>
    <s v="Health Agency 7"/>
    <x v="3"/>
    <x v="1"/>
    <x v="0"/>
    <x v="192"/>
  </r>
  <r>
    <s v="Health"/>
    <s v="Health Agency 8"/>
    <x v="3"/>
    <x v="1"/>
    <x v="0"/>
    <x v="95"/>
  </r>
  <r>
    <s v="Health"/>
    <s v="Health Agency 9"/>
    <x v="3"/>
    <x v="1"/>
    <x v="0"/>
    <x v="269"/>
  </r>
  <r>
    <s v="Industry"/>
    <s v="Industry Agency 1"/>
    <x v="3"/>
    <x v="1"/>
    <x v="0"/>
    <x v="666"/>
  </r>
  <r>
    <s v="Industry"/>
    <s v="Industry Agency 2"/>
    <x v="3"/>
    <x v="1"/>
    <x v="0"/>
    <x v="175"/>
  </r>
  <r>
    <s v="Industry"/>
    <s v="Industry Agency 3"/>
    <x v="3"/>
    <x v="1"/>
    <x v="0"/>
    <x v="10"/>
  </r>
  <r>
    <s v="Industry"/>
    <s v="Industry Agency 4"/>
    <x v="3"/>
    <x v="1"/>
    <x v="0"/>
    <x v="167"/>
  </r>
  <r>
    <s v="Industry"/>
    <s v="Industry Agency 5"/>
    <x v="3"/>
    <x v="1"/>
    <x v="0"/>
    <x v="617"/>
  </r>
  <r>
    <s v="Industry"/>
    <s v="Industry Agency 6"/>
    <x v="3"/>
    <x v="1"/>
    <x v="0"/>
    <x v="95"/>
  </r>
  <r>
    <s v="Industry"/>
    <s v="Industry Agency 7"/>
    <x v="3"/>
    <x v="1"/>
    <x v="0"/>
    <x v="667"/>
  </r>
  <r>
    <s v="Industry"/>
    <s v="Industry Agency 8"/>
    <x v="3"/>
    <x v="1"/>
    <x v="0"/>
    <x v="5"/>
  </r>
  <r>
    <s v="Justice"/>
    <s v="Justice Agency 1"/>
    <x v="3"/>
    <x v="1"/>
    <x v="0"/>
    <x v="52"/>
  </r>
  <r>
    <s v="Justice"/>
    <s v="Justice Agency 10"/>
    <x v="3"/>
    <x v="1"/>
    <x v="0"/>
    <x v="476"/>
  </r>
  <r>
    <s v="Justice"/>
    <s v="Justice Agency 11"/>
    <x v="3"/>
    <x v="1"/>
    <x v="0"/>
    <x v="539"/>
  </r>
  <r>
    <s v="Justice"/>
    <s v="Justice Agency 12"/>
    <x v="3"/>
    <x v="1"/>
    <x v="0"/>
    <x v="52"/>
  </r>
  <r>
    <s v="Justice"/>
    <s v="Justice Agency 13"/>
    <x v="3"/>
    <x v="1"/>
    <x v="0"/>
    <x v="87"/>
  </r>
  <r>
    <s v="Justice"/>
    <s v="Justice Agency 14"/>
    <x v="3"/>
    <x v="1"/>
    <x v="0"/>
    <x v="281"/>
  </r>
  <r>
    <s v="Justice"/>
    <s v="Justice Agency 2"/>
    <x v="3"/>
    <x v="1"/>
    <x v="0"/>
    <x v="43"/>
  </r>
  <r>
    <s v="Justice"/>
    <s v="Justice Agency 3"/>
    <x v="3"/>
    <x v="1"/>
    <x v="0"/>
    <x v="668"/>
  </r>
  <r>
    <s v="Justice"/>
    <s v="Justice Agency 4"/>
    <x v="3"/>
    <x v="1"/>
    <x v="0"/>
    <x v="21"/>
  </r>
  <r>
    <s v="Justice"/>
    <s v="Justice Agency 5"/>
    <x v="3"/>
    <x v="1"/>
    <x v="0"/>
    <x v="136"/>
  </r>
  <r>
    <s v="Justice"/>
    <s v="Justice Agency 6"/>
    <x v="3"/>
    <x v="1"/>
    <x v="0"/>
    <x v="75"/>
  </r>
  <r>
    <s v="Justice"/>
    <s v="Justice Agency 7"/>
    <x v="3"/>
    <x v="1"/>
    <x v="0"/>
    <x v="220"/>
  </r>
  <r>
    <s v="Justice"/>
    <s v="Justice Agency 8"/>
    <x v="3"/>
    <x v="1"/>
    <x v="0"/>
    <x v="12"/>
  </r>
  <r>
    <s v="Justice"/>
    <s v="Justice Agency 9"/>
    <x v="3"/>
    <x v="1"/>
    <x v="0"/>
    <x v="669"/>
  </r>
  <r>
    <s v="Planning &amp; Environment"/>
    <s v="Planning &amp; Environment Agency 1"/>
    <x v="3"/>
    <x v="1"/>
    <x v="0"/>
    <x v="60"/>
  </r>
  <r>
    <s v="Planning &amp; Environment"/>
    <s v="Planning &amp; Environment Agency 2"/>
    <x v="3"/>
    <x v="1"/>
    <x v="0"/>
    <x v="183"/>
  </r>
  <r>
    <s v="Planning &amp; Environment"/>
    <s v="Planning &amp; Environment Agency 3"/>
    <x v="3"/>
    <x v="1"/>
    <x v="0"/>
    <x v="53"/>
  </r>
  <r>
    <s v="Planning &amp; Environment"/>
    <s v="Planning &amp; Environment Agency 4"/>
    <x v="3"/>
    <x v="1"/>
    <x v="0"/>
    <x v="236"/>
  </r>
  <r>
    <s v="Planning &amp; Environment"/>
    <s v="Planning &amp; Environment Agency 5"/>
    <x v="3"/>
    <x v="1"/>
    <x v="0"/>
    <x v="670"/>
  </r>
  <r>
    <s v="Planning &amp; Environment"/>
    <s v="Planning &amp; Environment Agency 6"/>
    <x v="3"/>
    <x v="1"/>
    <x v="0"/>
    <x v="57"/>
  </r>
  <r>
    <s v="Planning &amp; Environment"/>
    <s v="Planning &amp; Environment Agency 7"/>
    <x v="3"/>
    <x v="1"/>
    <x v="0"/>
    <x v="432"/>
  </r>
  <r>
    <s v="Planning &amp; Environment"/>
    <s v="Planning &amp; Environment Agency 8"/>
    <x v="3"/>
    <x v="1"/>
    <x v="0"/>
    <x v="671"/>
  </r>
  <r>
    <s v="Premier &amp; Cabinet"/>
    <s v="Premier &amp; Cabinet Agency 1"/>
    <x v="3"/>
    <x v="1"/>
    <x v="0"/>
    <x v="87"/>
  </r>
  <r>
    <s v="Premier &amp; Cabinet"/>
    <s v="Premier &amp; Cabinet Agency 10"/>
    <x v="3"/>
    <x v="1"/>
    <x v="0"/>
    <x v="170"/>
  </r>
  <r>
    <s v="Premier &amp; Cabinet"/>
    <s v="Premier &amp; Cabinet Agency 11"/>
    <x v="3"/>
    <x v="1"/>
    <x v="0"/>
    <x v="57"/>
  </r>
  <r>
    <s v="Premier &amp; Cabinet"/>
    <s v="Premier &amp; Cabinet Agency 2"/>
    <x v="3"/>
    <x v="1"/>
    <x v="0"/>
    <x v="201"/>
  </r>
  <r>
    <s v="Premier &amp; Cabinet"/>
    <s v="Premier &amp; Cabinet Agency 3"/>
    <x v="3"/>
    <x v="1"/>
    <x v="0"/>
    <x v="74"/>
  </r>
  <r>
    <s v="Premier &amp; Cabinet"/>
    <s v="Premier &amp; Cabinet Agency 4"/>
    <x v="3"/>
    <x v="1"/>
    <x v="0"/>
    <x v="70"/>
  </r>
  <r>
    <s v="Premier &amp; Cabinet"/>
    <s v="Premier &amp; Cabinet Agency 5"/>
    <x v="3"/>
    <x v="1"/>
    <x v="0"/>
    <x v="170"/>
  </r>
  <r>
    <s v="Premier &amp; Cabinet"/>
    <s v="Premier &amp; Cabinet Agency 6"/>
    <x v="3"/>
    <x v="1"/>
    <x v="0"/>
    <x v="87"/>
  </r>
  <r>
    <s v="Premier &amp; Cabinet"/>
    <s v="Premier &amp; Cabinet Agency 7"/>
    <x v="3"/>
    <x v="1"/>
    <x v="0"/>
    <x v="87"/>
  </r>
  <r>
    <s v="Premier &amp; Cabinet"/>
    <s v="Premier &amp; Cabinet Agency 8"/>
    <x v="3"/>
    <x v="1"/>
    <x v="0"/>
    <x v="10"/>
  </r>
  <r>
    <s v="Premier &amp; Cabinet"/>
    <s v="Premier &amp; Cabinet Agency 9"/>
    <x v="3"/>
    <x v="1"/>
    <x v="0"/>
    <x v="284"/>
  </r>
  <r>
    <s v="Transport"/>
    <s v="Transport Agency 1"/>
    <x v="3"/>
    <x v="1"/>
    <x v="0"/>
    <x v="400"/>
  </r>
  <r>
    <s v="Transport"/>
    <s v="Transport Agency 2"/>
    <x v="3"/>
    <x v="1"/>
    <x v="0"/>
    <x v="231"/>
  </r>
  <r>
    <s v="Transport"/>
    <s v="Transport Agency 3"/>
    <x v="3"/>
    <x v="1"/>
    <x v="0"/>
    <x v="672"/>
  </r>
  <r>
    <s v="Transport"/>
    <s v="Transport Agency 4"/>
    <x v="3"/>
    <x v="1"/>
    <x v="0"/>
    <x v="396"/>
  </r>
  <r>
    <s v="Transport"/>
    <s v="Transport Agency 5"/>
    <x v="3"/>
    <x v="1"/>
    <x v="0"/>
    <x v="673"/>
  </r>
  <r>
    <s v="Transport"/>
    <s v="Transport Agency 6"/>
    <x v="3"/>
    <x v="1"/>
    <x v="0"/>
    <x v="376"/>
  </r>
  <r>
    <s v="Treasury"/>
    <s v="Treasury Agency 1"/>
    <x v="3"/>
    <x v="1"/>
    <x v="0"/>
    <x v="220"/>
  </r>
  <r>
    <s v="Treasury"/>
    <s v="Treasury Agency 2"/>
    <x v="3"/>
    <x v="1"/>
    <x v="0"/>
    <x v="87"/>
  </r>
  <r>
    <s v="Treasury"/>
    <s v="Treasury Agency 3"/>
    <x v="3"/>
    <x v="1"/>
    <x v="0"/>
    <x v="124"/>
  </r>
  <r>
    <s v="Education"/>
    <s v="Education Agency 1"/>
    <x v="3"/>
    <x v="1"/>
    <x v="1"/>
    <x v="87"/>
  </r>
  <r>
    <s v="Education"/>
    <s v="Education Agency 2"/>
    <x v="3"/>
    <x v="1"/>
    <x v="1"/>
    <x v="674"/>
  </r>
  <r>
    <s v="Education"/>
    <s v="Education Agency 3"/>
    <x v="3"/>
    <x v="1"/>
    <x v="1"/>
    <x v="675"/>
  </r>
  <r>
    <s v="Education"/>
    <s v="Education Agency 4"/>
    <x v="3"/>
    <x v="1"/>
    <x v="1"/>
    <x v="676"/>
  </r>
  <r>
    <s v="Family &amp; Community Services"/>
    <s v="Family &amp; Community Services Agency 1"/>
    <x v="3"/>
    <x v="1"/>
    <x v="1"/>
    <x v="577"/>
  </r>
  <r>
    <s v="Family &amp; Community Services"/>
    <s v="Family &amp; Community Services Agency 2"/>
    <x v="3"/>
    <x v="1"/>
    <x v="1"/>
    <x v="175"/>
  </r>
  <r>
    <s v="Family &amp; Community Services"/>
    <s v="Family &amp; Community Services Agency 3"/>
    <x v="3"/>
    <x v="1"/>
    <x v="1"/>
    <x v="175"/>
  </r>
  <r>
    <s v="Finance, Services &amp; Innovation"/>
    <s v="Finance, Services &amp; Innovation Agency 1"/>
    <x v="3"/>
    <x v="1"/>
    <x v="1"/>
    <x v="652"/>
  </r>
  <r>
    <s v="Finance, Services &amp; Innovation"/>
    <s v="Finance, Services &amp; Innovation Agency 2"/>
    <x v="3"/>
    <x v="1"/>
    <x v="1"/>
    <x v="323"/>
  </r>
  <r>
    <s v="Health"/>
    <s v="Health Agency 1"/>
    <x v="3"/>
    <x v="1"/>
    <x v="1"/>
    <x v="87"/>
  </r>
  <r>
    <s v="Health"/>
    <s v="Health Agency 10"/>
    <x v="3"/>
    <x v="1"/>
    <x v="1"/>
    <x v="175"/>
  </r>
  <r>
    <s v="Health"/>
    <s v="Health Agency 11"/>
    <x v="3"/>
    <x v="1"/>
    <x v="1"/>
    <x v="170"/>
  </r>
  <r>
    <s v="Health"/>
    <s v="Health Agency 12"/>
    <x v="3"/>
    <x v="1"/>
    <x v="1"/>
    <x v="175"/>
  </r>
  <r>
    <s v="Health"/>
    <s v="Health Agency 13"/>
    <x v="3"/>
    <x v="1"/>
    <x v="1"/>
    <x v="677"/>
  </r>
  <r>
    <s v="Health"/>
    <s v="Health Agency 14"/>
    <x v="3"/>
    <x v="1"/>
    <x v="1"/>
    <x v="175"/>
  </r>
  <r>
    <s v="Health"/>
    <s v="Health Agency 15"/>
    <x v="3"/>
    <x v="1"/>
    <x v="1"/>
    <x v="87"/>
  </r>
  <r>
    <s v="Health"/>
    <s v="Health Agency 16"/>
    <x v="3"/>
    <x v="1"/>
    <x v="1"/>
    <x v="225"/>
  </r>
  <r>
    <s v="Health"/>
    <s v="Health Agency 17"/>
    <x v="3"/>
    <x v="1"/>
    <x v="1"/>
    <x v="373"/>
  </r>
  <r>
    <s v="Health"/>
    <s v="Health Agency 18"/>
    <x v="3"/>
    <x v="1"/>
    <x v="1"/>
    <x v="678"/>
  </r>
  <r>
    <s v="Health"/>
    <s v="Health Agency 19"/>
    <x v="3"/>
    <x v="1"/>
    <x v="1"/>
    <x v="53"/>
  </r>
  <r>
    <s v="Health"/>
    <s v="Health Agency 2"/>
    <x v="3"/>
    <x v="1"/>
    <x v="1"/>
    <x v="66"/>
  </r>
  <r>
    <s v="Health"/>
    <s v="Health Agency 20"/>
    <x v="3"/>
    <x v="1"/>
    <x v="1"/>
    <x v="87"/>
  </r>
  <r>
    <s v="Health"/>
    <s v="Health Agency 21"/>
    <x v="3"/>
    <x v="1"/>
    <x v="1"/>
    <x v="480"/>
  </r>
  <r>
    <s v="Health"/>
    <s v="Health Agency 22"/>
    <x v="3"/>
    <x v="1"/>
    <x v="1"/>
    <x v="87"/>
  </r>
  <r>
    <s v="Health"/>
    <s v="Health Agency 23"/>
    <x v="3"/>
    <x v="1"/>
    <x v="1"/>
    <x v="583"/>
  </r>
  <r>
    <s v="Health"/>
    <s v="Health Agency 24"/>
    <x v="3"/>
    <x v="1"/>
    <x v="1"/>
    <x v="679"/>
  </r>
  <r>
    <s v="Health"/>
    <s v="Health Agency 25"/>
    <x v="3"/>
    <x v="1"/>
    <x v="1"/>
    <x v="616"/>
  </r>
  <r>
    <s v="Health"/>
    <s v="Health Agency 26"/>
    <x v="3"/>
    <x v="1"/>
    <x v="1"/>
    <x v="216"/>
  </r>
  <r>
    <s v="Health"/>
    <s v="Health Agency 27"/>
    <x v="3"/>
    <x v="1"/>
    <x v="1"/>
    <x v="104"/>
  </r>
  <r>
    <s v="Health"/>
    <s v="Health Agency 28"/>
    <x v="3"/>
    <x v="1"/>
    <x v="1"/>
    <x v="680"/>
  </r>
  <r>
    <s v="Health"/>
    <s v="Health Agency 29"/>
    <x v="3"/>
    <x v="1"/>
    <x v="1"/>
    <x v="322"/>
  </r>
  <r>
    <s v="Health"/>
    <s v="Health Agency 3"/>
    <x v="3"/>
    <x v="1"/>
    <x v="1"/>
    <x v="242"/>
  </r>
  <r>
    <s v="Health"/>
    <s v="Health Agency 30"/>
    <x v="3"/>
    <x v="1"/>
    <x v="1"/>
    <x v="681"/>
  </r>
  <r>
    <s v="Health"/>
    <s v="Health Agency 31"/>
    <x v="3"/>
    <x v="1"/>
    <x v="1"/>
    <x v="682"/>
  </r>
  <r>
    <s v="Health"/>
    <s v="Health Agency 32"/>
    <x v="3"/>
    <x v="1"/>
    <x v="1"/>
    <x v="617"/>
  </r>
  <r>
    <s v="Health"/>
    <s v="Health Agency 33"/>
    <x v="3"/>
    <x v="1"/>
    <x v="1"/>
    <x v="680"/>
  </r>
  <r>
    <s v="Health"/>
    <s v="Health Agency 4"/>
    <x v="3"/>
    <x v="1"/>
    <x v="1"/>
    <x v="87"/>
  </r>
  <r>
    <s v="Health"/>
    <s v="Health Agency 5"/>
    <x v="3"/>
    <x v="1"/>
    <x v="1"/>
    <x v="87"/>
  </r>
  <r>
    <s v="Health"/>
    <s v="Health Agency 6"/>
    <x v="3"/>
    <x v="1"/>
    <x v="1"/>
    <x v="683"/>
  </r>
  <r>
    <s v="Health"/>
    <s v="Health Agency 7"/>
    <x v="3"/>
    <x v="1"/>
    <x v="1"/>
    <x v="87"/>
  </r>
  <r>
    <s v="Health"/>
    <s v="Health Agency 8"/>
    <x v="3"/>
    <x v="1"/>
    <x v="1"/>
    <x v="87"/>
  </r>
  <r>
    <s v="Health"/>
    <s v="Health Agency 9"/>
    <x v="3"/>
    <x v="1"/>
    <x v="1"/>
    <x v="136"/>
  </r>
  <r>
    <s v="Industry"/>
    <s v="Industry Agency 1"/>
    <x v="3"/>
    <x v="1"/>
    <x v="1"/>
    <x v="199"/>
  </r>
  <r>
    <s v="Industry"/>
    <s v="Industry Agency 2"/>
    <x v="3"/>
    <x v="1"/>
    <x v="1"/>
    <x v="175"/>
  </r>
  <r>
    <s v="Industry"/>
    <s v="Industry Agency 3"/>
    <x v="3"/>
    <x v="1"/>
    <x v="1"/>
    <x v="136"/>
  </r>
  <r>
    <s v="Industry"/>
    <s v="Industry Agency 4"/>
    <x v="3"/>
    <x v="1"/>
    <x v="1"/>
    <x v="87"/>
  </r>
  <r>
    <s v="Industry"/>
    <s v="Industry Agency 5"/>
    <x v="3"/>
    <x v="1"/>
    <x v="1"/>
    <x v="52"/>
  </r>
  <r>
    <s v="Industry"/>
    <s v="Industry Agency 6"/>
    <x v="3"/>
    <x v="1"/>
    <x v="1"/>
    <x v="116"/>
  </r>
  <r>
    <s v="Industry"/>
    <s v="Industry Agency 7"/>
    <x v="3"/>
    <x v="1"/>
    <x v="1"/>
    <x v="484"/>
  </r>
  <r>
    <s v="Industry"/>
    <s v="Industry Agency 8"/>
    <x v="3"/>
    <x v="1"/>
    <x v="1"/>
    <x v="87"/>
  </r>
  <r>
    <s v="Justice"/>
    <s v="Justice Agency 1"/>
    <x v="3"/>
    <x v="1"/>
    <x v="1"/>
    <x v="21"/>
  </r>
  <r>
    <s v="Justice"/>
    <s v="Justice Agency 10"/>
    <x v="3"/>
    <x v="1"/>
    <x v="1"/>
    <x v="87"/>
  </r>
  <r>
    <s v="Justice"/>
    <s v="Justice Agency 11"/>
    <x v="3"/>
    <x v="1"/>
    <x v="1"/>
    <x v="87"/>
  </r>
  <r>
    <s v="Justice"/>
    <s v="Justice Agency 12"/>
    <x v="3"/>
    <x v="1"/>
    <x v="1"/>
    <x v="87"/>
  </r>
  <r>
    <s v="Justice"/>
    <s v="Justice Agency 13"/>
    <x v="3"/>
    <x v="1"/>
    <x v="1"/>
    <x v="87"/>
  </r>
  <r>
    <s v="Justice"/>
    <s v="Justice Agency 14"/>
    <x v="3"/>
    <x v="1"/>
    <x v="1"/>
    <x v="87"/>
  </r>
  <r>
    <s v="Justice"/>
    <s v="Justice Agency 2"/>
    <x v="3"/>
    <x v="1"/>
    <x v="1"/>
    <x v="87"/>
  </r>
  <r>
    <s v="Justice"/>
    <s v="Justice Agency 3"/>
    <x v="3"/>
    <x v="1"/>
    <x v="1"/>
    <x v="684"/>
  </r>
  <r>
    <s v="Justice"/>
    <s v="Justice Agency 4"/>
    <x v="3"/>
    <x v="1"/>
    <x v="1"/>
    <x v="436"/>
  </r>
  <r>
    <s v="Justice"/>
    <s v="Justice Agency 5"/>
    <x v="3"/>
    <x v="1"/>
    <x v="1"/>
    <x v="175"/>
  </r>
  <r>
    <s v="Justice"/>
    <s v="Justice Agency 6"/>
    <x v="3"/>
    <x v="1"/>
    <x v="1"/>
    <x v="204"/>
  </r>
  <r>
    <s v="Justice"/>
    <s v="Justice Agency 7"/>
    <x v="3"/>
    <x v="1"/>
    <x v="1"/>
    <x v="192"/>
  </r>
  <r>
    <s v="Justice"/>
    <s v="Justice Agency 8"/>
    <x v="3"/>
    <x v="1"/>
    <x v="1"/>
    <x v="87"/>
  </r>
  <r>
    <s v="Justice"/>
    <s v="Justice Agency 9"/>
    <x v="3"/>
    <x v="1"/>
    <x v="1"/>
    <x v="685"/>
  </r>
  <r>
    <s v="Planning &amp; Environment"/>
    <s v="Planning &amp; Environment Agency 1"/>
    <x v="3"/>
    <x v="1"/>
    <x v="1"/>
    <x v="57"/>
  </r>
  <r>
    <s v="Planning &amp; Environment"/>
    <s v="Planning &amp; Environment Agency 2"/>
    <x v="3"/>
    <x v="1"/>
    <x v="1"/>
    <x v="204"/>
  </r>
  <r>
    <s v="Planning &amp; Environment"/>
    <s v="Planning &amp; Environment Agency 3"/>
    <x v="3"/>
    <x v="1"/>
    <x v="1"/>
    <x v="236"/>
  </r>
  <r>
    <s v="Planning &amp; Environment"/>
    <s v="Planning &amp; Environment Agency 4"/>
    <x v="3"/>
    <x v="1"/>
    <x v="1"/>
    <x v="87"/>
  </r>
  <r>
    <s v="Planning &amp; Environment"/>
    <s v="Planning &amp; Environment Agency 5"/>
    <x v="3"/>
    <x v="1"/>
    <x v="1"/>
    <x v="686"/>
  </r>
  <r>
    <s v="Planning &amp; Environment"/>
    <s v="Planning &amp; Environment Agency 6"/>
    <x v="3"/>
    <x v="1"/>
    <x v="1"/>
    <x v="168"/>
  </r>
  <r>
    <s v="Planning &amp; Environment"/>
    <s v="Planning &amp; Environment Agency 7"/>
    <x v="3"/>
    <x v="1"/>
    <x v="1"/>
    <x v="73"/>
  </r>
  <r>
    <s v="Planning &amp; Environment"/>
    <s v="Planning &amp; Environment Agency 8"/>
    <x v="3"/>
    <x v="1"/>
    <x v="1"/>
    <x v="236"/>
  </r>
  <r>
    <s v="Premier &amp; Cabinet"/>
    <s v="Premier &amp; Cabinet Agency 1"/>
    <x v="3"/>
    <x v="1"/>
    <x v="1"/>
    <x v="87"/>
  </r>
  <r>
    <s v="Premier &amp; Cabinet"/>
    <s v="Premier &amp; Cabinet Agency 10"/>
    <x v="3"/>
    <x v="1"/>
    <x v="1"/>
    <x v="175"/>
  </r>
  <r>
    <s v="Premier &amp; Cabinet"/>
    <s v="Premier &amp; Cabinet Agency 11"/>
    <x v="3"/>
    <x v="1"/>
    <x v="1"/>
    <x v="87"/>
  </r>
  <r>
    <s v="Premier &amp; Cabinet"/>
    <s v="Premier &amp; Cabinet Agency 2"/>
    <x v="3"/>
    <x v="1"/>
    <x v="1"/>
    <x v="192"/>
  </r>
  <r>
    <s v="Premier &amp; Cabinet"/>
    <s v="Premier &amp; Cabinet Agency 3"/>
    <x v="3"/>
    <x v="1"/>
    <x v="1"/>
    <x v="175"/>
  </r>
  <r>
    <s v="Premier &amp; Cabinet"/>
    <s v="Premier &amp; Cabinet Agency 4"/>
    <x v="3"/>
    <x v="1"/>
    <x v="1"/>
    <x v="87"/>
  </r>
  <r>
    <s v="Premier &amp; Cabinet"/>
    <s v="Premier &amp; Cabinet Agency 5"/>
    <x v="3"/>
    <x v="1"/>
    <x v="1"/>
    <x v="170"/>
  </r>
  <r>
    <s v="Premier &amp; Cabinet"/>
    <s v="Premier &amp; Cabinet Agency 6"/>
    <x v="3"/>
    <x v="1"/>
    <x v="1"/>
    <x v="175"/>
  </r>
  <r>
    <s v="Premier &amp; Cabinet"/>
    <s v="Premier &amp; Cabinet Agency 7"/>
    <x v="3"/>
    <x v="1"/>
    <x v="1"/>
    <x v="175"/>
  </r>
  <r>
    <s v="Premier &amp; Cabinet"/>
    <s v="Premier &amp; Cabinet Agency 8"/>
    <x v="3"/>
    <x v="1"/>
    <x v="1"/>
    <x v="136"/>
  </r>
  <r>
    <s v="Premier &amp; Cabinet"/>
    <s v="Premier &amp; Cabinet Agency 9"/>
    <x v="3"/>
    <x v="1"/>
    <x v="1"/>
    <x v="87"/>
  </r>
  <r>
    <s v="Transport"/>
    <s v="Transport Agency 1"/>
    <x v="3"/>
    <x v="1"/>
    <x v="1"/>
    <x v="191"/>
  </r>
  <r>
    <s v="Transport"/>
    <s v="Transport Agency 2"/>
    <x v="3"/>
    <x v="1"/>
    <x v="1"/>
    <x v="21"/>
  </r>
  <r>
    <s v="Transport"/>
    <s v="Transport Agency 3"/>
    <x v="3"/>
    <x v="1"/>
    <x v="1"/>
    <x v="687"/>
  </r>
  <r>
    <s v="Transport"/>
    <s v="Transport Agency 4"/>
    <x v="3"/>
    <x v="1"/>
    <x v="1"/>
    <x v="688"/>
  </r>
  <r>
    <s v="Transport"/>
    <s v="Transport Agency 5"/>
    <x v="3"/>
    <x v="1"/>
    <x v="1"/>
    <x v="689"/>
  </r>
  <r>
    <s v="Transport"/>
    <s v="Transport Agency 6"/>
    <x v="3"/>
    <x v="1"/>
    <x v="1"/>
    <x v="690"/>
  </r>
  <r>
    <s v="Treasury"/>
    <s v="Treasury Agency 1"/>
    <x v="3"/>
    <x v="1"/>
    <x v="1"/>
    <x v="87"/>
  </r>
  <r>
    <s v="Treasury"/>
    <s v="Treasury Agency 2"/>
    <x v="3"/>
    <x v="1"/>
    <x v="1"/>
    <x v="175"/>
  </r>
  <r>
    <s v="Treasury"/>
    <s v="Treasury Agency 3"/>
    <x v="3"/>
    <x v="1"/>
    <x v="1"/>
    <x v="87"/>
  </r>
  <r>
    <s v="Education"/>
    <s v="Education Agency 1"/>
    <x v="4"/>
    <x v="0"/>
    <x v="0"/>
    <x v="330"/>
  </r>
  <r>
    <s v="Education"/>
    <s v="Education Agency 2"/>
    <x v="4"/>
    <x v="0"/>
    <x v="0"/>
    <x v="691"/>
  </r>
  <r>
    <s v="Education"/>
    <s v="Education Agency 3"/>
    <x v="4"/>
    <x v="0"/>
    <x v="0"/>
    <x v="168"/>
  </r>
  <r>
    <s v="Education"/>
    <s v="Education Agency 4"/>
    <x v="4"/>
    <x v="0"/>
    <x v="0"/>
    <x v="692"/>
  </r>
  <r>
    <s v="Family &amp; Community Services"/>
    <s v="Family &amp; Community Services Agency 1"/>
    <x v="4"/>
    <x v="0"/>
    <x v="0"/>
    <x v="693"/>
  </r>
  <r>
    <s v="Family &amp; Community Services"/>
    <s v="Family &amp; Community Services Agency 2"/>
    <x v="4"/>
    <x v="0"/>
    <x v="0"/>
    <x v="437"/>
  </r>
  <r>
    <s v="Family &amp; Community Services"/>
    <s v="Family &amp; Community Services Agency 3"/>
    <x v="4"/>
    <x v="0"/>
    <x v="0"/>
    <x v="323"/>
  </r>
  <r>
    <s v="Finance, Services &amp; Innovation"/>
    <s v="Finance, Services &amp; Innovation Agency 1"/>
    <x v="4"/>
    <x v="0"/>
    <x v="0"/>
    <x v="694"/>
  </r>
  <r>
    <s v="Finance, Services &amp; Innovation"/>
    <s v="Finance, Services &amp; Innovation Agency 2"/>
    <x v="4"/>
    <x v="0"/>
    <x v="0"/>
    <x v="695"/>
  </r>
  <r>
    <s v="Health"/>
    <s v="Health Agency 1"/>
    <x v="4"/>
    <x v="0"/>
    <x v="0"/>
    <x v="128"/>
  </r>
  <r>
    <s v="Health"/>
    <s v="Health Agency 10"/>
    <x v="4"/>
    <x v="0"/>
    <x v="0"/>
    <x v="274"/>
  </r>
  <r>
    <s v="Health"/>
    <s v="Health Agency 11"/>
    <x v="4"/>
    <x v="0"/>
    <x v="0"/>
    <x v="522"/>
  </r>
  <r>
    <s v="Health"/>
    <s v="Health Agency 12"/>
    <x v="4"/>
    <x v="0"/>
    <x v="0"/>
    <x v="117"/>
  </r>
  <r>
    <s v="Health"/>
    <s v="Health Agency 13"/>
    <x v="4"/>
    <x v="0"/>
    <x v="0"/>
    <x v="696"/>
  </r>
  <r>
    <s v="Health"/>
    <s v="Health Agency 14"/>
    <x v="4"/>
    <x v="0"/>
    <x v="0"/>
    <x v="62"/>
  </r>
  <r>
    <s v="Health"/>
    <s v="Health Agency 15"/>
    <x v="4"/>
    <x v="0"/>
    <x v="0"/>
    <x v="36"/>
  </r>
  <r>
    <s v="Health"/>
    <s v="Health Agency 16"/>
    <x v="4"/>
    <x v="0"/>
    <x v="0"/>
    <x v="697"/>
  </r>
  <r>
    <s v="Health"/>
    <s v="Health Agency 17"/>
    <x v="4"/>
    <x v="0"/>
    <x v="0"/>
    <x v="698"/>
  </r>
  <r>
    <s v="Health"/>
    <s v="Health Agency 18"/>
    <x v="4"/>
    <x v="0"/>
    <x v="0"/>
    <x v="699"/>
  </r>
  <r>
    <s v="Health"/>
    <s v="Health Agency 19"/>
    <x v="4"/>
    <x v="0"/>
    <x v="0"/>
    <x v="700"/>
  </r>
  <r>
    <s v="Health"/>
    <s v="Health Agency 2"/>
    <x v="4"/>
    <x v="0"/>
    <x v="0"/>
    <x v="82"/>
  </r>
  <r>
    <s v="Health"/>
    <s v="Health Agency 20"/>
    <x v="4"/>
    <x v="0"/>
    <x v="0"/>
    <x v="74"/>
  </r>
  <r>
    <s v="Health"/>
    <s v="Health Agency 21"/>
    <x v="4"/>
    <x v="0"/>
    <x v="0"/>
    <x v="701"/>
  </r>
  <r>
    <s v="Health"/>
    <s v="Health Agency 22"/>
    <x v="4"/>
    <x v="0"/>
    <x v="0"/>
    <x v="702"/>
  </r>
  <r>
    <s v="Health"/>
    <s v="Health Agency 23"/>
    <x v="4"/>
    <x v="0"/>
    <x v="0"/>
    <x v="703"/>
  </r>
  <r>
    <s v="Health"/>
    <s v="Health Agency 24"/>
    <x v="4"/>
    <x v="0"/>
    <x v="0"/>
    <x v="704"/>
  </r>
  <r>
    <s v="Health"/>
    <s v="Health Agency 25"/>
    <x v="4"/>
    <x v="0"/>
    <x v="0"/>
    <x v="705"/>
  </r>
  <r>
    <s v="Health"/>
    <s v="Health Agency 26"/>
    <x v="4"/>
    <x v="0"/>
    <x v="0"/>
    <x v="706"/>
  </r>
  <r>
    <s v="Health"/>
    <s v="Health Agency 27"/>
    <x v="4"/>
    <x v="0"/>
    <x v="0"/>
    <x v="707"/>
  </r>
  <r>
    <s v="Health"/>
    <s v="Health Agency 28"/>
    <x v="4"/>
    <x v="0"/>
    <x v="0"/>
    <x v="708"/>
  </r>
  <r>
    <s v="Health"/>
    <s v="Health Agency 29"/>
    <x v="4"/>
    <x v="0"/>
    <x v="0"/>
    <x v="709"/>
  </r>
  <r>
    <s v="Health"/>
    <s v="Health Agency 3"/>
    <x v="4"/>
    <x v="0"/>
    <x v="0"/>
    <x v="710"/>
  </r>
  <r>
    <s v="Health"/>
    <s v="Health Agency 30"/>
    <x v="4"/>
    <x v="0"/>
    <x v="0"/>
    <x v="711"/>
  </r>
  <r>
    <s v="Health"/>
    <s v="Health Agency 31"/>
    <x v="4"/>
    <x v="0"/>
    <x v="0"/>
    <x v="712"/>
  </r>
  <r>
    <s v="Health"/>
    <s v="Health Agency 32"/>
    <x v="4"/>
    <x v="0"/>
    <x v="0"/>
    <x v="496"/>
  </r>
  <r>
    <s v="Health"/>
    <s v="Health Agency 33"/>
    <x v="4"/>
    <x v="0"/>
    <x v="0"/>
    <x v="713"/>
  </r>
  <r>
    <s v="Health"/>
    <s v="Health Agency 4"/>
    <x v="4"/>
    <x v="0"/>
    <x v="0"/>
    <x v="70"/>
  </r>
  <r>
    <s v="Health"/>
    <s v="Health Agency 5"/>
    <x v="4"/>
    <x v="0"/>
    <x v="0"/>
    <x v="158"/>
  </r>
  <r>
    <s v="Health"/>
    <s v="Health Agency 6"/>
    <x v="4"/>
    <x v="0"/>
    <x v="0"/>
    <x v="714"/>
  </r>
  <r>
    <s v="Health"/>
    <s v="Health Agency 7"/>
    <x v="4"/>
    <x v="0"/>
    <x v="0"/>
    <x v="125"/>
  </r>
  <r>
    <s v="Health"/>
    <s v="Health Agency 8"/>
    <x v="4"/>
    <x v="0"/>
    <x v="0"/>
    <x v="8"/>
  </r>
  <r>
    <s v="Health"/>
    <s v="Health Agency 9"/>
    <x v="4"/>
    <x v="0"/>
    <x v="0"/>
    <x v="715"/>
  </r>
  <r>
    <s v="Industry"/>
    <s v="Industry Agency 1"/>
    <x v="4"/>
    <x v="0"/>
    <x v="0"/>
    <x v="144"/>
  </r>
  <r>
    <s v="Industry"/>
    <s v="Industry Agency 2"/>
    <x v="4"/>
    <x v="0"/>
    <x v="0"/>
    <x v="580"/>
  </r>
  <r>
    <s v="Industry"/>
    <s v="Industry Agency 3"/>
    <x v="4"/>
    <x v="0"/>
    <x v="0"/>
    <x v="278"/>
  </r>
  <r>
    <s v="Industry"/>
    <s v="Industry Agency 4"/>
    <x v="4"/>
    <x v="0"/>
    <x v="0"/>
    <x v="93"/>
  </r>
  <r>
    <s v="Industry"/>
    <s v="Industry Agency 5"/>
    <x v="4"/>
    <x v="0"/>
    <x v="0"/>
    <x v="716"/>
  </r>
  <r>
    <s v="Industry"/>
    <s v="Industry Agency 6"/>
    <x v="4"/>
    <x v="0"/>
    <x v="0"/>
    <x v="52"/>
  </r>
  <r>
    <s v="Industry"/>
    <s v="Industry Agency 7"/>
    <x v="4"/>
    <x v="0"/>
    <x v="0"/>
    <x v="244"/>
  </r>
  <r>
    <s v="Industry"/>
    <s v="Industry Agency 8"/>
    <x v="4"/>
    <x v="0"/>
    <x v="0"/>
    <x v="673"/>
  </r>
  <r>
    <s v="Justice"/>
    <s v="Justice Agency 1"/>
    <x v="4"/>
    <x v="0"/>
    <x v="0"/>
    <x v="53"/>
  </r>
  <r>
    <s v="Justice"/>
    <s v="Justice Agency 10"/>
    <x v="4"/>
    <x v="0"/>
    <x v="0"/>
    <x v="717"/>
  </r>
  <r>
    <s v="Justice"/>
    <s v="Justice Agency 11"/>
    <x v="4"/>
    <x v="0"/>
    <x v="0"/>
    <x v="718"/>
  </r>
  <r>
    <s v="Justice"/>
    <s v="Justice Agency 12"/>
    <x v="4"/>
    <x v="0"/>
    <x v="0"/>
    <x v="158"/>
  </r>
  <r>
    <s v="Justice"/>
    <s v="Justice Agency 13"/>
    <x v="4"/>
    <x v="0"/>
    <x v="0"/>
    <x v="95"/>
  </r>
  <r>
    <s v="Justice"/>
    <s v="Justice Agency 14"/>
    <x v="4"/>
    <x v="0"/>
    <x v="0"/>
    <x v="574"/>
  </r>
  <r>
    <s v="Justice"/>
    <s v="Justice Agency 2"/>
    <x v="4"/>
    <x v="0"/>
    <x v="0"/>
    <x v="719"/>
  </r>
  <r>
    <s v="Justice"/>
    <s v="Justice Agency 3"/>
    <x v="4"/>
    <x v="0"/>
    <x v="0"/>
    <x v="720"/>
  </r>
  <r>
    <s v="Justice"/>
    <s v="Justice Agency 4"/>
    <x v="4"/>
    <x v="0"/>
    <x v="0"/>
    <x v="540"/>
  </r>
  <r>
    <s v="Justice"/>
    <s v="Justice Agency 5"/>
    <x v="4"/>
    <x v="0"/>
    <x v="0"/>
    <x v="170"/>
  </r>
  <r>
    <s v="Justice"/>
    <s v="Justice Agency 6"/>
    <x v="4"/>
    <x v="0"/>
    <x v="0"/>
    <x v="246"/>
  </r>
  <r>
    <s v="Justice"/>
    <s v="Justice Agency 7"/>
    <x v="4"/>
    <x v="0"/>
    <x v="0"/>
    <x v="366"/>
  </r>
  <r>
    <s v="Justice"/>
    <s v="Justice Agency 8"/>
    <x v="4"/>
    <x v="0"/>
    <x v="0"/>
    <x v="327"/>
  </r>
  <r>
    <s v="Justice"/>
    <s v="Justice Agency 9"/>
    <x v="4"/>
    <x v="0"/>
    <x v="0"/>
    <x v="721"/>
  </r>
  <r>
    <s v="Planning &amp; Environment"/>
    <s v="Planning &amp; Environment Agency 1"/>
    <x v="4"/>
    <x v="0"/>
    <x v="0"/>
    <x v="62"/>
  </r>
  <r>
    <s v="Planning &amp; Environment"/>
    <s v="Planning &amp; Environment Agency 2"/>
    <x v="4"/>
    <x v="0"/>
    <x v="0"/>
    <x v="256"/>
  </r>
  <r>
    <s v="Planning &amp; Environment"/>
    <s v="Planning &amp; Environment Agency 3"/>
    <x v="4"/>
    <x v="0"/>
    <x v="0"/>
    <x v="45"/>
  </r>
  <r>
    <s v="Planning &amp; Environment"/>
    <s v="Planning &amp; Environment Agency 4"/>
    <x v="4"/>
    <x v="0"/>
    <x v="0"/>
    <x v="214"/>
  </r>
  <r>
    <s v="Planning &amp; Environment"/>
    <s v="Planning &amp; Environment Agency 5"/>
    <x v="4"/>
    <x v="0"/>
    <x v="0"/>
    <x v="722"/>
  </r>
  <r>
    <s v="Planning &amp; Environment"/>
    <s v="Planning &amp; Environment Agency 6"/>
    <x v="4"/>
    <x v="0"/>
    <x v="0"/>
    <x v="149"/>
  </r>
  <r>
    <s v="Planning &amp; Environment"/>
    <s v="Planning &amp; Environment Agency 7"/>
    <x v="4"/>
    <x v="0"/>
    <x v="0"/>
    <x v="723"/>
  </r>
  <r>
    <s v="Planning &amp; Environment"/>
    <s v="Planning &amp; Environment Agency 8"/>
    <x v="4"/>
    <x v="0"/>
    <x v="0"/>
    <x v="724"/>
  </r>
  <r>
    <s v="Premier &amp; Cabinet"/>
    <s v="Premier &amp; Cabinet Agency 1"/>
    <x v="4"/>
    <x v="0"/>
    <x v="0"/>
    <x v="117"/>
  </r>
  <r>
    <s v="Premier &amp; Cabinet"/>
    <s v="Premier &amp; Cabinet Agency 10"/>
    <x v="4"/>
    <x v="0"/>
    <x v="0"/>
    <x v="117"/>
  </r>
  <r>
    <s v="Premier &amp; Cabinet"/>
    <s v="Premier &amp; Cabinet Agency 11"/>
    <x v="4"/>
    <x v="0"/>
    <x v="0"/>
    <x v="73"/>
  </r>
  <r>
    <s v="Premier &amp; Cabinet"/>
    <s v="Premier &amp; Cabinet Agency 2"/>
    <x v="4"/>
    <x v="0"/>
    <x v="0"/>
    <x v="725"/>
  </r>
  <r>
    <s v="Premier &amp; Cabinet"/>
    <s v="Premier &amp; Cabinet Agency 3"/>
    <x v="4"/>
    <x v="0"/>
    <x v="0"/>
    <x v="522"/>
  </r>
  <r>
    <s v="Premier &amp; Cabinet"/>
    <s v="Premier &amp; Cabinet Agency 4"/>
    <x v="4"/>
    <x v="0"/>
    <x v="0"/>
    <x v="191"/>
  </r>
  <r>
    <s v="Premier &amp; Cabinet"/>
    <s v="Premier &amp; Cabinet Agency 5"/>
    <x v="4"/>
    <x v="0"/>
    <x v="0"/>
    <x v="124"/>
  </r>
  <r>
    <s v="Premier &amp; Cabinet"/>
    <s v="Premier &amp; Cabinet Agency 6"/>
    <x v="4"/>
    <x v="0"/>
    <x v="0"/>
    <x v="170"/>
  </r>
  <r>
    <s v="Premier &amp; Cabinet"/>
    <s v="Premier &amp; Cabinet Agency 7"/>
    <x v="4"/>
    <x v="0"/>
    <x v="0"/>
    <x v="11"/>
  </r>
  <r>
    <s v="Premier &amp; Cabinet"/>
    <s v="Premier &amp; Cabinet Agency 8"/>
    <x v="4"/>
    <x v="0"/>
    <x v="0"/>
    <x v="227"/>
  </r>
  <r>
    <s v="Premier &amp; Cabinet"/>
    <s v="Premier &amp; Cabinet Agency 9"/>
    <x v="4"/>
    <x v="0"/>
    <x v="0"/>
    <x v="684"/>
  </r>
  <r>
    <s v="Transport"/>
    <s v="Transport Agency 1"/>
    <x v="4"/>
    <x v="0"/>
    <x v="0"/>
    <x v="391"/>
  </r>
  <r>
    <s v="Transport"/>
    <s v="Transport Agency 2"/>
    <x v="4"/>
    <x v="0"/>
    <x v="0"/>
    <x v="539"/>
  </r>
  <r>
    <s v="Transport"/>
    <s v="Transport Agency 3"/>
    <x v="4"/>
    <x v="0"/>
    <x v="0"/>
    <x v="504"/>
  </r>
  <r>
    <s v="Transport"/>
    <s v="Transport Agency 4"/>
    <x v="4"/>
    <x v="0"/>
    <x v="0"/>
    <x v="20"/>
  </r>
  <r>
    <s v="Transport"/>
    <s v="Transport Agency 5"/>
    <x v="4"/>
    <x v="0"/>
    <x v="0"/>
    <x v="726"/>
  </r>
  <r>
    <s v="Transport"/>
    <s v="Transport Agency 6"/>
    <x v="4"/>
    <x v="0"/>
    <x v="0"/>
    <x v="727"/>
  </r>
  <r>
    <s v="Treasury"/>
    <s v="Treasury Agency 1"/>
    <x v="4"/>
    <x v="0"/>
    <x v="0"/>
    <x v="728"/>
  </r>
  <r>
    <s v="Treasury"/>
    <s v="Treasury Agency 2"/>
    <x v="4"/>
    <x v="0"/>
    <x v="0"/>
    <x v="145"/>
  </r>
  <r>
    <s v="Treasury"/>
    <s v="Treasury Agency 3"/>
    <x v="4"/>
    <x v="0"/>
    <x v="0"/>
    <x v="729"/>
  </r>
  <r>
    <s v="Education"/>
    <s v="Education Agency 1"/>
    <x v="4"/>
    <x v="0"/>
    <x v="1"/>
    <x v="432"/>
  </r>
  <r>
    <s v="Education"/>
    <s v="Education Agency 2"/>
    <x v="4"/>
    <x v="0"/>
    <x v="1"/>
    <x v="730"/>
  </r>
  <r>
    <s v="Education"/>
    <s v="Education Agency 3"/>
    <x v="4"/>
    <x v="0"/>
    <x v="1"/>
    <x v="87"/>
  </r>
  <r>
    <s v="Education"/>
    <s v="Education Agency 4"/>
    <x v="4"/>
    <x v="0"/>
    <x v="1"/>
    <x v="731"/>
  </r>
  <r>
    <s v="Family &amp; Community Services"/>
    <s v="Family &amp; Community Services Agency 1"/>
    <x v="4"/>
    <x v="0"/>
    <x v="1"/>
    <x v="732"/>
  </r>
  <r>
    <s v="Family &amp; Community Services"/>
    <s v="Family &amp; Community Services Agency 2"/>
    <x v="4"/>
    <x v="0"/>
    <x v="1"/>
    <x v="295"/>
  </r>
  <r>
    <s v="Family &amp; Community Services"/>
    <s v="Family &amp; Community Services Agency 3"/>
    <x v="4"/>
    <x v="0"/>
    <x v="1"/>
    <x v="316"/>
  </r>
  <r>
    <s v="Finance, Services &amp; Innovation"/>
    <s v="Finance, Services &amp; Innovation Agency 1"/>
    <x v="4"/>
    <x v="0"/>
    <x v="1"/>
    <x v="733"/>
  </r>
  <r>
    <s v="Finance, Services &amp; Innovation"/>
    <s v="Finance, Services &amp; Innovation Agency 2"/>
    <x v="4"/>
    <x v="0"/>
    <x v="1"/>
    <x v="734"/>
  </r>
  <r>
    <s v="Health"/>
    <s v="Health Agency 1"/>
    <x v="4"/>
    <x v="0"/>
    <x v="1"/>
    <x v="92"/>
  </r>
  <r>
    <s v="Health"/>
    <s v="Health Agency 10"/>
    <x v="4"/>
    <x v="0"/>
    <x v="1"/>
    <x v="93"/>
  </r>
  <r>
    <s v="Health"/>
    <s v="Health Agency 11"/>
    <x v="4"/>
    <x v="0"/>
    <x v="1"/>
    <x v="148"/>
  </r>
  <r>
    <s v="Health"/>
    <s v="Health Agency 12"/>
    <x v="4"/>
    <x v="0"/>
    <x v="1"/>
    <x v="316"/>
  </r>
  <r>
    <s v="Health"/>
    <s v="Health Agency 13"/>
    <x v="4"/>
    <x v="0"/>
    <x v="1"/>
    <x v="601"/>
  </r>
  <r>
    <s v="Health"/>
    <s v="Health Agency 14"/>
    <x v="4"/>
    <x v="0"/>
    <x v="1"/>
    <x v="145"/>
  </r>
  <r>
    <s v="Health"/>
    <s v="Health Agency 15"/>
    <x v="4"/>
    <x v="0"/>
    <x v="1"/>
    <x v="230"/>
  </r>
  <r>
    <s v="Health"/>
    <s v="Health Agency 16"/>
    <x v="4"/>
    <x v="0"/>
    <x v="1"/>
    <x v="735"/>
  </r>
  <r>
    <s v="Health"/>
    <s v="Health Agency 17"/>
    <x v="4"/>
    <x v="0"/>
    <x v="1"/>
    <x v="736"/>
  </r>
  <r>
    <s v="Health"/>
    <s v="Health Agency 18"/>
    <x v="4"/>
    <x v="0"/>
    <x v="1"/>
    <x v="737"/>
  </r>
  <r>
    <s v="Health"/>
    <s v="Health Agency 19"/>
    <x v="4"/>
    <x v="0"/>
    <x v="1"/>
    <x v="738"/>
  </r>
  <r>
    <s v="Health"/>
    <s v="Health Agency 2"/>
    <x v="4"/>
    <x v="0"/>
    <x v="1"/>
    <x v="517"/>
  </r>
  <r>
    <s v="Health"/>
    <s v="Health Agency 20"/>
    <x v="4"/>
    <x v="0"/>
    <x v="1"/>
    <x v="175"/>
  </r>
  <r>
    <s v="Health"/>
    <s v="Health Agency 21"/>
    <x v="4"/>
    <x v="0"/>
    <x v="1"/>
    <x v="739"/>
  </r>
  <r>
    <s v="Health"/>
    <s v="Health Agency 22"/>
    <x v="4"/>
    <x v="0"/>
    <x v="1"/>
    <x v="740"/>
  </r>
  <r>
    <s v="Health"/>
    <s v="Health Agency 23"/>
    <x v="4"/>
    <x v="0"/>
    <x v="1"/>
    <x v="741"/>
  </r>
  <r>
    <s v="Health"/>
    <s v="Health Agency 24"/>
    <x v="4"/>
    <x v="0"/>
    <x v="1"/>
    <x v="742"/>
  </r>
  <r>
    <s v="Health"/>
    <s v="Health Agency 25"/>
    <x v="4"/>
    <x v="0"/>
    <x v="1"/>
    <x v="743"/>
  </r>
  <r>
    <s v="Health"/>
    <s v="Health Agency 26"/>
    <x v="4"/>
    <x v="0"/>
    <x v="1"/>
    <x v="744"/>
  </r>
  <r>
    <s v="Health"/>
    <s v="Health Agency 27"/>
    <x v="4"/>
    <x v="0"/>
    <x v="1"/>
    <x v="745"/>
  </r>
  <r>
    <s v="Health"/>
    <s v="Health Agency 28"/>
    <x v="4"/>
    <x v="0"/>
    <x v="1"/>
    <x v="746"/>
  </r>
  <r>
    <s v="Health"/>
    <s v="Health Agency 29"/>
    <x v="4"/>
    <x v="0"/>
    <x v="1"/>
    <x v="747"/>
  </r>
  <r>
    <s v="Health"/>
    <s v="Health Agency 3"/>
    <x v="4"/>
    <x v="0"/>
    <x v="1"/>
    <x v="748"/>
  </r>
  <r>
    <s v="Health"/>
    <s v="Health Agency 30"/>
    <x v="4"/>
    <x v="0"/>
    <x v="1"/>
    <x v="749"/>
  </r>
  <r>
    <s v="Health"/>
    <s v="Health Agency 31"/>
    <x v="4"/>
    <x v="0"/>
    <x v="1"/>
    <x v="750"/>
  </r>
  <r>
    <s v="Health"/>
    <s v="Health Agency 32"/>
    <x v="4"/>
    <x v="0"/>
    <x v="1"/>
    <x v="613"/>
  </r>
  <r>
    <s v="Health"/>
    <s v="Health Agency 33"/>
    <x v="4"/>
    <x v="0"/>
    <x v="1"/>
    <x v="751"/>
  </r>
  <r>
    <s v="Health"/>
    <s v="Health Agency 4"/>
    <x v="4"/>
    <x v="0"/>
    <x v="1"/>
    <x v="69"/>
  </r>
  <r>
    <s v="Health"/>
    <s v="Health Agency 5"/>
    <x v="4"/>
    <x v="0"/>
    <x v="1"/>
    <x v="199"/>
  </r>
  <r>
    <s v="Health"/>
    <s v="Health Agency 6"/>
    <x v="4"/>
    <x v="0"/>
    <x v="1"/>
    <x v="118"/>
  </r>
  <r>
    <s v="Health"/>
    <s v="Health Agency 7"/>
    <x v="4"/>
    <x v="0"/>
    <x v="1"/>
    <x v="70"/>
  </r>
  <r>
    <s v="Health"/>
    <s v="Health Agency 8"/>
    <x v="4"/>
    <x v="0"/>
    <x v="1"/>
    <x v="752"/>
  </r>
  <r>
    <s v="Health"/>
    <s v="Health Agency 9"/>
    <x v="4"/>
    <x v="0"/>
    <x v="1"/>
    <x v="48"/>
  </r>
  <r>
    <s v="Industry"/>
    <s v="Industry Agency 1"/>
    <x v="4"/>
    <x v="0"/>
    <x v="1"/>
    <x v="753"/>
  </r>
  <r>
    <s v="Industry"/>
    <s v="Industry Agency 2"/>
    <x v="4"/>
    <x v="0"/>
    <x v="1"/>
    <x v="754"/>
  </r>
  <r>
    <s v="Industry"/>
    <s v="Industry Agency 3"/>
    <x v="4"/>
    <x v="0"/>
    <x v="1"/>
    <x v="340"/>
  </r>
  <r>
    <s v="Industry"/>
    <s v="Industry Agency 4"/>
    <x v="4"/>
    <x v="0"/>
    <x v="1"/>
    <x v="124"/>
  </r>
  <r>
    <s v="Industry"/>
    <s v="Industry Agency 5"/>
    <x v="4"/>
    <x v="0"/>
    <x v="1"/>
    <x v="755"/>
  </r>
  <r>
    <s v="Industry"/>
    <s v="Industry Agency 6"/>
    <x v="4"/>
    <x v="0"/>
    <x v="1"/>
    <x v="474"/>
  </r>
  <r>
    <s v="Industry"/>
    <s v="Industry Agency 7"/>
    <x v="4"/>
    <x v="0"/>
    <x v="1"/>
    <x v="22"/>
  </r>
  <r>
    <s v="Industry"/>
    <s v="Industry Agency 8"/>
    <x v="4"/>
    <x v="0"/>
    <x v="1"/>
    <x v="756"/>
  </r>
  <r>
    <s v="Justice"/>
    <s v="Justice Agency 1"/>
    <x v="4"/>
    <x v="0"/>
    <x v="1"/>
    <x v="583"/>
  </r>
  <r>
    <s v="Justice"/>
    <s v="Justice Agency 10"/>
    <x v="4"/>
    <x v="0"/>
    <x v="1"/>
    <x v="340"/>
  </r>
  <r>
    <s v="Justice"/>
    <s v="Justice Agency 11"/>
    <x v="4"/>
    <x v="0"/>
    <x v="1"/>
    <x v="757"/>
  </r>
  <r>
    <s v="Justice"/>
    <s v="Justice Agency 12"/>
    <x v="4"/>
    <x v="0"/>
    <x v="1"/>
    <x v="39"/>
  </r>
  <r>
    <s v="Justice"/>
    <s v="Justice Agency 13"/>
    <x v="4"/>
    <x v="0"/>
    <x v="1"/>
    <x v="70"/>
  </r>
  <r>
    <s v="Justice"/>
    <s v="Justice Agency 14"/>
    <x v="4"/>
    <x v="0"/>
    <x v="1"/>
    <x v="42"/>
  </r>
  <r>
    <s v="Justice"/>
    <s v="Justice Agency 2"/>
    <x v="4"/>
    <x v="0"/>
    <x v="1"/>
    <x v="53"/>
  </r>
  <r>
    <s v="Justice"/>
    <s v="Justice Agency 3"/>
    <x v="4"/>
    <x v="0"/>
    <x v="1"/>
    <x v="758"/>
  </r>
  <r>
    <s v="Justice"/>
    <s v="Justice Agency 4"/>
    <x v="4"/>
    <x v="0"/>
    <x v="1"/>
    <x v="241"/>
  </r>
  <r>
    <s v="Justice"/>
    <s v="Justice Agency 5"/>
    <x v="4"/>
    <x v="0"/>
    <x v="1"/>
    <x v="192"/>
  </r>
  <r>
    <s v="Justice"/>
    <s v="Justice Agency 6"/>
    <x v="4"/>
    <x v="0"/>
    <x v="1"/>
    <x v="759"/>
  </r>
  <r>
    <s v="Justice"/>
    <s v="Justice Agency 7"/>
    <x v="4"/>
    <x v="0"/>
    <x v="1"/>
    <x v="585"/>
  </r>
  <r>
    <s v="Justice"/>
    <s v="Justice Agency 8"/>
    <x v="4"/>
    <x v="0"/>
    <x v="1"/>
    <x v="10"/>
  </r>
  <r>
    <s v="Justice"/>
    <s v="Justice Agency 9"/>
    <x v="4"/>
    <x v="0"/>
    <x v="1"/>
    <x v="760"/>
  </r>
  <r>
    <s v="Planning &amp; Environment"/>
    <s v="Planning &amp; Environment Agency 1"/>
    <x v="4"/>
    <x v="0"/>
    <x v="1"/>
    <x v="474"/>
  </r>
  <r>
    <s v="Planning &amp; Environment"/>
    <s v="Planning &amp; Environment Agency 2"/>
    <x v="4"/>
    <x v="0"/>
    <x v="1"/>
    <x v="761"/>
  </r>
  <r>
    <s v="Planning &amp; Environment"/>
    <s v="Planning &amp; Environment Agency 3"/>
    <x v="4"/>
    <x v="0"/>
    <x v="1"/>
    <x v="762"/>
  </r>
  <r>
    <s v="Planning &amp; Environment"/>
    <s v="Planning &amp; Environment Agency 4"/>
    <x v="4"/>
    <x v="0"/>
    <x v="1"/>
    <x v="763"/>
  </r>
  <r>
    <s v="Planning &amp; Environment"/>
    <s v="Planning &amp; Environment Agency 5"/>
    <x v="4"/>
    <x v="0"/>
    <x v="1"/>
    <x v="764"/>
  </r>
  <r>
    <s v="Planning &amp; Environment"/>
    <s v="Planning &amp; Environment Agency 6"/>
    <x v="4"/>
    <x v="0"/>
    <x v="1"/>
    <x v="138"/>
  </r>
  <r>
    <s v="Planning &amp; Environment"/>
    <s v="Planning &amp; Environment Agency 7"/>
    <x v="4"/>
    <x v="0"/>
    <x v="1"/>
    <x v="484"/>
  </r>
  <r>
    <s v="Planning &amp; Environment"/>
    <s v="Planning &amp; Environment Agency 8"/>
    <x v="4"/>
    <x v="0"/>
    <x v="1"/>
    <x v="765"/>
  </r>
  <r>
    <s v="Premier &amp; Cabinet"/>
    <s v="Premier &amp; Cabinet Agency 1"/>
    <x v="4"/>
    <x v="0"/>
    <x v="1"/>
    <x v="93"/>
  </r>
  <r>
    <s v="Premier &amp; Cabinet"/>
    <s v="Premier &amp; Cabinet Agency 10"/>
    <x v="4"/>
    <x v="0"/>
    <x v="1"/>
    <x v="95"/>
  </r>
  <r>
    <s v="Premier &amp; Cabinet"/>
    <s v="Premier &amp; Cabinet Agency 11"/>
    <x v="4"/>
    <x v="0"/>
    <x v="1"/>
    <x v="124"/>
  </r>
  <r>
    <s v="Premier &amp; Cabinet"/>
    <s v="Premier &amp; Cabinet Agency 2"/>
    <x v="4"/>
    <x v="0"/>
    <x v="1"/>
    <x v="635"/>
  </r>
  <r>
    <s v="Premier &amp; Cabinet"/>
    <s v="Premier &amp; Cabinet Agency 3"/>
    <x v="4"/>
    <x v="0"/>
    <x v="1"/>
    <x v="44"/>
  </r>
  <r>
    <s v="Premier &amp; Cabinet"/>
    <s v="Premier &amp; Cabinet Agency 4"/>
    <x v="4"/>
    <x v="0"/>
    <x v="1"/>
    <x v="274"/>
  </r>
  <r>
    <s v="Premier &amp; Cabinet"/>
    <s v="Premier &amp; Cabinet Agency 5"/>
    <x v="4"/>
    <x v="0"/>
    <x v="1"/>
    <x v="70"/>
  </r>
  <r>
    <s v="Premier &amp; Cabinet"/>
    <s v="Premier &amp; Cabinet Agency 6"/>
    <x v="4"/>
    <x v="0"/>
    <x v="1"/>
    <x v="192"/>
  </r>
  <r>
    <s v="Premier &amp; Cabinet"/>
    <s v="Premier &amp; Cabinet Agency 7"/>
    <x v="4"/>
    <x v="0"/>
    <x v="1"/>
    <x v="214"/>
  </r>
  <r>
    <s v="Premier &amp; Cabinet"/>
    <s v="Premier &amp; Cabinet Agency 8"/>
    <x v="4"/>
    <x v="0"/>
    <x v="1"/>
    <x v="766"/>
  </r>
  <r>
    <s v="Premier &amp; Cabinet"/>
    <s v="Premier &amp; Cabinet Agency 9"/>
    <x v="4"/>
    <x v="0"/>
    <x v="1"/>
    <x v="371"/>
  </r>
  <r>
    <s v="Transport"/>
    <s v="Transport Agency 1"/>
    <x v="4"/>
    <x v="0"/>
    <x v="1"/>
    <x v="335"/>
  </r>
  <r>
    <s v="Transport"/>
    <s v="Transport Agency 2"/>
    <x v="4"/>
    <x v="0"/>
    <x v="1"/>
    <x v="45"/>
  </r>
  <r>
    <s v="Transport"/>
    <s v="Transport Agency 3"/>
    <x v="4"/>
    <x v="0"/>
    <x v="1"/>
    <x v="767"/>
  </r>
  <r>
    <s v="Transport"/>
    <s v="Transport Agency 4"/>
    <x v="4"/>
    <x v="0"/>
    <x v="1"/>
    <x v="768"/>
  </r>
  <r>
    <s v="Transport"/>
    <s v="Transport Agency 5"/>
    <x v="4"/>
    <x v="0"/>
    <x v="1"/>
    <x v="769"/>
  </r>
  <r>
    <s v="Transport"/>
    <s v="Transport Agency 6"/>
    <x v="4"/>
    <x v="0"/>
    <x v="1"/>
    <x v="770"/>
  </r>
  <r>
    <s v="Treasury"/>
    <s v="Treasury Agency 1"/>
    <x v="4"/>
    <x v="0"/>
    <x v="1"/>
    <x v="45"/>
  </r>
  <r>
    <s v="Treasury"/>
    <s v="Treasury Agency 2"/>
    <x v="4"/>
    <x v="0"/>
    <x v="1"/>
    <x v="74"/>
  </r>
  <r>
    <s v="Treasury"/>
    <s v="Treasury Agency 3"/>
    <x v="4"/>
    <x v="0"/>
    <x v="1"/>
    <x v="771"/>
  </r>
  <r>
    <s v="Education"/>
    <s v="Education Agency 1"/>
    <x v="4"/>
    <x v="1"/>
    <x v="0"/>
    <x v="52"/>
  </r>
  <r>
    <s v="Education"/>
    <s v="Education Agency 2"/>
    <x v="4"/>
    <x v="1"/>
    <x v="0"/>
    <x v="162"/>
  </r>
  <r>
    <s v="Education"/>
    <s v="Education Agency 3"/>
    <x v="4"/>
    <x v="1"/>
    <x v="0"/>
    <x v="772"/>
  </r>
  <r>
    <s v="Education"/>
    <s v="Education Agency 4"/>
    <x v="4"/>
    <x v="1"/>
    <x v="0"/>
    <x v="773"/>
  </r>
  <r>
    <s v="Family &amp; Community Services"/>
    <s v="Family &amp; Community Services Agency 1"/>
    <x v="4"/>
    <x v="1"/>
    <x v="0"/>
    <x v="65"/>
  </r>
  <r>
    <s v="Family &amp; Community Services"/>
    <s v="Family &amp; Community Services Agency 2"/>
    <x v="4"/>
    <x v="1"/>
    <x v="0"/>
    <x v="175"/>
  </r>
  <r>
    <s v="Family &amp; Community Services"/>
    <s v="Family &amp; Community Services Agency 3"/>
    <x v="4"/>
    <x v="1"/>
    <x v="0"/>
    <x v="44"/>
  </r>
  <r>
    <s v="Finance, Services &amp; Innovation"/>
    <s v="Finance, Services &amp; Innovation Agency 1"/>
    <x v="4"/>
    <x v="1"/>
    <x v="0"/>
    <x v="774"/>
  </r>
  <r>
    <s v="Finance, Services &amp; Innovation"/>
    <s v="Finance, Services &amp; Innovation Agency 2"/>
    <x v="4"/>
    <x v="1"/>
    <x v="0"/>
    <x v="775"/>
  </r>
  <r>
    <s v="Health"/>
    <s v="Health Agency 1"/>
    <x v="4"/>
    <x v="1"/>
    <x v="0"/>
    <x v="70"/>
  </r>
  <r>
    <s v="Health"/>
    <s v="Health Agency 10"/>
    <x v="4"/>
    <x v="1"/>
    <x v="0"/>
    <x v="116"/>
  </r>
  <r>
    <s v="Health"/>
    <s v="Health Agency 11"/>
    <x v="4"/>
    <x v="1"/>
    <x v="0"/>
    <x v="12"/>
  </r>
  <r>
    <s v="Health"/>
    <s v="Health Agency 12"/>
    <x v="4"/>
    <x v="1"/>
    <x v="0"/>
    <x v="87"/>
  </r>
  <r>
    <s v="Health"/>
    <s v="Health Agency 13"/>
    <x v="4"/>
    <x v="1"/>
    <x v="0"/>
    <x v="776"/>
  </r>
  <r>
    <s v="Health"/>
    <s v="Health Agency 14"/>
    <x v="4"/>
    <x v="1"/>
    <x v="0"/>
    <x v="87"/>
  </r>
  <r>
    <s v="Health"/>
    <s v="Health Agency 15"/>
    <x v="4"/>
    <x v="1"/>
    <x v="0"/>
    <x v="21"/>
  </r>
  <r>
    <s v="Health"/>
    <s v="Health Agency 16"/>
    <x v="4"/>
    <x v="1"/>
    <x v="0"/>
    <x v="777"/>
  </r>
  <r>
    <s v="Health"/>
    <s v="Health Agency 17"/>
    <x v="4"/>
    <x v="1"/>
    <x v="0"/>
    <x v="778"/>
  </r>
  <r>
    <s v="Health"/>
    <s v="Health Agency 18"/>
    <x v="4"/>
    <x v="1"/>
    <x v="0"/>
    <x v="779"/>
  </r>
  <r>
    <s v="Health"/>
    <s v="Health Agency 19"/>
    <x v="4"/>
    <x v="1"/>
    <x v="0"/>
    <x v="780"/>
  </r>
  <r>
    <s v="Health"/>
    <s v="Health Agency 2"/>
    <x v="4"/>
    <x v="1"/>
    <x v="0"/>
    <x v="225"/>
  </r>
  <r>
    <s v="Health"/>
    <s v="Health Agency 20"/>
    <x v="4"/>
    <x v="1"/>
    <x v="0"/>
    <x v="87"/>
  </r>
  <r>
    <s v="Health"/>
    <s v="Health Agency 21"/>
    <x v="4"/>
    <x v="1"/>
    <x v="0"/>
    <x v="781"/>
  </r>
  <r>
    <s v="Health"/>
    <s v="Health Agency 22"/>
    <x v="4"/>
    <x v="1"/>
    <x v="0"/>
    <x v="281"/>
  </r>
  <r>
    <s v="Health"/>
    <s v="Health Agency 23"/>
    <x v="4"/>
    <x v="1"/>
    <x v="0"/>
    <x v="782"/>
  </r>
  <r>
    <s v="Health"/>
    <s v="Health Agency 24"/>
    <x v="4"/>
    <x v="1"/>
    <x v="0"/>
    <x v="503"/>
  </r>
  <r>
    <s v="Health"/>
    <s v="Health Agency 25"/>
    <x v="4"/>
    <x v="1"/>
    <x v="0"/>
    <x v="783"/>
  </r>
  <r>
    <s v="Health"/>
    <s v="Health Agency 26"/>
    <x v="4"/>
    <x v="1"/>
    <x v="0"/>
    <x v="784"/>
  </r>
  <r>
    <s v="Health"/>
    <s v="Health Agency 27"/>
    <x v="4"/>
    <x v="1"/>
    <x v="0"/>
    <x v="785"/>
  </r>
  <r>
    <s v="Health"/>
    <s v="Health Agency 28"/>
    <x v="4"/>
    <x v="1"/>
    <x v="0"/>
    <x v="786"/>
  </r>
  <r>
    <s v="Health"/>
    <s v="Health Agency 29"/>
    <x v="4"/>
    <x v="1"/>
    <x v="0"/>
    <x v="787"/>
  </r>
  <r>
    <s v="Health"/>
    <s v="Health Agency 3"/>
    <x v="4"/>
    <x v="1"/>
    <x v="0"/>
    <x v="193"/>
  </r>
  <r>
    <s v="Health"/>
    <s v="Health Agency 30"/>
    <x v="4"/>
    <x v="1"/>
    <x v="0"/>
    <x v="788"/>
  </r>
  <r>
    <s v="Health"/>
    <s v="Health Agency 31"/>
    <x v="4"/>
    <x v="1"/>
    <x v="0"/>
    <x v="789"/>
  </r>
  <r>
    <s v="Health"/>
    <s v="Health Agency 32"/>
    <x v="4"/>
    <x v="1"/>
    <x v="0"/>
    <x v="790"/>
  </r>
  <r>
    <s v="Health"/>
    <s v="Health Agency 33"/>
    <x v="4"/>
    <x v="1"/>
    <x v="0"/>
    <x v="783"/>
  </r>
  <r>
    <s v="Health"/>
    <s v="Health Agency 4"/>
    <x v="4"/>
    <x v="1"/>
    <x v="0"/>
    <x v="175"/>
  </r>
  <r>
    <s v="Health"/>
    <s v="Health Agency 5"/>
    <x v="4"/>
    <x v="1"/>
    <x v="0"/>
    <x v="281"/>
  </r>
  <r>
    <s v="Health"/>
    <s v="Health Agency 6"/>
    <x v="4"/>
    <x v="1"/>
    <x v="0"/>
    <x v="791"/>
  </r>
  <r>
    <s v="Health"/>
    <s v="Health Agency 7"/>
    <x v="4"/>
    <x v="1"/>
    <x v="0"/>
    <x v="168"/>
  </r>
  <r>
    <s v="Health"/>
    <s v="Health Agency 8"/>
    <x v="4"/>
    <x v="1"/>
    <x v="0"/>
    <x v="168"/>
  </r>
  <r>
    <s v="Health"/>
    <s v="Health Agency 9"/>
    <x v="4"/>
    <x v="1"/>
    <x v="0"/>
    <x v="792"/>
  </r>
  <r>
    <s v="Industry"/>
    <s v="Industry Agency 1"/>
    <x v="4"/>
    <x v="1"/>
    <x v="0"/>
    <x v="793"/>
  </r>
  <r>
    <s v="Industry"/>
    <s v="Industry Agency 2"/>
    <x v="4"/>
    <x v="1"/>
    <x v="0"/>
    <x v="175"/>
  </r>
  <r>
    <s v="Industry"/>
    <s v="Industry Agency 3"/>
    <x v="4"/>
    <x v="1"/>
    <x v="0"/>
    <x v="371"/>
  </r>
  <r>
    <s v="Industry"/>
    <s v="Industry Agency 4"/>
    <x v="4"/>
    <x v="1"/>
    <x v="0"/>
    <x v="69"/>
  </r>
  <r>
    <s v="Industry"/>
    <s v="Industry Agency 5"/>
    <x v="4"/>
    <x v="1"/>
    <x v="0"/>
    <x v="794"/>
  </r>
  <r>
    <s v="Industry"/>
    <s v="Industry Agency 6"/>
    <x v="4"/>
    <x v="1"/>
    <x v="0"/>
    <x v="170"/>
  </r>
  <r>
    <s v="Industry"/>
    <s v="Industry Agency 7"/>
    <x v="4"/>
    <x v="1"/>
    <x v="0"/>
    <x v="175"/>
  </r>
  <r>
    <s v="Industry"/>
    <s v="Industry Agency 8"/>
    <x v="4"/>
    <x v="1"/>
    <x v="0"/>
    <x v="437"/>
  </r>
  <r>
    <s v="Justice"/>
    <s v="Justice Agency 1"/>
    <x v="4"/>
    <x v="1"/>
    <x v="0"/>
    <x v="333"/>
  </r>
  <r>
    <s v="Justice"/>
    <s v="Justice Agency 10"/>
    <x v="4"/>
    <x v="1"/>
    <x v="0"/>
    <x v="200"/>
  </r>
  <r>
    <s v="Justice"/>
    <s v="Justice Agency 11"/>
    <x v="4"/>
    <x v="1"/>
    <x v="0"/>
    <x v="38"/>
  </r>
  <r>
    <s v="Justice"/>
    <s v="Justice Agency 12"/>
    <x v="4"/>
    <x v="1"/>
    <x v="0"/>
    <x v="44"/>
  </r>
  <r>
    <s v="Justice"/>
    <s v="Justice Agency 13"/>
    <x v="4"/>
    <x v="1"/>
    <x v="0"/>
    <x v="87"/>
  </r>
  <r>
    <s v="Justice"/>
    <s v="Justice Agency 14"/>
    <x v="4"/>
    <x v="1"/>
    <x v="0"/>
    <x v="333"/>
  </r>
  <r>
    <s v="Justice"/>
    <s v="Justice Agency 2"/>
    <x v="4"/>
    <x v="1"/>
    <x v="0"/>
    <x v="763"/>
  </r>
  <r>
    <s v="Justice"/>
    <s v="Justice Agency 3"/>
    <x v="4"/>
    <x v="1"/>
    <x v="0"/>
    <x v="795"/>
  </r>
  <r>
    <s v="Justice"/>
    <s v="Justice Agency 4"/>
    <x v="4"/>
    <x v="1"/>
    <x v="0"/>
    <x v="5"/>
  </r>
  <r>
    <s v="Justice"/>
    <s v="Justice Agency 5"/>
    <x v="4"/>
    <x v="1"/>
    <x v="0"/>
    <x v="136"/>
  </r>
  <r>
    <s v="Justice"/>
    <s v="Justice Agency 6"/>
    <x v="4"/>
    <x v="1"/>
    <x v="0"/>
    <x v="424"/>
  </r>
  <r>
    <s v="Justice"/>
    <s v="Justice Agency 7"/>
    <x v="4"/>
    <x v="1"/>
    <x v="0"/>
    <x v="423"/>
  </r>
  <r>
    <s v="Justice"/>
    <s v="Justice Agency 8"/>
    <x v="4"/>
    <x v="1"/>
    <x v="0"/>
    <x v="167"/>
  </r>
  <r>
    <s v="Justice"/>
    <s v="Justice Agency 9"/>
    <x v="4"/>
    <x v="1"/>
    <x v="0"/>
    <x v="796"/>
  </r>
  <r>
    <s v="Planning &amp; Environment"/>
    <s v="Planning &amp; Environment Agency 1"/>
    <x v="4"/>
    <x v="1"/>
    <x v="0"/>
    <x v="374"/>
  </r>
  <r>
    <s v="Planning &amp; Environment"/>
    <s v="Planning &amp; Environment Agency 2"/>
    <x v="4"/>
    <x v="1"/>
    <x v="0"/>
    <x v="393"/>
  </r>
  <r>
    <s v="Planning &amp; Environment"/>
    <s v="Planning &amp; Environment Agency 3"/>
    <x v="4"/>
    <x v="1"/>
    <x v="0"/>
    <x v="323"/>
  </r>
  <r>
    <s v="Planning &amp; Environment"/>
    <s v="Planning &amp; Environment Agency 4"/>
    <x v="4"/>
    <x v="1"/>
    <x v="0"/>
    <x v="236"/>
  </r>
  <r>
    <s v="Planning &amp; Environment"/>
    <s v="Planning &amp; Environment Agency 5"/>
    <x v="4"/>
    <x v="1"/>
    <x v="0"/>
    <x v="797"/>
  </r>
  <r>
    <s v="Planning &amp; Environment"/>
    <s v="Planning &amp; Environment Agency 6"/>
    <x v="4"/>
    <x v="1"/>
    <x v="0"/>
    <x v="167"/>
  </r>
  <r>
    <s v="Planning &amp; Environment"/>
    <s v="Planning &amp; Environment Agency 7"/>
    <x v="4"/>
    <x v="1"/>
    <x v="0"/>
    <x v="36"/>
  </r>
  <r>
    <s v="Planning &amp; Environment"/>
    <s v="Planning &amp; Environment Agency 8"/>
    <x v="4"/>
    <x v="1"/>
    <x v="0"/>
    <x v="262"/>
  </r>
  <r>
    <s v="Premier &amp; Cabinet"/>
    <s v="Premier &amp; Cabinet Agency 1"/>
    <x v="4"/>
    <x v="1"/>
    <x v="0"/>
    <x v="87"/>
  </r>
  <r>
    <s v="Premier &amp; Cabinet"/>
    <s v="Premier &amp; Cabinet Agency 10"/>
    <x v="4"/>
    <x v="1"/>
    <x v="0"/>
    <x v="170"/>
  </r>
  <r>
    <s v="Premier &amp; Cabinet"/>
    <s v="Premier &amp; Cabinet Agency 11"/>
    <x v="4"/>
    <x v="1"/>
    <x v="0"/>
    <x v="74"/>
  </r>
  <r>
    <s v="Premier &amp; Cabinet"/>
    <s v="Premier &amp; Cabinet Agency 2"/>
    <x v="4"/>
    <x v="1"/>
    <x v="0"/>
    <x v="763"/>
  </r>
  <r>
    <s v="Premier &amp; Cabinet"/>
    <s v="Premier &amp; Cabinet Agency 3"/>
    <x v="4"/>
    <x v="1"/>
    <x v="0"/>
    <x v="74"/>
  </r>
  <r>
    <s v="Premier &amp; Cabinet"/>
    <s v="Premier &amp; Cabinet Agency 4"/>
    <x v="4"/>
    <x v="1"/>
    <x v="0"/>
    <x v="12"/>
  </r>
  <r>
    <s v="Premier &amp; Cabinet"/>
    <s v="Premier &amp; Cabinet Agency 5"/>
    <x v="4"/>
    <x v="1"/>
    <x v="0"/>
    <x v="170"/>
  </r>
  <r>
    <s v="Premier &amp; Cabinet"/>
    <s v="Premier &amp; Cabinet Agency 6"/>
    <x v="4"/>
    <x v="1"/>
    <x v="0"/>
    <x v="175"/>
  </r>
  <r>
    <s v="Premier &amp; Cabinet"/>
    <s v="Premier &amp; Cabinet Agency 7"/>
    <x v="4"/>
    <x v="1"/>
    <x v="0"/>
    <x v="175"/>
  </r>
  <r>
    <s v="Premier &amp; Cabinet"/>
    <s v="Premier &amp; Cabinet Agency 8"/>
    <x v="4"/>
    <x v="1"/>
    <x v="0"/>
    <x v="132"/>
  </r>
  <r>
    <s v="Premier &amp; Cabinet"/>
    <s v="Premier &amp; Cabinet Agency 9"/>
    <x v="4"/>
    <x v="1"/>
    <x v="0"/>
    <x v="96"/>
  </r>
  <r>
    <s v="Transport"/>
    <s v="Transport Agency 1"/>
    <x v="4"/>
    <x v="1"/>
    <x v="0"/>
    <x v="585"/>
  </r>
  <r>
    <s v="Transport"/>
    <s v="Transport Agency 2"/>
    <x v="4"/>
    <x v="1"/>
    <x v="0"/>
    <x v="145"/>
  </r>
  <r>
    <s v="Transport"/>
    <s v="Transport Agency 3"/>
    <x v="4"/>
    <x v="1"/>
    <x v="0"/>
    <x v="798"/>
  </r>
  <r>
    <s v="Transport"/>
    <s v="Transport Agency 4"/>
    <x v="4"/>
    <x v="1"/>
    <x v="0"/>
    <x v="539"/>
  </r>
  <r>
    <s v="Transport"/>
    <s v="Transport Agency 5"/>
    <x v="4"/>
    <x v="1"/>
    <x v="0"/>
    <x v="677"/>
  </r>
  <r>
    <s v="Transport"/>
    <s v="Transport Agency 6"/>
    <x v="4"/>
    <x v="1"/>
    <x v="0"/>
    <x v="217"/>
  </r>
  <r>
    <s v="Treasury"/>
    <s v="Treasury Agency 1"/>
    <x v="4"/>
    <x v="1"/>
    <x v="0"/>
    <x v="623"/>
  </r>
  <r>
    <s v="Treasury"/>
    <s v="Treasury Agency 2"/>
    <x v="4"/>
    <x v="1"/>
    <x v="0"/>
    <x v="87"/>
  </r>
  <r>
    <s v="Treasury"/>
    <s v="Treasury Agency 3"/>
    <x v="4"/>
    <x v="1"/>
    <x v="0"/>
    <x v="209"/>
  </r>
  <r>
    <s v="Education"/>
    <s v="Education Agency 1"/>
    <x v="4"/>
    <x v="1"/>
    <x v="1"/>
    <x v="136"/>
  </r>
  <r>
    <s v="Education"/>
    <s v="Education Agency 2"/>
    <x v="4"/>
    <x v="1"/>
    <x v="1"/>
    <x v="799"/>
  </r>
  <r>
    <s v="Education"/>
    <s v="Education Agency 3"/>
    <x v="4"/>
    <x v="1"/>
    <x v="1"/>
    <x v="800"/>
  </r>
  <r>
    <s v="Education"/>
    <s v="Education Agency 4"/>
    <x v="4"/>
    <x v="1"/>
    <x v="1"/>
    <x v="801"/>
  </r>
  <r>
    <s v="Family &amp; Community Services"/>
    <s v="Family &amp; Community Services Agency 1"/>
    <x v="4"/>
    <x v="1"/>
    <x v="1"/>
    <x v="520"/>
  </r>
  <r>
    <s v="Family &amp; Community Services"/>
    <s v="Family &amp; Community Services Agency 2"/>
    <x v="4"/>
    <x v="1"/>
    <x v="1"/>
    <x v="175"/>
  </r>
  <r>
    <s v="Family &amp; Community Services"/>
    <s v="Family &amp; Community Services Agency 3"/>
    <x v="4"/>
    <x v="1"/>
    <x v="1"/>
    <x v="175"/>
  </r>
  <r>
    <s v="Finance, Services &amp; Innovation"/>
    <s v="Finance, Services &amp; Innovation Agency 1"/>
    <x v="4"/>
    <x v="1"/>
    <x v="1"/>
    <x v="802"/>
  </r>
  <r>
    <s v="Finance, Services &amp; Innovation"/>
    <s v="Finance, Services &amp; Innovation Agency 2"/>
    <x v="4"/>
    <x v="1"/>
    <x v="1"/>
    <x v="43"/>
  </r>
  <r>
    <s v="Health"/>
    <s v="Health Agency 1"/>
    <x v="4"/>
    <x v="1"/>
    <x v="1"/>
    <x v="87"/>
  </r>
  <r>
    <s v="Health"/>
    <s v="Health Agency 10"/>
    <x v="4"/>
    <x v="1"/>
    <x v="1"/>
    <x v="87"/>
  </r>
  <r>
    <s v="Health"/>
    <s v="Health Agency 11"/>
    <x v="4"/>
    <x v="1"/>
    <x v="1"/>
    <x v="192"/>
  </r>
  <r>
    <s v="Health"/>
    <s v="Health Agency 12"/>
    <x v="4"/>
    <x v="1"/>
    <x v="1"/>
    <x v="175"/>
  </r>
  <r>
    <s v="Health"/>
    <s v="Health Agency 13"/>
    <x v="4"/>
    <x v="1"/>
    <x v="1"/>
    <x v="803"/>
  </r>
  <r>
    <s v="Health"/>
    <s v="Health Agency 14"/>
    <x v="4"/>
    <x v="1"/>
    <x v="1"/>
    <x v="87"/>
  </r>
  <r>
    <s v="Health"/>
    <s v="Health Agency 15"/>
    <x v="4"/>
    <x v="1"/>
    <x v="1"/>
    <x v="87"/>
  </r>
  <r>
    <s v="Health"/>
    <s v="Health Agency 16"/>
    <x v="4"/>
    <x v="1"/>
    <x v="1"/>
    <x v="804"/>
  </r>
  <r>
    <s v="Health"/>
    <s v="Health Agency 17"/>
    <x v="4"/>
    <x v="1"/>
    <x v="1"/>
    <x v="805"/>
  </r>
  <r>
    <s v="Health"/>
    <s v="Health Agency 18"/>
    <x v="4"/>
    <x v="1"/>
    <x v="1"/>
    <x v="806"/>
  </r>
  <r>
    <s v="Health"/>
    <s v="Health Agency 19"/>
    <x v="4"/>
    <x v="1"/>
    <x v="1"/>
    <x v="73"/>
  </r>
  <r>
    <s v="Health"/>
    <s v="Health Agency 2"/>
    <x v="4"/>
    <x v="1"/>
    <x v="1"/>
    <x v="539"/>
  </r>
  <r>
    <s v="Health"/>
    <s v="Health Agency 20"/>
    <x v="4"/>
    <x v="1"/>
    <x v="1"/>
    <x v="175"/>
  </r>
  <r>
    <s v="Health"/>
    <s v="Health Agency 21"/>
    <x v="4"/>
    <x v="1"/>
    <x v="1"/>
    <x v="678"/>
  </r>
  <r>
    <s v="Health"/>
    <s v="Health Agency 22"/>
    <x v="4"/>
    <x v="1"/>
    <x v="1"/>
    <x v="87"/>
  </r>
  <r>
    <s v="Health"/>
    <s v="Health Agency 23"/>
    <x v="4"/>
    <x v="1"/>
    <x v="1"/>
    <x v="517"/>
  </r>
  <r>
    <s v="Health"/>
    <s v="Health Agency 24"/>
    <x v="4"/>
    <x v="1"/>
    <x v="1"/>
    <x v="803"/>
  </r>
  <r>
    <s v="Health"/>
    <s v="Health Agency 25"/>
    <x v="4"/>
    <x v="1"/>
    <x v="1"/>
    <x v="127"/>
  </r>
  <r>
    <s v="Health"/>
    <s v="Health Agency 26"/>
    <x v="4"/>
    <x v="1"/>
    <x v="1"/>
    <x v="386"/>
  </r>
  <r>
    <s v="Health"/>
    <s v="Health Agency 27"/>
    <x v="4"/>
    <x v="1"/>
    <x v="1"/>
    <x v="807"/>
  </r>
  <r>
    <s v="Health"/>
    <s v="Health Agency 28"/>
    <x v="4"/>
    <x v="1"/>
    <x v="1"/>
    <x v="166"/>
  </r>
  <r>
    <s v="Health"/>
    <s v="Health Agency 29"/>
    <x v="4"/>
    <x v="1"/>
    <x v="1"/>
    <x v="808"/>
  </r>
  <r>
    <s v="Health"/>
    <s v="Health Agency 3"/>
    <x v="4"/>
    <x v="1"/>
    <x v="1"/>
    <x v="476"/>
  </r>
  <r>
    <s v="Health"/>
    <s v="Health Agency 30"/>
    <x v="4"/>
    <x v="1"/>
    <x v="1"/>
    <x v="809"/>
  </r>
  <r>
    <s v="Health"/>
    <s v="Health Agency 31"/>
    <x v="4"/>
    <x v="1"/>
    <x v="1"/>
    <x v="810"/>
  </r>
  <r>
    <s v="Health"/>
    <s v="Health Agency 32"/>
    <x v="4"/>
    <x v="1"/>
    <x v="1"/>
    <x v="269"/>
  </r>
  <r>
    <s v="Health"/>
    <s v="Health Agency 33"/>
    <x v="4"/>
    <x v="1"/>
    <x v="1"/>
    <x v="811"/>
  </r>
  <r>
    <s v="Health"/>
    <s v="Health Agency 4"/>
    <x v="4"/>
    <x v="1"/>
    <x v="1"/>
    <x v="87"/>
  </r>
  <r>
    <s v="Health"/>
    <s v="Health Agency 5"/>
    <x v="4"/>
    <x v="1"/>
    <x v="1"/>
    <x v="87"/>
  </r>
  <r>
    <s v="Health"/>
    <s v="Health Agency 6"/>
    <x v="4"/>
    <x v="1"/>
    <x v="1"/>
    <x v="718"/>
  </r>
  <r>
    <s v="Health"/>
    <s v="Health Agency 7"/>
    <x v="4"/>
    <x v="1"/>
    <x v="1"/>
    <x v="87"/>
  </r>
  <r>
    <s v="Health"/>
    <s v="Health Agency 8"/>
    <x v="4"/>
    <x v="1"/>
    <x v="1"/>
    <x v="87"/>
  </r>
  <r>
    <s v="Health"/>
    <s v="Health Agency 9"/>
    <x v="4"/>
    <x v="1"/>
    <x v="1"/>
    <x v="170"/>
  </r>
  <r>
    <s v="Industry"/>
    <s v="Industry Agency 1"/>
    <x v="4"/>
    <x v="1"/>
    <x v="1"/>
    <x v="124"/>
  </r>
  <r>
    <s v="Industry"/>
    <s v="Industry Agency 2"/>
    <x v="4"/>
    <x v="1"/>
    <x v="1"/>
    <x v="175"/>
  </r>
  <r>
    <s v="Industry"/>
    <s v="Industry Agency 3"/>
    <x v="4"/>
    <x v="1"/>
    <x v="1"/>
    <x v="21"/>
  </r>
  <r>
    <s v="Industry"/>
    <s v="Industry Agency 4"/>
    <x v="4"/>
    <x v="1"/>
    <x v="1"/>
    <x v="87"/>
  </r>
  <r>
    <s v="Industry"/>
    <s v="Industry Agency 5"/>
    <x v="4"/>
    <x v="1"/>
    <x v="1"/>
    <x v="93"/>
  </r>
  <r>
    <s v="Industry"/>
    <s v="Industry Agency 6"/>
    <x v="4"/>
    <x v="1"/>
    <x v="1"/>
    <x v="21"/>
  </r>
  <r>
    <s v="Industry"/>
    <s v="Industry Agency 7"/>
    <x v="4"/>
    <x v="1"/>
    <x v="1"/>
    <x v="175"/>
  </r>
  <r>
    <s v="Industry"/>
    <s v="Industry Agency 8"/>
    <x v="4"/>
    <x v="1"/>
    <x v="1"/>
    <x v="87"/>
  </r>
  <r>
    <s v="Justice"/>
    <s v="Justice Agency 1"/>
    <x v="4"/>
    <x v="1"/>
    <x v="1"/>
    <x v="21"/>
  </r>
  <r>
    <s v="Justice"/>
    <s v="Justice Agency 10"/>
    <x v="4"/>
    <x v="1"/>
    <x v="1"/>
    <x v="87"/>
  </r>
  <r>
    <s v="Justice"/>
    <s v="Justice Agency 11"/>
    <x v="4"/>
    <x v="1"/>
    <x v="1"/>
    <x v="87"/>
  </r>
  <r>
    <s v="Justice"/>
    <s v="Justice Agency 12"/>
    <x v="4"/>
    <x v="1"/>
    <x v="1"/>
    <x v="87"/>
  </r>
  <r>
    <s v="Justice"/>
    <s v="Justice Agency 13"/>
    <x v="4"/>
    <x v="1"/>
    <x v="1"/>
    <x v="87"/>
  </r>
  <r>
    <s v="Justice"/>
    <s v="Justice Agency 14"/>
    <x v="4"/>
    <x v="1"/>
    <x v="1"/>
    <x v="87"/>
  </r>
  <r>
    <s v="Justice"/>
    <s v="Justice Agency 2"/>
    <x v="4"/>
    <x v="1"/>
    <x v="1"/>
    <x v="69"/>
  </r>
  <r>
    <s v="Justice"/>
    <s v="Justice Agency 3"/>
    <x v="4"/>
    <x v="1"/>
    <x v="1"/>
    <x v="262"/>
  </r>
  <r>
    <s v="Justice"/>
    <s v="Justice Agency 4"/>
    <x v="4"/>
    <x v="1"/>
    <x v="1"/>
    <x v="547"/>
  </r>
  <r>
    <s v="Justice"/>
    <s v="Justice Agency 5"/>
    <x v="4"/>
    <x v="1"/>
    <x v="1"/>
    <x v="87"/>
  </r>
  <r>
    <s v="Justice"/>
    <s v="Justice Agency 6"/>
    <x v="4"/>
    <x v="1"/>
    <x v="1"/>
    <x v="281"/>
  </r>
  <r>
    <s v="Justice"/>
    <s v="Justice Agency 7"/>
    <x v="4"/>
    <x v="1"/>
    <x v="1"/>
    <x v="170"/>
  </r>
  <r>
    <s v="Justice"/>
    <s v="Justice Agency 8"/>
    <x v="4"/>
    <x v="1"/>
    <x v="1"/>
    <x v="87"/>
  </r>
  <r>
    <s v="Justice"/>
    <s v="Justice Agency 9"/>
    <x v="4"/>
    <x v="1"/>
    <x v="1"/>
    <x v="812"/>
  </r>
  <r>
    <s v="Planning &amp; Environment"/>
    <s v="Planning &amp; Environment Agency 1"/>
    <x v="4"/>
    <x v="1"/>
    <x v="1"/>
    <x v="74"/>
  </r>
  <r>
    <s v="Planning &amp; Environment"/>
    <s v="Planning &amp; Environment Agency 2"/>
    <x v="4"/>
    <x v="1"/>
    <x v="1"/>
    <x v="146"/>
  </r>
  <r>
    <s v="Planning &amp; Environment"/>
    <s v="Planning &amp; Environment Agency 3"/>
    <x v="4"/>
    <x v="1"/>
    <x v="1"/>
    <x v="236"/>
  </r>
  <r>
    <s v="Planning &amp; Environment"/>
    <s v="Planning &amp; Environment Agency 4"/>
    <x v="4"/>
    <x v="1"/>
    <x v="1"/>
    <x v="87"/>
  </r>
  <r>
    <s v="Planning &amp; Environment"/>
    <s v="Planning &amp; Environment Agency 5"/>
    <x v="4"/>
    <x v="1"/>
    <x v="1"/>
    <x v="137"/>
  </r>
  <r>
    <s v="Planning &amp; Environment"/>
    <s v="Planning &amp; Environment Agency 6"/>
    <x v="4"/>
    <x v="1"/>
    <x v="1"/>
    <x v="170"/>
  </r>
  <r>
    <s v="Planning &amp; Environment"/>
    <s v="Planning &amp; Environment Agency 7"/>
    <x v="4"/>
    <x v="1"/>
    <x v="1"/>
    <x v="201"/>
  </r>
  <r>
    <s v="Planning &amp; Environment"/>
    <s v="Planning &amp; Environment Agency 8"/>
    <x v="4"/>
    <x v="1"/>
    <x v="1"/>
    <x v="95"/>
  </r>
  <r>
    <s v="Premier &amp; Cabinet"/>
    <s v="Premier &amp; Cabinet Agency 1"/>
    <x v="4"/>
    <x v="1"/>
    <x v="1"/>
    <x v="87"/>
  </r>
  <r>
    <s v="Premier &amp; Cabinet"/>
    <s v="Premier &amp; Cabinet Agency 10"/>
    <x v="4"/>
    <x v="1"/>
    <x v="1"/>
    <x v="175"/>
  </r>
  <r>
    <s v="Premier &amp; Cabinet"/>
    <s v="Premier &amp; Cabinet Agency 11"/>
    <x v="4"/>
    <x v="1"/>
    <x v="1"/>
    <x v="87"/>
  </r>
  <r>
    <s v="Premier &amp; Cabinet"/>
    <s v="Premier &amp; Cabinet Agency 2"/>
    <x v="4"/>
    <x v="1"/>
    <x v="1"/>
    <x v="136"/>
  </r>
  <r>
    <s v="Premier &amp; Cabinet"/>
    <s v="Premier &amp; Cabinet Agency 3"/>
    <x v="4"/>
    <x v="1"/>
    <x v="1"/>
    <x v="175"/>
  </r>
  <r>
    <s v="Premier &amp; Cabinet"/>
    <s v="Premier &amp; Cabinet Agency 4"/>
    <x v="4"/>
    <x v="1"/>
    <x v="1"/>
    <x v="87"/>
  </r>
  <r>
    <s v="Premier &amp; Cabinet"/>
    <s v="Premier &amp; Cabinet Agency 5"/>
    <x v="4"/>
    <x v="1"/>
    <x v="1"/>
    <x v="170"/>
  </r>
  <r>
    <s v="Premier &amp; Cabinet"/>
    <s v="Premier &amp; Cabinet Agency 6"/>
    <x v="4"/>
    <x v="1"/>
    <x v="1"/>
    <x v="87"/>
  </r>
  <r>
    <s v="Premier &amp; Cabinet"/>
    <s v="Premier &amp; Cabinet Agency 7"/>
    <x v="4"/>
    <x v="1"/>
    <x v="1"/>
    <x v="175"/>
  </r>
  <r>
    <s v="Premier &amp; Cabinet"/>
    <s v="Premier &amp; Cabinet Agency 8"/>
    <x v="4"/>
    <x v="1"/>
    <x v="1"/>
    <x v="116"/>
  </r>
  <r>
    <s v="Premier &amp; Cabinet"/>
    <s v="Premier &amp; Cabinet Agency 9"/>
    <x v="4"/>
    <x v="1"/>
    <x v="1"/>
    <x v="87"/>
  </r>
  <r>
    <s v="Transport"/>
    <s v="Transport Agency 1"/>
    <x v="4"/>
    <x v="1"/>
    <x v="1"/>
    <x v="5"/>
  </r>
  <r>
    <s v="Transport"/>
    <s v="Transport Agency 2"/>
    <x v="4"/>
    <x v="1"/>
    <x v="1"/>
    <x v="136"/>
  </r>
  <r>
    <s v="Transport"/>
    <s v="Transport Agency 3"/>
    <x v="4"/>
    <x v="1"/>
    <x v="1"/>
    <x v="813"/>
  </r>
  <r>
    <s v="Transport"/>
    <s v="Transport Agency 4"/>
    <x v="4"/>
    <x v="1"/>
    <x v="1"/>
    <x v="814"/>
  </r>
  <r>
    <s v="Transport"/>
    <s v="Transport Agency 5"/>
    <x v="4"/>
    <x v="1"/>
    <x v="1"/>
    <x v="815"/>
  </r>
  <r>
    <s v="Transport"/>
    <s v="Transport Agency 6"/>
    <x v="4"/>
    <x v="1"/>
    <x v="1"/>
    <x v="816"/>
  </r>
  <r>
    <s v="Treasury"/>
    <s v="Treasury Agency 1"/>
    <x v="4"/>
    <x v="1"/>
    <x v="1"/>
    <x v="87"/>
  </r>
  <r>
    <s v="Treasury"/>
    <s v="Treasury Agency 2"/>
    <x v="4"/>
    <x v="1"/>
    <x v="1"/>
    <x v="87"/>
  </r>
  <r>
    <s v="Treasury"/>
    <s v="Treasury Agency 3"/>
    <x v="4"/>
    <x v="1"/>
    <x v="1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3A23-0600-FB45-B1B8-B88A0713838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40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6EAAD-B1B4-BF46-9357-DA5B46DDE29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5" showAll="0">
      <items count="818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R32" sqref="R32"/>
    </sheetView>
  </sheetViews>
  <sheetFormatPr baseColWidth="10" defaultColWidth="8.83203125" defaultRowHeight="15" x14ac:dyDescent="0.2"/>
  <cols>
    <col min="1" max="1" width="29.1640625" customWidth="1"/>
  </cols>
  <sheetData>
    <row r="1" spans="1:17" x14ac:dyDescent="0.2">
      <c r="A1" s="13" t="s">
        <v>120</v>
      </c>
    </row>
    <row r="2" spans="1:17" ht="16" thickBot="1" x14ac:dyDescent="0.25"/>
    <row r="3" spans="1:17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">
      <c r="A4" s="8" t="s">
        <v>17</v>
      </c>
      <c r="B4" t="s">
        <v>18</v>
      </c>
      <c r="Q4" s="9"/>
    </row>
    <row r="5" spans="1:17" x14ac:dyDescent="0.2">
      <c r="A5" s="8" t="s">
        <v>2</v>
      </c>
      <c r="B5" t="s">
        <v>19</v>
      </c>
      <c r="Q5" s="9"/>
    </row>
    <row r="6" spans="1:17" x14ac:dyDescent="0.2">
      <c r="A6" s="8" t="s">
        <v>20</v>
      </c>
      <c r="B6" t="s">
        <v>21</v>
      </c>
      <c r="Q6" s="9"/>
    </row>
    <row r="7" spans="1:17" x14ac:dyDescent="0.2">
      <c r="A7" s="8" t="s">
        <v>22</v>
      </c>
      <c r="B7" t="s">
        <v>23</v>
      </c>
      <c r="Q7" s="9"/>
    </row>
    <row r="8" spans="1:17" x14ac:dyDescent="0.2">
      <c r="A8" s="8"/>
      <c r="Q8" s="9"/>
    </row>
    <row r="9" spans="1:17" x14ac:dyDescent="0.2">
      <c r="A9" s="8"/>
      <c r="Q9" s="9"/>
    </row>
    <row r="10" spans="1:17" x14ac:dyDescent="0.2">
      <c r="A10" s="8"/>
      <c r="Q10" s="9"/>
    </row>
    <row r="11" spans="1:17" x14ac:dyDescent="0.2">
      <c r="A11" s="21" t="s">
        <v>122</v>
      </c>
      <c r="Q11" s="9"/>
    </row>
    <row r="12" spans="1:17" x14ac:dyDescent="0.2">
      <c r="A12" s="8" t="s">
        <v>121</v>
      </c>
      <c r="Q12" s="9"/>
    </row>
    <row r="13" spans="1:17" x14ac:dyDescent="0.2">
      <c r="A13" s="8" t="s">
        <v>124</v>
      </c>
      <c r="Q13" s="9"/>
    </row>
    <row r="14" spans="1:17" x14ac:dyDescent="0.2">
      <c r="A14" s="8" t="s">
        <v>123</v>
      </c>
      <c r="Q14" s="9"/>
    </row>
    <row r="15" spans="1:17" ht="16" thickBo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6" thickBot="1" x14ac:dyDescent="0.25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6" thickTop="1" x14ac:dyDescent="0.2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1765" activePane="bottomLeft" state="frozen"/>
      <selection pane="bottomLeft" activeCell="D1782" sqref="D1782"/>
    </sheetView>
  </sheetViews>
  <sheetFormatPr baseColWidth="10" defaultColWidth="9.1640625" defaultRowHeight="13" x14ac:dyDescent="0.15"/>
  <cols>
    <col min="1" max="1" width="27" style="14" bestFit="1" customWidth="1"/>
    <col min="2" max="2" width="44.5" style="14" bestFit="1" customWidth="1"/>
    <col min="3" max="6" width="44.5" style="14" customWidth="1"/>
    <col min="7" max="8" width="10.33203125" style="14" bestFit="1" customWidth="1"/>
    <col min="9" max="9" width="9.33203125" style="14" bestFit="1" customWidth="1"/>
    <col min="10" max="10" width="10.33203125" style="14" bestFit="1" customWidth="1"/>
    <col min="11" max="16384" width="9.1640625" style="14"/>
  </cols>
  <sheetData>
    <row r="1" spans="1:6" x14ac:dyDescent="0.15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x14ac:dyDescent="0.1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1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1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1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1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1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1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1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1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1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1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1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1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1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1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1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1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1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1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1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1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1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1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1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1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1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1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1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1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1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1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1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1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1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1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1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1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1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1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1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1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1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1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1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1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1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1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1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1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1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1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1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1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1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1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1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1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1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1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1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1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1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1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1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1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1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1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1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1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1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1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1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1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1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1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1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1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1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1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1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1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1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1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1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1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1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1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1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1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1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1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1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1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1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1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1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1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1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1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1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1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1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1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1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1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1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1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1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1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1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1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1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1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1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1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1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1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1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1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1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1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1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1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1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1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1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1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1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1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1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1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1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1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1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1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1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1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1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1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1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1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1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1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1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1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1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1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1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1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1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1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1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1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1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1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1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1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1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1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1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1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1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1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1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1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1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1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1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1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1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1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1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1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1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1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1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1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1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1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1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1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1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1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1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1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1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1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1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1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1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1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1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1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1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1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1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1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1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1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1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1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1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1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1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1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1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1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1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1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1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1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1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1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1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1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1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1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1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1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1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1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1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1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1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1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1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1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1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1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1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1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1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1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1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1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1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1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1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1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1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1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1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1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1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1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1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1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1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1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1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1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1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1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1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1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1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1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1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1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1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1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1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1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1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1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1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1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1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1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1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1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1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1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1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1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1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1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1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1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1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1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1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1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1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1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1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1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1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1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1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1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1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1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1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1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1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1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1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1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1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1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1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1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1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1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1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1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1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1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1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1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1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1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1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1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1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1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1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1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1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1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1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1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1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1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1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1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1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1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1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1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1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1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1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1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1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1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1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1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1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1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1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1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1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1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1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1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1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1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1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1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1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1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1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1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1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1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1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1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1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1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1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1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1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1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1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1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1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1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1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1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1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1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1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1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1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1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1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1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1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1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1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1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1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1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1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1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1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1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1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1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1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1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1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1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1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1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1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1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1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1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1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1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1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1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1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1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1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1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1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1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1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1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1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1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1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1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1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1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1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1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1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1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1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1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1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1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1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1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1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1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1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1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1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1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1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1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1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1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1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1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1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1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1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1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1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1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1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1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1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1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1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1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1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1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1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1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1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1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1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1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1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1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1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1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1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1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1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1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1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1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1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1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1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1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1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1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1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1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1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1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1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1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1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1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1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1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1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1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1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1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1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1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1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1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1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1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1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1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1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1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1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1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1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1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1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1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1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1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1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1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1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1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1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1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1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1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1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1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1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1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1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1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1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1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1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1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1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1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1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1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1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1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1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1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1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1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1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1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1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1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1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1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1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1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1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1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1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1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1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1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1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1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1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1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1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1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1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1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1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1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1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1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1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1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1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1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1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1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1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1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1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1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1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1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1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1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1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1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1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1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1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1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1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1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1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1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1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1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1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1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1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1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1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1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1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1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1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1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1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1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1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1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1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1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1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1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1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1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1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1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1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1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1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1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1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1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1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1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1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1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1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1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1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1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1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1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1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1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1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1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1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1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1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1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1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1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1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1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1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1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1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1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1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1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1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1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1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1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1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1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1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1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1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1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1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1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1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1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1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1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1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1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1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1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1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1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1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1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1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1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1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1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1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1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1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1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1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1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1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1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1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1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1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1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1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1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1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1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1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1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1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1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1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1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1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1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1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1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1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1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1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1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1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1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1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1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1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1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1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1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1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1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1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1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1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1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1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1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1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1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1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1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1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1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1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1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1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1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1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1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1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1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1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1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1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1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1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1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1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1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1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1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1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1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1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1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1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1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1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1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1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1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1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1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1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1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1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1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1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1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1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1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1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1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1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1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1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1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1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1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1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1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1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1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1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1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1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1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1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1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1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1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1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1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1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1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1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1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1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1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1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1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1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1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1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1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1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1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1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1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1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1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1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1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1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1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1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1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1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1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1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1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1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1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1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1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1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1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1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1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1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1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1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1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1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1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1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1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1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1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1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1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1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1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1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1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1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1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1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1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1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1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1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1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1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1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1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1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1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1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1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1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1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1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1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1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1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1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1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1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1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1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1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1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1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1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1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1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1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1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1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1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1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1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1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1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1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1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1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1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1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1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1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1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1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1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1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1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1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1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1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1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1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1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1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1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1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1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1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1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1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1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1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1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1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1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1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1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1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1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1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1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1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1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1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1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1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1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1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1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1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1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1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1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1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1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1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1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1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1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1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1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1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1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1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1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1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1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1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1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1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1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1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1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1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1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1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1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1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1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1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1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1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1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1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1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1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1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1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1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1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1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1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1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1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1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1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1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1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1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1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1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1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1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1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1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1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1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1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1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1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1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1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1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1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1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1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1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1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1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1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1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1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1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1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1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1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1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1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1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1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1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1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1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1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1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1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1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1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1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1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1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1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1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1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1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1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1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1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1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1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1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1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1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1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1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1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1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1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1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1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1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1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1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1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1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1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1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1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1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1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1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1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1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1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1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1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1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1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1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1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1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1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1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1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1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1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1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1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1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1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1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1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1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1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1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1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1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1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1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1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1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1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1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1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1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1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1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1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1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1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1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1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1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1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1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1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1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1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1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1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1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1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1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1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1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1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1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1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1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1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1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1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1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1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1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1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1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1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1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1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1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1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1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1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1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1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1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1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1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1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1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1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1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1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1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1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1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1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1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1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1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1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1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1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1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1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1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1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1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1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1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1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1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1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1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1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1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1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1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1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1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1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1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1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1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1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1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1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1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1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1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1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1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1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1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1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1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1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1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1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1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1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1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1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1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1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1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1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1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1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1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1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1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1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1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1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1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1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1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1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1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1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1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1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1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1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1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1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1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1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1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1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1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1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1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1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1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1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1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1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1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1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1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1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1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1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1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1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1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1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1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1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1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1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1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1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1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1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1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1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1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1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1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1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1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1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1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1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1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1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1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1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1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1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1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1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1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1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1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1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1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1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1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1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1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1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1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1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1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1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1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1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1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1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1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1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1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1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1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1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1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1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1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1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1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1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1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1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1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1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1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1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1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1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1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1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1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1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1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1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1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1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1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1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1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1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1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1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1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1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1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1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1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1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1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1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1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1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1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1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1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1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1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1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1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1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1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1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1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1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1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1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1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1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1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1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1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1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1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1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1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1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1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1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1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1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1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1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1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1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1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1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1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1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1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1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1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1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1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1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1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1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1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1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1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1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1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1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1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1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1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1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1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1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1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1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1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1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1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1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1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1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1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1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1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1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1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1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1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1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1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1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1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1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1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1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1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1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1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1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1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1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1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1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1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1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1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1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1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1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1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1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1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1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1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1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1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1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1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1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1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1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1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1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1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1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1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1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1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1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1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1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1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1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1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1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1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1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1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1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1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1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1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1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1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1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1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1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1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1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1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1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1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1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1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1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1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1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1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1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1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1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1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1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1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1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1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1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1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1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1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1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1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1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1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1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1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1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1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1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1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1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1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1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1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1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1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1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1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1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1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1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1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1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1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1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1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1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1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1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1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1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1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1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1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1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1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1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1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1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1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1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1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1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1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1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1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1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1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1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1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1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1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1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1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1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1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1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1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1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1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1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1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1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1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1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1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1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1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1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1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1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1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1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1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1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1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1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1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1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1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1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1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1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1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1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1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1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1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1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1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1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1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1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1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1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1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1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1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1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1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1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1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1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1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1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1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1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1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1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1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1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1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1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1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1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1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1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1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1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1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1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1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1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1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1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1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1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1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1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1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1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1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1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1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1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1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1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1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1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1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1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1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1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1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1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1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1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1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1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1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1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1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1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1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1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1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1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1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1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1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1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1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1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1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1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1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1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1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1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1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1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1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1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1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1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1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1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1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1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1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1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1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1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1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1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1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1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1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1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1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1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1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1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1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1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1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1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1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1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1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1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1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1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1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1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1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1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1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1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1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1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1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1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1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1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1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1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1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1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1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1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1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1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1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1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1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1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1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1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1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1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1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1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1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1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1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1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1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1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1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1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1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1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1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1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1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1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1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1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1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1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1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1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1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1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1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1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1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1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1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1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1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1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1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1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1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1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1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1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1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1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1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1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1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1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1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1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1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1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1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1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1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1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1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1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1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1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1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1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1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1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1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1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1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1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1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1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1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1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1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1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1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1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1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1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1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1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1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1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1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1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1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1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1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1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1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1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1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1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1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1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1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1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1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1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1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1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1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1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1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1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1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1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1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1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1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1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1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1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1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1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1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1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1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1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1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1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1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1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1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1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1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1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1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1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1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1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1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1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1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1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1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1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1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1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1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1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1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1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1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1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1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1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1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1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1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1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5885-B113-C147-AE6B-45649F66ED8C}">
  <dimension ref="A1:V40"/>
  <sheetViews>
    <sheetView tabSelected="1" zoomScale="75" workbookViewId="0">
      <selection activeCell="R11" sqref="R11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8.6640625" bestFit="1" customWidth="1"/>
    <col min="4" max="4" width="11" bestFit="1" customWidth="1"/>
    <col min="5" max="6" width="8.6640625" bestFit="1" customWidth="1"/>
    <col min="7" max="7" width="9.33203125" bestFit="1" customWidth="1"/>
    <col min="8" max="9" width="10.1640625" bestFit="1" customWidth="1"/>
    <col min="10" max="10" width="8.6640625" bestFit="1" customWidth="1"/>
    <col min="11" max="11" width="10.1640625" bestFit="1" customWidth="1"/>
    <col min="12" max="12" width="10.5" customWidth="1"/>
    <col min="13" max="13" width="8.6640625" bestFit="1" customWidth="1"/>
    <col min="14" max="14" width="11" bestFit="1" customWidth="1"/>
    <col min="15" max="16" width="8.6640625" bestFit="1" customWidth="1"/>
    <col min="17" max="17" width="10" customWidth="1"/>
    <col min="18" max="18" width="15.33203125" customWidth="1"/>
    <col min="19" max="19" width="9.6640625" customWidth="1"/>
    <col min="20" max="20" width="9" customWidth="1"/>
    <col min="21" max="21" width="11.33203125" customWidth="1"/>
    <col min="22" max="23" width="12.6640625" customWidth="1"/>
    <col min="24" max="24" width="13.33203125" customWidth="1"/>
    <col min="25" max="89" width="4.1640625" bestFit="1" customWidth="1"/>
    <col min="90" max="432" width="5.1640625" bestFit="1" customWidth="1"/>
    <col min="433" max="792" width="6.6640625" bestFit="1" customWidth="1"/>
    <col min="793" max="818" width="7.6640625" bestFit="1" customWidth="1"/>
    <col min="819" max="819" width="11" bestFit="1" customWidth="1"/>
  </cols>
  <sheetData>
    <row r="1" spans="1:22" ht="24" x14ac:dyDescent="0.3">
      <c r="A1" s="47" t="s">
        <v>125</v>
      </c>
      <c r="B1" s="48" t="s">
        <v>126</v>
      </c>
      <c r="C1" s="48"/>
      <c r="D1" s="48"/>
      <c r="E1" s="48"/>
      <c r="F1" s="48"/>
      <c r="G1" s="48"/>
      <c r="H1" s="48"/>
    </row>
    <row r="3" spans="1:22" x14ac:dyDescent="0.2">
      <c r="A3" s="22" t="s">
        <v>130</v>
      </c>
      <c r="B3" s="22" t="s">
        <v>127</v>
      </c>
    </row>
    <row r="4" spans="1:22" ht="36" customHeight="1" x14ac:dyDescent="0.2">
      <c r="A4" s="22" t="s">
        <v>129</v>
      </c>
      <c r="B4" t="s">
        <v>5</v>
      </c>
      <c r="C4" t="s">
        <v>4</v>
      </c>
      <c r="D4" t="s">
        <v>128</v>
      </c>
      <c r="H4" s="25" t="s">
        <v>117</v>
      </c>
      <c r="I4" s="25" t="s">
        <v>5</v>
      </c>
      <c r="J4" s="25" t="s">
        <v>4</v>
      </c>
      <c r="K4" s="26" t="s">
        <v>131</v>
      </c>
      <c r="L4" s="26" t="s">
        <v>132</v>
      </c>
      <c r="M4" s="26" t="s">
        <v>133</v>
      </c>
      <c r="O4" s="41" t="s">
        <v>134</v>
      </c>
      <c r="P4" s="42"/>
      <c r="Q4" s="42"/>
      <c r="R4" s="43"/>
      <c r="T4" s="41" t="s">
        <v>137</v>
      </c>
      <c r="U4" s="42"/>
      <c r="V4" s="43"/>
    </row>
    <row r="5" spans="1:22" ht="28" customHeight="1" x14ac:dyDescent="0.2">
      <c r="A5" s="23">
        <v>2014</v>
      </c>
      <c r="B5" s="24">
        <v>244776</v>
      </c>
      <c r="C5" s="24">
        <v>137609</v>
      </c>
      <c r="D5" s="24">
        <v>382385</v>
      </c>
      <c r="H5" s="27">
        <v>2014</v>
      </c>
      <c r="I5" s="28">
        <v>244776</v>
      </c>
      <c r="J5" s="28">
        <v>137609</v>
      </c>
      <c r="K5" s="28">
        <v>382385</v>
      </c>
      <c r="L5" s="31">
        <f>I5/$K5</f>
        <v>0.64012971220105386</v>
      </c>
      <c r="M5" s="31">
        <f>J5/$K5</f>
        <v>0.35987028779894609</v>
      </c>
      <c r="O5" s="32"/>
      <c r="P5" s="32"/>
      <c r="Q5" s="38" t="s">
        <v>20</v>
      </c>
      <c r="R5" s="38" t="s">
        <v>117</v>
      </c>
      <c r="T5" s="37" t="s">
        <v>5</v>
      </c>
      <c r="U5" s="37" t="s">
        <v>138</v>
      </c>
      <c r="V5" s="37" t="s">
        <v>131</v>
      </c>
    </row>
    <row r="6" spans="1:22" ht="32" customHeight="1" x14ac:dyDescent="0.2">
      <c r="A6" s="23">
        <v>2015</v>
      </c>
      <c r="B6" s="24">
        <v>241981</v>
      </c>
      <c r="C6" s="24">
        <v>132806</v>
      </c>
      <c r="D6" s="24">
        <v>374787</v>
      </c>
      <c r="H6" s="27">
        <v>2015</v>
      </c>
      <c r="I6" s="28">
        <v>241981</v>
      </c>
      <c r="J6" s="28">
        <v>132806</v>
      </c>
      <c r="K6" s="28">
        <v>374787</v>
      </c>
      <c r="L6" s="31">
        <f t="shared" ref="L6:L10" si="0">I6/$K6</f>
        <v>0.6456493955233239</v>
      </c>
      <c r="M6" s="31">
        <f t="shared" ref="M6:M10" si="1">J6/$K6</f>
        <v>0.3543506044766761</v>
      </c>
      <c r="O6" s="39" t="s">
        <v>135</v>
      </c>
      <c r="P6" s="38" t="s">
        <v>5</v>
      </c>
      <c r="Q6" s="34">
        <f>MAX($I$5:$I$9)</f>
        <v>246129</v>
      </c>
      <c r="R6" s="35">
        <f>INDEX($H$5:$H$9, MATCH(MAX(I$5:I$9), I$5:I$9, 0))</f>
        <v>2017</v>
      </c>
      <c r="T6" s="36">
        <f>$I$9/$I$5-1</f>
        <v>5.2006732686211699E-3</v>
      </c>
      <c r="U6" s="36">
        <f>$J$9/$J$5-1</f>
        <v>-3.0506725577542193E-2</v>
      </c>
      <c r="V6" s="36">
        <f>$K$9/$K$5-1</f>
        <v>-7.6493586306993766E-3</v>
      </c>
    </row>
    <row r="7" spans="1:22" x14ac:dyDescent="0.2">
      <c r="A7" s="23">
        <v>2016</v>
      </c>
      <c r="B7" s="24">
        <v>242753</v>
      </c>
      <c r="C7" s="24">
        <v>132654</v>
      </c>
      <c r="D7" s="24">
        <v>375407</v>
      </c>
      <c r="H7" s="27">
        <v>2016</v>
      </c>
      <c r="I7" s="28">
        <v>242753</v>
      </c>
      <c r="J7" s="28">
        <v>132654</v>
      </c>
      <c r="K7" s="28">
        <v>375407</v>
      </c>
      <c r="L7" s="31">
        <f t="shared" si="0"/>
        <v>0.6466395139142318</v>
      </c>
      <c r="M7" s="31">
        <f t="shared" si="1"/>
        <v>0.35336048608576826</v>
      </c>
      <c r="O7" s="40"/>
      <c r="P7" s="38" t="s">
        <v>4</v>
      </c>
      <c r="Q7" s="34">
        <f>MAX($J$5:$J$9)</f>
        <v>137609</v>
      </c>
      <c r="R7" s="35">
        <f>INDEX($H$5:$H$9, MATCH(MAX(J$5:J$9), J$5:J$9, 0))</f>
        <v>2014</v>
      </c>
    </row>
    <row r="8" spans="1:22" x14ac:dyDescent="0.2">
      <c r="A8" s="23">
        <v>2017</v>
      </c>
      <c r="B8" s="24">
        <v>246129</v>
      </c>
      <c r="C8" s="24">
        <v>133668</v>
      </c>
      <c r="D8" s="24">
        <v>379797</v>
      </c>
      <c r="H8" s="27">
        <v>2017</v>
      </c>
      <c r="I8" s="28">
        <v>246129</v>
      </c>
      <c r="J8" s="28">
        <v>133668</v>
      </c>
      <c r="K8" s="28">
        <v>379797</v>
      </c>
      <c r="L8" s="31">
        <f t="shared" si="0"/>
        <v>0.64805409205443965</v>
      </c>
      <c r="M8" s="31">
        <f t="shared" si="1"/>
        <v>0.35194590794556041</v>
      </c>
      <c r="O8" s="39" t="s">
        <v>136</v>
      </c>
      <c r="P8" s="38" t="s">
        <v>5</v>
      </c>
      <c r="Q8" s="34">
        <f>MIN($I$5:$I$9)</f>
        <v>241981</v>
      </c>
      <c r="R8" s="35">
        <f>INDEX($H$5:$H$9, MATCH(MIN(I$5:I$9), I$5:I$9, 0))</f>
        <v>2015</v>
      </c>
    </row>
    <row r="9" spans="1:22" x14ac:dyDescent="0.2">
      <c r="A9" s="23">
        <v>2018</v>
      </c>
      <c r="B9" s="24">
        <v>246049</v>
      </c>
      <c r="C9" s="24">
        <v>133411</v>
      </c>
      <c r="D9" s="24">
        <v>379460</v>
      </c>
      <c r="H9" s="27">
        <v>2018</v>
      </c>
      <c r="I9" s="28">
        <v>246049</v>
      </c>
      <c r="J9" s="28">
        <v>133411</v>
      </c>
      <c r="K9" s="28">
        <v>379460</v>
      </c>
      <c r="L9" s="31">
        <f t="shared" si="0"/>
        <v>0.64841880567121701</v>
      </c>
      <c r="M9" s="31">
        <f t="shared" si="1"/>
        <v>0.35158119432878299</v>
      </c>
      <c r="O9" s="40"/>
      <c r="P9" s="38" t="s">
        <v>4</v>
      </c>
      <c r="Q9" s="34">
        <f>MIN($J$5:$J$9)</f>
        <v>132654</v>
      </c>
      <c r="R9" s="35">
        <f>INDEX($H$5:$H$9, MATCH( MIN(J$5:J$9), J$5:J$9, 0))</f>
        <v>2016</v>
      </c>
    </row>
    <row r="10" spans="1:22" x14ac:dyDescent="0.2">
      <c r="A10" s="23" t="s">
        <v>128</v>
      </c>
      <c r="B10" s="24">
        <v>1221688</v>
      </c>
      <c r="C10" s="24">
        <v>670148</v>
      </c>
      <c r="D10" s="24">
        <v>1891836</v>
      </c>
      <c r="H10" s="29" t="s">
        <v>128</v>
      </c>
      <c r="I10" s="30">
        <v>1221688</v>
      </c>
      <c r="J10" s="30">
        <v>670148</v>
      </c>
      <c r="K10" s="30">
        <v>1891836</v>
      </c>
      <c r="L10" s="31">
        <f t="shared" si="0"/>
        <v>0.64576844927361565</v>
      </c>
      <c r="M10" s="31">
        <f t="shared" si="1"/>
        <v>0.35423155072638429</v>
      </c>
    </row>
    <row r="32" spans="1:2" x14ac:dyDescent="0.2">
      <c r="A32" s="22" t="s">
        <v>130</v>
      </c>
      <c r="B32" s="22" t="s">
        <v>127</v>
      </c>
    </row>
    <row r="33" spans="1:22" x14ac:dyDescent="0.2">
      <c r="B33" t="s">
        <v>5</v>
      </c>
      <c r="D33" t="s">
        <v>139</v>
      </c>
      <c r="E33" t="s">
        <v>4</v>
      </c>
      <c r="G33" t="s">
        <v>140</v>
      </c>
      <c r="H33" t="s">
        <v>128</v>
      </c>
      <c r="K33" s="25"/>
      <c r="L33" s="25" t="s">
        <v>5</v>
      </c>
      <c r="M33" s="25"/>
      <c r="N33" s="44" t="s">
        <v>139</v>
      </c>
      <c r="O33" s="25" t="s">
        <v>4</v>
      </c>
      <c r="P33" s="25"/>
      <c r="Q33" s="44" t="s">
        <v>140</v>
      </c>
      <c r="R33" s="44" t="s">
        <v>128</v>
      </c>
    </row>
    <row r="34" spans="1:22" x14ac:dyDescent="0.2">
      <c r="A34" s="22" t="s">
        <v>129</v>
      </c>
      <c r="B34" t="s">
        <v>0</v>
      </c>
      <c r="C34" t="s">
        <v>1</v>
      </c>
      <c r="E34" t="s">
        <v>0</v>
      </c>
      <c r="F34" t="s">
        <v>1</v>
      </c>
      <c r="K34" s="25"/>
      <c r="L34" s="25" t="s">
        <v>0</v>
      </c>
      <c r="M34" s="25" t="s">
        <v>1</v>
      </c>
      <c r="N34" s="45"/>
      <c r="O34" s="25" t="s">
        <v>0</v>
      </c>
      <c r="P34" s="25" t="s">
        <v>1</v>
      </c>
      <c r="Q34" s="45"/>
      <c r="R34" s="45"/>
      <c r="T34" s="33" t="s">
        <v>117</v>
      </c>
      <c r="U34" s="46" t="s">
        <v>141</v>
      </c>
      <c r="V34" s="46" t="s">
        <v>142</v>
      </c>
    </row>
    <row r="35" spans="1:22" x14ac:dyDescent="0.2">
      <c r="A35" s="23">
        <v>2014</v>
      </c>
      <c r="B35" s="24">
        <v>156793</v>
      </c>
      <c r="C35" s="24">
        <v>87983</v>
      </c>
      <c r="D35" s="24">
        <v>244776</v>
      </c>
      <c r="E35" s="24">
        <v>123614</v>
      </c>
      <c r="F35" s="24">
        <v>13995</v>
      </c>
      <c r="G35" s="24">
        <v>137609</v>
      </c>
      <c r="H35" s="24">
        <v>382385</v>
      </c>
      <c r="K35" s="27">
        <v>2014</v>
      </c>
      <c r="L35" s="28">
        <v>156793</v>
      </c>
      <c r="M35" s="28">
        <v>87983</v>
      </c>
      <c r="N35" s="28">
        <v>244776</v>
      </c>
      <c r="O35" s="28">
        <v>123614</v>
      </c>
      <c r="P35" s="28">
        <v>13995</v>
      </c>
      <c r="Q35" s="28">
        <v>137609</v>
      </c>
      <c r="R35" s="28">
        <v>382385</v>
      </c>
      <c r="T35" s="28">
        <v>2014</v>
      </c>
      <c r="U35" s="31">
        <f>M35/N35</f>
        <v>0.35944291924044841</v>
      </c>
      <c r="V35" s="31">
        <f>P35/Q35</f>
        <v>0.10170119686939082</v>
      </c>
    </row>
    <row r="36" spans="1:22" x14ac:dyDescent="0.2">
      <c r="A36" s="23">
        <v>2015</v>
      </c>
      <c r="B36" s="24">
        <v>152038</v>
      </c>
      <c r="C36" s="24">
        <v>89943</v>
      </c>
      <c r="D36" s="24">
        <v>241981</v>
      </c>
      <c r="E36" s="24">
        <v>118504</v>
      </c>
      <c r="F36" s="24">
        <v>14302</v>
      </c>
      <c r="G36" s="24">
        <v>132806</v>
      </c>
      <c r="H36" s="24">
        <v>374787</v>
      </c>
      <c r="K36" s="27">
        <v>2015</v>
      </c>
      <c r="L36" s="28">
        <v>152038</v>
      </c>
      <c r="M36" s="28">
        <v>89943</v>
      </c>
      <c r="N36" s="28">
        <v>241981</v>
      </c>
      <c r="O36" s="28">
        <v>118504</v>
      </c>
      <c r="P36" s="28">
        <v>14302</v>
      </c>
      <c r="Q36" s="28">
        <v>132806</v>
      </c>
      <c r="R36" s="28">
        <v>374787</v>
      </c>
      <c r="T36" s="28">
        <v>2015</v>
      </c>
      <c r="U36" s="31">
        <f t="shared" ref="U36:U39" si="2">M36/N36</f>
        <v>0.37169447188002364</v>
      </c>
      <c r="V36" s="31">
        <f t="shared" ref="V36:V39" si="3">P36/Q36</f>
        <v>0.10769091757902505</v>
      </c>
    </row>
    <row r="37" spans="1:22" x14ac:dyDescent="0.2">
      <c r="A37" s="23">
        <v>2016</v>
      </c>
      <c r="B37" s="24">
        <v>154489</v>
      </c>
      <c r="C37" s="24">
        <v>88264</v>
      </c>
      <c r="D37" s="24">
        <v>242753</v>
      </c>
      <c r="E37" s="24">
        <v>117976</v>
      </c>
      <c r="F37" s="24">
        <v>14678</v>
      </c>
      <c r="G37" s="24">
        <v>132654</v>
      </c>
      <c r="H37" s="24">
        <v>375407</v>
      </c>
      <c r="K37" s="27">
        <v>2016</v>
      </c>
      <c r="L37" s="28">
        <v>154489</v>
      </c>
      <c r="M37" s="28">
        <v>88264</v>
      </c>
      <c r="N37" s="28">
        <v>242753</v>
      </c>
      <c r="O37" s="28">
        <v>117976</v>
      </c>
      <c r="P37" s="28">
        <v>14678</v>
      </c>
      <c r="Q37" s="28">
        <v>132654</v>
      </c>
      <c r="R37" s="28">
        <v>375407</v>
      </c>
      <c r="T37" s="28">
        <v>2016</v>
      </c>
      <c r="U37" s="31">
        <f t="shared" si="2"/>
        <v>0.36359591848504447</v>
      </c>
      <c r="V37" s="31">
        <f t="shared" si="3"/>
        <v>0.11064875540880788</v>
      </c>
    </row>
    <row r="38" spans="1:22" x14ac:dyDescent="0.2">
      <c r="A38" s="23">
        <v>2017</v>
      </c>
      <c r="B38" s="24">
        <v>155408</v>
      </c>
      <c r="C38" s="24">
        <v>90721</v>
      </c>
      <c r="D38" s="24">
        <v>246129</v>
      </c>
      <c r="E38" s="24">
        <v>114962</v>
      </c>
      <c r="F38" s="24">
        <v>18706</v>
      </c>
      <c r="G38" s="24">
        <v>133668</v>
      </c>
      <c r="H38" s="24">
        <v>379797</v>
      </c>
      <c r="K38" s="27">
        <v>2017</v>
      </c>
      <c r="L38" s="28">
        <v>155408</v>
      </c>
      <c r="M38" s="28">
        <v>90721</v>
      </c>
      <c r="N38" s="28">
        <v>246129</v>
      </c>
      <c r="O38" s="28">
        <v>114962</v>
      </c>
      <c r="P38" s="28">
        <v>18706</v>
      </c>
      <c r="Q38" s="28">
        <v>133668</v>
      </c>
      <c r="R38" s="28">
        <v>379797</v>
      </c>
      <c r="T38" s="28">
        <v>2017</v>
      </c>
      <c r="U38" s="31">
        <f t="shared" si="2"/>
        <v>0.36859126718103108</v>
      </c>
      <c r="V38" s="31">
        <f t="shared" si="3"/>
        <v>0.13994374120956399</v>
      </c>
    </row>
    <row r="39" spans="1:22" x14ac:dyDescent="0.2">
      <c r="A39" s="23">
        <v>2018</v>
      </c>
      <c r="B39" s="24">
        <v>155833</v>
      </c>
      <c r="C39" s="24">
        <v>90216</v>
      </c>
      <c r="D39" s="24">
        <v>246049</v>
      </c>
      <c r="E39" s="24">
        <v>111377</v>
      </c>
      <c r="F39" s="24">
        <v>22034</v>
      </c>
      <c r="G39" s="24">
        <v>133411</v>
      </c>
      <c r="H39" s="24">
        <v>379460</v>
      </c>
      <c r="K39" s="27">
        <v>2018</v>
      </c>
      <c r="L39" s="28">
        <v>155833</v>
      </c>
      <c r="M39" s="28">
        <v>90216</v>
      </c>
      <c r="N39" s="28">
        <v>246049</v>
      </c>
      <c r="O39" s="28">
        <v>111377</v>
      </c>
      <c r="P39" s="28">
        <v>22034</v>
      </c>
      <c r="Q39" s="28">
        <v>133411</v>
      </c>
      <c r="R39" s="28">
        <v>379460</v>
      </c>
      <c r="T39" s="28">
        <v>2018</v>
      </c>
      <c r="U39" s="31">
        <f t="shared" si="2"/>
        <v>0.36665867367882005</v>
      </c>
      <c r="V39" s="31">
        <f t="shared" si="3"/>
        <v>0.16515879500191138</v>
      </c>
    </row>
    <row r="40" spans="1:22" x14ac:dyDescent="0.2">
      <c r="A40" s="23" t="s">
        <v>128</v>
      </c>
      <c r="B40" s="24">
        <v>774561</v>
      </c>
      <c r="C40" s="24">
        <v>447127</v>
      </c>
      <c r="D40" s="24">
        <v>1221688</v>
      </c>
      <c r="E40" s="24">
        <v>586433</v>
      </c>
      <c r="F40" s="24">
        <v>83715</v>
      </c>
      <c r="G40" s="24">
        <v>670148</v>
      </c>
      <c r="H40" s="24">
        <v>1891836</v>
      </c>
    </row>
  </sheetData>
  <mergeCells count="5">
    <mergeCell ref="N33:N34"/>
    <mergeCell ref="Q33:Q34"/>
    <mergeCell ref="R33:R34"/>
    <mergeCell ref="O4:R4"/>
    <mergeCell ref="T4:V4"/>
  </mergeCell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 Page</vt:lpstr>
      <vt:lpstr>PT &amp; FT Data Table</vt:lpstr>
      <vt:lpstr>PT &amp; FT Data PivotTable format</vt:lpstr>
      <vt:lpstr>Trend in male and female emp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