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stinaight/Downloads/"/>
    </mc:Choice>
  </mc:AlternateContent>
  <xr:revisionPtr revIDLastSave="0" documentId="13_ncr:1_{7A7BEF91-074F-CB44-8F61-CC9BDF298DB2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Introduction" sheetId="1" r:id="rId1"/>
    <sheet name="TaxnQtrl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2" i="5"/>
</calcChain>
</file>

<file path=xl/sharedStrings.xml><?xml version="1.0" encoding="utf-8"?>
<sst xmlns="http://schemas.openxmlformats.org/spreadsheetml/2006/main" count="39" uniqueCount="27">
  <si>
    <t>Taxation revenue—quarterly historical series</t>
  </si>
  <si>
    <t xml:space="preserve">Taxation revenue represents revenue received from the State’s taxpayers and includes: </t>
  </si>
  <si>
    <t>-</t>
  </si>
  <si>
    <t xml:space="preserve">payroll tax; </t>
  </si>
  <si>
    <t xml:space="preserve">land tax; </t>
  </si>
  <si>
    <t xml:space="preserve">fire services property levy; </t>
  </si>
  <si>
    <t xml:space="preserve">duties levied principally on conveyances and land transfers; </t>
  </si>
  <si>
    <t xml:space="preserve">gambling taxes levied mainly on private lotteries, electronic gaming machines, casino operations and racing; </t>
  </si>
  <si>
    <t>motor vehicle taxes, including registration fees and duty on registrations and transfers; and</t>
  </si>
  <si>
    <t>Source: Depatment of Treasury and Finance</t>
  </si>
  <si>
    <t>Payroll tax</t>
  </si>
  <si>
    <t>Land transfer duty</t>
  </si>
  <si>
    <t>Gambling taxes</t>
  </si>
  <si>
    <t>Motor vehicle taxes</t>
  </si>
  <si>
    <t>Land tax</t>
  </si>
  <si>
    <t>Fire services property levy</t>
  </si>
  <si>
    <t>Other taxes</t>
  </si>
  <si>
    <t>Total taxes</t>
  </si>
  <si>
    <t>Insurance taxes are levied on non-life (or general) insurance and stamp duties on compulsory third party insurance;</t>
  </si>
  <si>
    <t>Mental health and wellbeing levy</t>
  </si>
  <si>
    <t>mental health and wellbeing levy</t>
  </si>
  <si>
    <t>Insurance taxes</t>
  </si>
  <si>
    <t>COVID debt levy – payroll $10m+</t>
  </si>
  <si>
    <t>Published date: May 2024</t>
  </si>
  <si>
    <t>COVID debt levy – landholdings</t>
  </si>
  <si>
    <t xml:space="preserve">other taxes category includes all other taxation revenue not separately reported. </t>
  </si>
  <si>
    <t>Reliance on stamp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</si>
</sst>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mmm\ yyyy"/>
    <numFmt numFmtId="167" formatCode="#\ ##0.0"/>
    <numFmt numFmtId="168" formatCode="###\ ##0.0"/>
    <numFmt numFmtId="169" formatCode="##\ ##0.0"/>
    <numFmt numFmtId="173" formatCode="0.0%"/>
  </numFmts>
  <fonts count="7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top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vertical="top" wrapText="1"/>
    </xf>
    <xf numFmtId="167" fontId="6" fillId="0" borderId="0" xfId="0" applyNumberFormat="1" applyFont="1"/>
    <xf numFmtId="168" fontId="0" fillId="0" borderId="0" xfId="0" applyNumberFormat="1"/>
    <xf numFmtId="169" fontId="0" fillId="0" borderId="0" xfId="0" applyNumberFormat="1"/>
    <xf numFmtId="169" fontId="6" fillId="0" borderId="0" xfId="0" applyNumberFormat="1" applyFont="1"/>
    <xf numFmtId="0" fontId="5" fillId="0" borderId="0" xfId="0" applyFont="1" applyAlignment="1">
      <alignment wrapText="1"/>
    </xf>
    <xf numFmtId="169" fontId="0" fillId="3" borderId="0" xfId="0" applyNumberFormat="1" applyFill="1"/>
    <xf numFmtId="0" fontId="5" fillId="3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8"/>
  <sheetViews>
    <sheetView showGridLines="0" workbookViewId="0"/>
  </sheetViews>
  <sheetFormatPr baseColWidth="10" defaultColWidth="0" defaultRowHeight="14" zeroHeight="1" x14ac:dyDescent="0.2"/>
  <cols>
    <col min="1" max="1" width="2" customWidth="1"/>
    <col min="2" max="2" width="65.59765625" style="2" customWidth="1"/>
    <col min="3" max="3" width="2" customWidth="1"/>
    <col min="4" max="16384" width="9" hidden="1"/>
  </cols>
  <sheetData>
    <row r="1" spans="1:2" ht="17" x14ac:dyDescent="0.2">
      <c r="B1" s="1" t="s">
        <v>0</v>
      </c>
    </row>
    <row r="2" spans="1:2" x14ac:dyDescent="0.2"/>
    <row r="3" spans="1:2" ht="30" x14ac:dyDescent="0.2">
      <c r="B3" s="14" t="s">
        <v>1</v>
      </c>
    </row>
    <row r="4" spans="1:2" ht="3" customHeight="1" x14ac:dyDescent="0.2">
      <c r="B4" s="14"/>
    </row>
    <row r="5" spans="1:2" ht="15" x14ac:dyDescent="0.2">
      <c r="A5" s="3" t="s">
        <v>2</v>
      </c>
      <c r="B5" s="14" t="s">
        <v>3</v>
      </c>
    </row>
    <row r="6" spans="1:2" ht="3" customHeight="1" x14ac:dyDescent="0.2">
      <c r="A6" s="3"/>
      <c r="B6" s="14"/>
    </row>
    <row r="7" spans="1:2" ht="15" x14ac:dyDescent="0.2">
      <c r="A7" s="3" t="s">
        <v>2</v>
      </c>
      <c r="B7" s="14" t="s">
        <v>4</v>
      </c>
    </row>
    <row r="8" spans="1:2" ht="3" customHeight="1" x14ac:dyDescent="0.2">
      <c r="A8" s="3"/>
      <c r="B8" s="14"/>
    </row>
    <row r="9" spans="1:2" ht="15" x14ac:dyDescent="0.2">
      <c r="A9" s="3" t="s">
        <v>2</v>
      </c>
      <c r="B9" s="14" t="s">
        <v>5</v>
      </c>
    </row>
    <row r="10" spans="1:2" ht="3" customHeight="1" x14ac:dyDescent="0.2">
      <c r="A10" s="3"/>
      <c r="B10" s="14"/>
    </row>
    <row r="11" spans="1:2" ht="15" x14ac:dyDescent="0.2">
      <c r="A11" s="3" t="s">
        <v>2</v>
      </c>
      <c r="B11" s="14" t="s">
        <v>6</v>
      </c>
    </row>
    <row r="12" spans="1:2" ht="3" customHeight="1" x14ac:dyDescent="0.2">
      <c r="A12" s="3"/>
      <c r="B12" s="14"/>
    </row>
    <row r="13" spans="1:2" ht="30" x14ac:dyDescent="0.2">
      <c r="A13" s="3" t="s">
        <v>2</v>
      </c>
      <c r="B13" s="14" t="s">
        <v>7</v>
      </c>
    </row>
    <row r="14" spans="1:2" ht="3" customHeight="1" x14ac:dyDescent="0.2">
      <c r="A14" s="3"/>
      <c r="B14" s="14"/>
    </row>
    <row r="15" spans="1:2" ht="30" x14ac:dyDescent="0.2">
      <c r="A15" s="3" t="s">
        <v>2</v>
      </c>
      <c r="B15" s="14" t="s">
        <v>18</v>
      </c>
    </row>
    <row r="16" spans="1:2" ht="3" customHeight="1" x14ac:dyDescent="0.2">
      <c r="A16" s="3"/>
      <c r="B16" s="14"/>
    </row>
    <row r="17" spans="1:2" ht="30" x14ac:dyDescent="0.2">
      <c r="A17" s="3" t="s">
        <v>2</v>
      </c>
      <c r="B17" s="14" t="s">
        <v>8</v>
      </c>
    </row>
    <row r="18" spans="1:2" ht="2.25" customHeight="1" x14ac:dyDescent="0.2">
      <c r="A18" s="3"/>
      <c r="B18" s="14"/>
    </row>
    <row r="19" spans="1:2" ht="12" customHeight="1" x14ac:dyDescent="0.2">
      <c r="A19" s="3" t="s">
        <v>2</v>
      </c>
      <c r="B19" s="16" t="s">
        <v>20</v>
      </c>
    </row>
    <row r="20" spans="1:2" ht="3" customHeight="1" x14ac:dyDescent="0.2">
      <c r="A20" s="3"/>
      <c r="B20" s="14"/>
    </row>
    <row r="21" spans="1:2" ht="14.25" customHeight="1" x14ac:dyDescent="0.2">
      <c r="A21" s="3" t="s">
        <v>2</v>
      </c>
      <c r="B21" s="16" t="s">
        <v>22</v>
      </c>
    </row>
    <row r="22" spans="1:2" ht="3" customHeight="1" x14ac:dyDescent="0.2">
      <c r="A22" s="3"/>
      <c r="B22" s="14"/>
    </row>
    <row r="23" spans="1:2" ht="11.25" customHeight="1" x14ac:dyDescent="0.2">
      <c r="A23" s="3" t="s">
        <v>2</v>
      </c>
      <c r="B23" s="16" t="s">
        <v>24</v>
      </c>
    </row>
    <row r="24" spans="1:2" ht="2.25" customHeight="1" x14ac:dyDescent="0.2">
      <c r="A24" s="3"/>
      <c r="B24" s="14"/>
    </row>
    <row r="25" spans="1:2" ht="15.75" customHeight="1" x14ac:dyDescent="0.2">
      <c r="A25" s="3" t="s">
        <v>2</v>
      </c>
      <c r="B25" s="9" t="s">
        <v>25</v>
      </c>
    </row>
    <row r="26" spans="1:2" ht="3.75" customHeight="1" x14ac:dyDescent="0.2">
      <c r="A26" s="3"/>
    </row>
    <row r="27" spans="1:2" x14ac:dyDescent="0.2"/>
    <row r="28" spans="1:2" ht="15" x14ac:dyDescent="0.2">
      <c r="B28" s="4" t="s">
        <v>9</v>
      </c>
    </row>
    <row r="29" spans="1:2" ht="15" x14ac:dyDescent="0.2">
      <c r="B29" s="5" t="s">
        <v>23</v>
      </c>
    </row>
    <row r="30" spans="1:2" x14ac:dyDescent="0.2"/>
    <row r="33" spans="2:2" hidden="1" x14ac:dyDescent="0.2">
      <c r="B33"/>
    </row>
    <row r="34" spans="2:2" hidden="1" x14ac:dyDescent="0.2">
      <c r="B34"/>
    </row>
    <row r="35" spans="2:2" hidden="1" x14ac:dyDescent="0.2">
      <c r="B35"/>
    </row>
    <row r="36" spans="2:2" hidden="1" x14ac:dyDescent="0.2">
      <c r="B36"/>
    </row>
    <row r="37" spans="2:2" hidden="1" x14ac:dyDescent="0.2">
      <c r="B37"/>
    </row>
    <row r="38" spans="2:2" hidden="1" x14ac:dyDescent="0.2">
      <c r="B38"/>
    </row>
    <row r="39" spans="2:2" hidden="1" x14ac:dyDescent="0.2">
      <c r="B39"/>
    </row>
    <row r="40" spans="2:2" hidden="1" x14ac:dyDescent="0.2">
      <c r="B40"/>
    </row>
    <row r="41" spans="2:2" hidden="1" x14ac:dyDescent="0.2">
      <c r="B41"/>
    </row>
    <row r="42" spans="2:2" hidden="1" x14ac:dyDescent="0.2">
      <c r="B42"/>
    </row>
    <row r="43" spans="2:2" hidden="1" x14ac:dyDescent="0.2">
      <c r="B43"/>
    </row>
    <row r="44" spans="2:2" hidden="1" x14ac:dyDescent="0.2">
      <c r="B44"/>
    </row>
    <row r="45" spans="2:2" hidden="1" x14ac:dyDescent="0.2">
      <c r="B45"/>
    </row>
    <row r="46" spans="2:2" hidden="1" x14ac:dyDescent="0.2">
      <c r="B46"/>
    </row>
    <row r="47" spans="2:2" hidden="1" x14ac:dyDescent="0.2">
      <c r="B47"/>
    </row>
    <row r="48" spans="2:2" x14ac:dyDescent="0.2"/>
  </sheetData>
  <pageMargins left="0.7" right="0.7" top="0.75" bottom="0.75" header="0.3" footer="0.3"/>
  <pageSetup paperSize="9" orientation="portrait" r:id="rId1"/>
  <headerFooter>
    <oddFooter>&amp;L&amp;1#&amp;"Calibri"&amp;11&amp;K000000OFFICIAL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00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D92" sqref="D92"/>
    </sheetView>
  </sheetViews>
  <sheetFormatPr baseColWidth="10" defaultColWidth="0" defaultRowHeight="12.75" customHeight="1" zeroHeight="1" x14ac:dyDescent="0.2"/>
  <cols>
    <col min="1" max="1" width="9" customWidth="1"/>
    <col min="2" max="11" width="12" customWidth="1"/>
    <col min="12" max="12" width="15.59765625" customWidth="1"/>
    <col min="13" max="13" width="12" customWidth="1"/>
    <col min="14" max="14" width="12.59765625" customWidth="1"/>
    <col min="15" max="15" width="0" hidden="1" customWidth="1"/>
    <col min="16" max="16383" width="9" hidden="1"/>
    <col min="16384" max="16384" width="6.796875" hidden="1" customWidth="1"/>
  </cols>
  <sheetData>
    <row r="1" spans="1:14" s="2" customFormat="1" ht="75" x14ac:dyDescent="0.2">
      <c r="A1" s="6"/>
      <c r="B1" s="17" t="s">
        <v>10</v>
      </c>
      <c r="C1" s="17" t="s">
        <v>19</v>
      </c>
      <c r="D1" s="17" t="s">
        <v>22</v>
      </c>
      <c r="E1" s="17" t="s">
        <v>11</v>
      </c>
      <c r="F1" s="17" t="s">
        <v>12</v>
      </c>
      <c r="G1" s="17" t="s">
        <v>21</v>
      </c>
      <c r="H1" s="17" t="s">
        <v>13</v>
      </c>
      <c r="I1" s="17" t="s">
        <v>14</v>
      </c>
      <c r="J1" s="17" t="s">
        <v>24</v>
      </c>
      <c r="K1" s="17" t="s">
        <v>15</v>
      </c>
      <c r="L1" s="17" t="s">
        <v>16</v>
      </c>
      <c r="M1" s="17" t="s">
        <v>17</v>
      </c>
      <c r="N1" s="2" t="s">
        <v>26</v>
      </c>
    </row>
    <row r="2" spans="1:14" customFormat="1" ht="14" x14ac:dyDescent="0.2">
      <c r="A2" s="7">
        <v>37500</v>
      </c>
      <c r="B2" s="8">
        <v>731.6</v>
      </c>
      <c r="C2" s="8"/>
      <c r="D2" s="8"/>
      <c r="E2" s="8">
        <v>546.70000000000005</v>
      </c>
      <c r="F2" s="8">
        <v>355.6</v>
      </c>
      <c r="G2" s="8">
        <v>224.3</v>
      </c>
      <c r="H2" s="8">
        <v>260.10000000000002</v>
      </c>
      <c r="I2" s="8">
        <v>16.2</v>
      </c>
      <c r="J2" s="8"/>
      <c r="K2" s="8"/>
      <c r="L2" s="8">
        <v>224.80000000000018</v>
      </c>
      <c r="M2" s="8">
        <v>2359.3000000000002</v>
      </c>
      <c r="N2" s="18">
        <f>E2/M2</f>
        <v>0.23172127325901751</v>
      </c>
    </row>
    <row r="3" spans="1:14" customFormat="1" ht="14" x14ac:dyDescent="0.2">
      <c r="A3" s="7">
        <v>37591</v>
      </c>
      <c r="B3" s="8">
        <v>597.20000000000005</v>
      </c>
      <c r="C3" s="8"/>
      <c r="D3" s="8"/>
      <c r="E3" s="8">
        <v>524.70000000000005</v>
      </c>
      <c r="F3" s="8">
        <v>336</v>
      </c>
      <c r="G3" s="8">
        <v>206.9</v>
      </c>
      <c r="H3" s="8">
        <v>250.3</v>
      </c>
      <c r="I3" s="8">
        <v>11.1</v>
      </c>
      <c r="J3" s="8"/>
      <c r="K3" s="8"/>
      <c r="L3" s="8">
        <v>153.99999999999977</v>
      </c>
      <c r="M3" s="8">
        <v>2080.1999999999998</v>
      </c>
      <c r="N3" s="18">
        <f t="shared" ref="N3:N66" si="0">E3/M3</f>
        <v>0.25223536198442464</v>
      </c>
    </row>
    <row r="4" spans="1:14" customFormat="1" ht="14" x14ac:dyDescent="0.2">
      <c r="A4" s="7">
        <v>37681</v>
      </c>
      <c r="B4" s="8">
        <v>615.70000000000005</v>
      </c>
      <c r="C4" s="8"/>
      <c r="D4" s="8"/>
      <c r="E4" s="8">
        <v>511.6</v>
      </c>
      <c r="F4" s="8">
        <v>309.8</v>
      </c>
      <c r="G4" s="8">
        <v>204.3</v>
      </c>
      <c r="H4" s="8">
        <v>240.3</v>
      </c>
      <c r="I4" s="8">
        <v>606.9</v>
      </c>
      <c r="J4" s="8"/>
      <c r="K4" s="8"/>
      <c r="L4" s="8">
        <v>147.30000000000018</v>
      </c>
      <c r="M4" s="8">
        <v>2635.9</v>
      </c>
      <c r="N4" s="18">
        <f t="shared" si="0"/>
        <v>0.1940893053605979</v>
      </c>
    </row>
    <row r="5" spans="1:14" customFormat="1" ht="14" x14ac:dyDescent="0.2">
      <c r="A5" s="7">
        <v>37773</v>
      </c>
      <c r="B5" s="8">
        <v>675.3</v>
      </c>
      <c r="C5" s="8"/>
      <c r="D5" s="8"/>
      <c r="E5" s="8">
        <v>532.70000000000005</v>
      </c>
      <c r="F5" s="8">
        <v>324.60000000000002</v>
      </c>
      <c r="G5" s="8">
        <v>206</v>
      </c>
      <c r="H5" s="8">
        <v>259.89999999999998</v>
      </c>
      <c r="I5" s="8">
        <v>21.2</v>
      </c>
      <c r="J5" s="8"/>
      <c r="K5" s="8"/>
      <c r="L5" s="8">
        <v>152.60000000000014</v>
      </c>
      <c r="M5" s="8">
        <v>2172.3000000000002</v>
      </c>
      <c r="N5" s="18">
        <f t="shared" si="0"/>
        <v>0.24522395617548221</v>
      </c>
    </row>
    <row r="6" spans="1:14" customFormat="1" ht="14" x14ac:dyDescent="0.2">
      <c r="A6" s="7">
        <v>37865</v>
      </c>
      <c r="B6" s="8">
        <v>671.3</v>
      </c>
      <c r="C6" s="8"/>
      <c r="D6" s="8"/>
      <c r="E6" s="8">
        <v>604</v>
      </c>
      <c r="F6" s="8">
        <v>329.8</v>
      </c>
      <c r="G6" s="8">
        <v>258.3</v>
      </c>
      <c r="H6" s="8">
        <v>295.8</v>
      </c>
      <c r="I6" s="8">
        <v>11</v>
      </c>
      <c r="J6" s="8"/>
      <c r="K6" s="8"/>
      <c r="L6" s="8">
        <v>233.60000000000036</v>
      </c>
      <c r="M6" s="8">
        <v>2403.8000000000002</v>
      </c>
      <c r="N6" s="18">
        <f t="shared" si="0"/>
        <v>0.25126882436142772</v>
      </c>
    </row>
    <row r="7" spans="1:14" customFormat="1" ht="14" x14ac:dyDescent="0.2">
      <c r="A7" s="7">
        <v>37956</v>
      </c>
      <c r="B7" s="8">
        <v>687.1</v>
      </c>
      <c r="C7" s="8"/>
      <c r="D7" s="8"/>
      <c r="E7" s="8">
        <v>626.79999999999995</v>
      </c>
      <c r="F7" s="8">
        <v>346.3</v>
      </c>
      <c r="G7" s="8">
        <v>234.5</v>
      </c>
      <c r="H7" s="8">
        <v>273</v>
      </c>
      <c r="I7" s="8">
        <v>1</v>
      </c>
      <c r="J7" s="8"/>
      <c r="K7" s="8"/>
      <c r="L7" s="8">
        <v>177</v>
      </c>
      <c r="M7" s="8">
        <v>2345.6999999999998</v>
      </c>
      <c r="N7" s="18">
        <f t="shared" si="0"/>
        <v>0.26721234599479898</v>
      </c>
    </row>
    <row r="8" spans="1:14" customFormat="1" ht="14" x14ac:dyDescent="0.2">
      <c r="A8" s="7">
        <v>38047</v>
      </c>
      <c r="B8" s="8">
        <v>667.2</v>
      </c>
      <c r="C8" s="8"/>
      <c r="D8" s="8"/>
      <c r="E8" s="8">
        <v>593</v>
      </c>
      <c r="F8" s="8">
        <v>323</v>
      </c>
      <c r="G8" s="8">
        <v>224.3</v>
      </c>
      <c r="H8" s="8">
        <v>270.3</v>
      </c>
      <c r="I8" s="8">
        <v>706.8</v>
      </c>
      <c r="J8" s="8"/>
      <c r="K8" s="8"/>
      <c r="L8" s="8">
        <v>157.79999999999973</v>
      </c>
      <c r="M8" s="8">
        <v>2942.4</v>
      </c>
      <c r="N8" s="18">
        <f t="shared" si="0"/>
        <v>0.20153616095704185</v>
      </c>
    </row>
    <row r="9" spans="1:14" customFormat="1" ht="14" x14ac:dyDescent="0.2">
      <c r="A9" s="7">
        <v>38139</v>
      </c>
      <c r="B9" s="8">
        <v>688.8</v>
      </c>
      <c r="C9" s="8"/>
      <c r="D9" s="8"/>
      <c r="E9" s="8">
        <v>621.79999999999995</v>
      </c>
      <c r="F9" s="8">
        <v>325</v>
      </c>
      <c r="G9" s="8">
        <v>236.5</v>
      </c>
      <c r="H9" s="8">
        <v>281.10000000000002</v>
      </c>
      <c r="I9" s="8">
        <v>29.6</v>
      </c>
      <c r="J9" s="8"/>
      <c r="K9" s="8"/>
      <c r="L9" s="8">
        <v>168.30000000000018</v>
      </c>
      <c r="M9" s="8">
        <v>2351.1</v>
      </c>
      <c r="N9" s="18">
        <f t="shared" si="0"/>
        <v>0.26447194930032752</v>
      </c>
    </row>
    <row r="10" spans="1:14" customFormat="1" ht="14" x14ac:dyDescent="0.2">
      <c r="A10" s="7">
        <v>38231</v>
      </c>
      <c r="B10" s="8">
        <v>742.4</v>
      </c>
      <c r="C10" s="8"/>
      <c r="D10" s="8"/>
      <c r="E10" s="8">
        <v>604.6</v>
      </c>
      <c r="F10" s="8">
        <v>350.1</v>
      </c>
      <c r="G10" s="8">
        <v>280.8</v>
      </c>
      <c r="H10" s="8">
        <v>315.5</v>
      </c>
      <c r="I10" s="8">
        <v>34.799999999999997</v>
      </c>
      <c r="J10" s="8"/>
      <c r="K10" s="8"/>
      <c r="L10" s="8">
        <v>201.20000000000027</v>
      </c>
      <c r="M10" s="8">
        <v>2529.4</v>
      </c>
      <c r="N10" s="18">
        <f t="shared" si="0"/>
        <v>0.23902901873962204</v>
      </c>
    </row>
    <row r="11" spans="1:14" customFormat="1" ht="14" x14ac:dyDescent="0.2">
      <c r="A11" s="7">
        <v>38322</v>
      </c>
      <c r="B11" s="8">
        <v>939.5</v>
      </c>
      <c r="C11" s="8"/>
      <c r="D11" s="8"/>
      <c r="E11" s="8">
        <v>571.29999999999995</v>
      </c>
      <c r="F11" s="8">
        <v>356.8</v>
      </c>
      <c r="G11" s="8">
        <v>242.5</v>
      </c>
      <c r="H11" s="8">
        <v>301.89999999999998</v>
      </c>
      <c r="I11" s="8">
        <v>-13.7</v>
      </c>
      <c r="J11" s="8"/>
      <c r="K11" s="8"/>
      <c r="L11" s="8">
        <v>129.19999999999982</v>
      </c>
      <c r="M11" s="8">
        <v>2527.5</v>
      </c>
      <c r="N11" s="18">
        <f t="shared" si="0"/>
        <v>0.22603363006923835</v>
      </c>
    </row>
    <row r="12" spans="1:14" customFormat="1" ht="14" x14ac:dyDescent="0.2">
      <c r="A12" s="7">
        <v>38412</v>
      </c>
      <c r="B12" s="8">
        <v>575</v>
      </c>
      <c r="C12" s="8"/>
      <c r="D12" s="8"/>
      <c r="E12" s="8">
        <v>565</v>
      </c>
      <c r="F12" s="8">
        <v>319.89999999999998</v>
      </c>
      <c r="G12" s="8">
        <v>233.9</v>
      </c>
      <c r="H12" s="8">
        <v>287.7</v>
      </c>
      <c r="I12" s="8">
        <v>869.3</v>
      </c>
      <c r="J12" s="8"/>
      <c r="K12" s="8"/>
      <c r="L12" s="8">
        <v>100.09999999999991</v>
      </c>
      <c r="M12" s="8">
        <v>2950.9</v>
      </c>
      <c r="N12" s="18">
        <f t="shared" si="0"/>
        <v>0.19146701006472602</v>
      </c>
    </row>
    <row r="13" spans="1:14" customFormat="1" ht="14" x14ac:dyDescent="0.2">
      <c r="A13" s="7">
        <v>38504</v>
      </c>
      <c r="B13" s="8">
        <v>788.1</v>
      </c>
      <c r="C13" s="8"/>
      <c r="D13" s="8"/>
      <c r="E13" s="8">
        <v>596.29999999999995</v>
      </c>
      <c r="F13" s="8">
        <v>342.5</v>
      </c>
      <c r="G13" s="8">
        <v>239.4</v>
      </c>
      <c r="H13" s="8">
        <v>316.39999999999998</v>
      </c>
      <c r="I13" s="8">
        <v>-42.5</v>
      </c>
      <c r="J13" s="8"/>
      <c r="K13" s="8"/>
      <c r="L13" s="8">
        <v>166.79999999999973</v>
      </c>
      <c r="M13" s="8">
        <v>2407</v>
      </c>
      <c r="N13" s="18">
        <f t="shared" si="0"/>
        <v>0.24773577066888242</v>
      </c>
    </row>
    <row r="14" spans="1:14" customFormat="1" ht="14" x14ac:dyDescent="0.2">
      <c r="A14" s="7">
        <v>38596</v>
      </c>
      <c r="B14" s="8">
        <v>826.5</v>
      </c>
      <c r="C14" s="8"/>
      <c r="D14" s="8"/>
      <c r="E14" s="8">
        <v>627.5</v>
      </c>
      <c r="F14" s="8">
        <v>370.8</v>
      </c>
      <c r="G14" s="8">
        <v>292.5</v>
      </c>
      <c r="H14" s="8">
        <v>329.4</v>
      </c>
      <c r="I14" s="8">
        <v>0</v>
      </c>
      <c r="J14" s="8"/>
      <c r="K14" s="8"/>
      <c r="L14" s="8">
        <v>119.49999999999955</v>
      </c>
      <c r="M14" s="8">
        <v>2566.1999999999998</v>
      </c>
      <c r="N14" s="18">
        <f t="shared" si="0"/>
        <v>0.24452497856753178</v>
      </c>
    </row>
    <row r="15" spans="1:14" customFormat="1" ht="14" x14ac:dyDescent="0.2">
      <c r="A15" s="7">
        <v>38687</v>
      </c>
      <c r="B15" s="8">
        <v>832.5</v>
      </c>
      <c r="C15" s="8"/>
      <c r="D15" s="8"/>
      <c r="E15" s="8">
        <v>667.2</v>
      </c>
      <c r="F15" s="8">
        <v>372.9</v>
      </c>
      <c r="G15" s="8">
        <v>259</v>
      </c>
      <c r="H15" s="8">
        <v>308.89999999999998</v>
      </c>
      <c r="I15" s="8">
        <v>1.9</v>
      </c>
      <c r="J15" s="8"/>
      <c r="K15" s="8"/>
      <c r="L15" s="8">
        <v>105.79999999999973</v>
      </c>
      <c r="M15" s="8">
        <v>2548.1999999999998</v>
      </c>
      <c r="N15" s="18">
        <f t="shared" si="0"/>
        <v>0.26183188132799629</v>
      </c>
    </row>
    <row r="16" spans="1:14" customFormat="1" ht="14" x14ac:dyDescent="0.2">
      <c r="A16" s="7">
        <v>38777</v>
      </c>
      <c r="B16" s="8">
        <v>790.3</v>
      </c>
      <c r="C16" s="8"/>
      <c r="D16" s="8"/>
      <c r="E16" s="8">
        <v>655.1</v>
      </c>
      <c r="F16" s="8">
        <v>346.1</v>
      </c>
      <c r="G16" s="8">
        <v>247.7</v>
      </c>
      <c r="H16" s="8">
        <v>300.8</v>
      </c>
      <c r="I16" s="8">
        <v>702.1</v>
      </c>
      <c r="J16" s="8"/>
      <c r="K16" s="8"/>
      <c r="L16" s="8">
        <v>74.900000000000091</v>
      </c>
      <c r="M16" s="8">
        <v>3117</v>
      </c>
      <c r="N16" s="18">
        <f t="shared" si="0"/>
        <v>0.21017003529034328</v>
      </c>
    </row>
    <row r="17" spans="1:14" customFormat="1" ht="14" x14ac:dyDescent="0.2">
      <c r="A17" s="7">
        <v>38869</v>
      </c>
      <c r="B17" s="8">
        <v>852.2</v>
      </c>
      <c r="C17" s="8"/>
      <c r="D17" s="8"/>
      <c r="E17" s="8">
        <v>721.4</v>
      </c>
      <c r="F17" s="8">
        <v>370.4</v>
      </c>
      <c r="G17" s="8">
        <v>249.2</v>
      </c>
      <c r="H17" s="8">
        <v>302.7</v>
      </c>
      <c r="I17" s="8">
        <v>76.099999999999994</v>
      </c>
      <c r="J17" s="8"/>
      <c r="K17" s="8"/>
      <c r="L17" s="8">
        <v>82.100000000000364</v>
      </c>
      <c r="M17" s="8">
        <v>2654.1</v>
      </c>
      <c r="N17" s="18">
        <f t="shared" si="0"/>
        <v>0.27180588523416599</v>
      </c>
    </row>
    <row r="18" spans="1:14" customFormat="1" ht="14" x14ac:dyDescent="0.2">
      <c r="A18" s="7">
        <v>38961</v>
      </c>
      <c r="B18" s="8">
        <v>882.7</v>
      </c>
      <c r="C18" s="8"/>
      <c r="D18" s="8"/>
      <c r="E18" s="8">
        <v>671.2</v>
      </c>
      <c r="F18" s="8">
        <v>363.5</v>
      </c>
      <c r="G18" s="8">
        <v>306.10000000000002</v>
      </c>
      <c r="H18" s="8">
        <v>324.39999999999998</v>
      </c>
      <c r="I18" s="8">
        <v>42.7</v>
      </c>
      <c r="J18" s="8"/>
      <c r="K18" s="8"/>
      <c r="L18" s="8">
        <v>137</v>
      </c>
      <c r="M18" s="8">
        <v>2727.6</v>
      </c>
      <c r="N18" s="18">
        <f t="shared" si="0"/>
        <v>0.24607713741017748</v>
      </c>
    </row>
    <row r="19" spans="1:14" customFormat="1" ht="14" x14ac:dyDescent="0.2">
      <c r="A19" s="7">
        <v>39052</v>
      </c>
      <c r="B19" s="8">
        <v>881.8</v>
      </c>
      <c r="C19" s="8"/>
      <c r="D19" s="8"/>
      <c r="E19" s="8">
        <v>764.7</v>
      </c>
      <c r="F19" s="8">
        <v>403.2</v>
      </c>
      <c r="G19" s="8">
        <v>269.10000000000002</v>
      </c>
      <c r="H19" s="8">
        <v>318.89999999999998</v>
      </c>
      <c r="I19" s="8">
        <v>11.9</v>
      </c>
      <c r="J19" s="8"/>
      <c r="K19" s="8"/>
      <c r="L19" s="8">
        <v>64.400000000000091</v>
      </c>
      <c r="M19" s="8">
        <v>2714</v>
      </c>
      <c r="N19" s="18">
        <f t="shared" si="0"/>
        <v>0.28176123802505526</v>
      </c>
    </row>
    <row r="20" spans="1:14" customFormat="1" ht="14" x14ac:dyDescent="0.2">
      <c r="A20" s="7">
        <v>39142</v>
      </c>
      <c r="B20" s="8">
        <v>847.3</v>
      </c>
      <c r="C20" s="8"/>
      <c r="D20" s="8"/>
      <c r="E20" s="8">
        <v>722.2</v>
      </c>
      <c r="F20" s="8">
        <v>359.6</v>
      </c>
      <c r="G20" s="8">
        <v>258.7</v>
      </c>
      <c r="H20" s="8">
        <v>314.7</v>
      </c>
      <c r="I20" s="8">
        <v>798.9</v>
      </c>
      <c r="J20" s="8"/>
      <c r="K20" s="8"/>
      <c r="L20" s="8">
        <v>117.60000000000036</v>
      </c>
      <c r="M20" s="8">
        <v>3419</v>
      </c>
      <c r="N20" s="18">
        <f t="shared" si="0"/>
        <v>0.21123135419713368</v>
      </c>
    </row>
    <row r="21" spans="1:14" customFormat="1" ht="14" x14ac:dyDescent="0.2">
      <c r="A21" s="7">
        <v>39234</v>
      </c>
      <c r="B21" s="8">
        <v>866.9</v>
      </c>
      <c r="C21" s="8"/>
      <c r="D21" s="8"/>
      <c r="E21" s="8">
        <v>803.3</v>
      </c>
      <c r="F21" s="8">
        <v>382.4</v>
      </c>
      <c r="G21" s="8">
        <v>261.10000000000002</v>
      </c>
      <c r="H21" s="8">
        <v>321.8</v>
      </c>
      <c r="I21" s="8">
        <v>135.6</v>
      </c>
      <c r="J21" s="8"/>
      <c r="K21" s="8"/>
      <c r="L21" s="8">
        <v>70</v>
      </c>
      <c r="M21" s="8">
        <v>2841.1</v>
      </c>
      <c r="N21" s="18">
        <f t="shared" si="0"/>
        <v>0.28274259969730031</v>
      </c>
    </row>
    <row r="22" spans="1:14" customFormat="1" ht="14" x14ac:dyDescent="0.2">
      <c r="A22" s="7">
        <v>39326</v>
      </c>
      <c r="B22" s="8">
        <v>975.2</v>
      </c>
      <c r="C22" s="8"/>
      <c r="D22" s="8"/>
      <c r="E22" s="8">
        <v>877.6</v>
      </c>
      <c r="F22" s="8">
        <v>393.7</v>
      </c>
      <c r="G22" s="8">
        <v>318.89999999999998</v>
      </c>
      <c r="H22" s="8">
        <v>345.7</v>
      </c>
      <c r="I22" s="8">
        <v>38.4</v>
      </c>
      <c r="J22" s="8"/>
      <c r="K22" s="8"/>
      <c r="L22" s="8">
        <v>65.300000000000182</v>
      </c>
      <c r="M22" s="8">
        <v>3014.8</v>
      </c>
      <c r="N22" s="18">
        <f t="shared" si="0"/>
        <v>0.2910972535491575</v>
      </c>
    </row>
    <row r="23" spans="1:14" customFormat="1" ht="14" x14ac:dyDescent="0.2">
      <c r="A23" s="7">
        <v>39417</v>
      </c>
      <c r="B23" s="8">
        <v>957.1</v>
      </c>
      <c r="C23" s="8"/>
      <c r="D23" s="8"/>
      <c r="E23" s="8">
        <v>964.3</v>
      </c>
      <c r="F23" s="8">
        <v>414.2</v>
      </c>
      <c r="G23" s="8">
        <v>285.39999999999998</v>
      </c>
      <c r="H23" s="8">
        <v>340.3</v>
      </c>
      <c r="I23" s="8">
        <v>-5.5</v>
      </c>
      <c r="J23" s="8"/>
      <c r="K23" s="8"/>
      <c r="L23" s="8">
        <v>86.5</v>
      </c>
      <c r="M23" s="8">
        <v>3042.3</v>
      </c>
      <c r="N23" s="18">
        <f t="shared" si="0"/>
        <v>0.31696413897380266</v>
      </c>
    </row>
    <row r="24" spans="1:14" customFormat="1" ht="14" x14ac:dyDescent="0.2">
      <c r="A24" s="7">
        <v>39508</v>
      </c>
      <c r="B24" s="8">
        <v>947.2</v>
      </c>
      <c r="C24" s="8"/>
      <c r="D24" s="8"/>
      <c r="E24" s="8">
        <v>994.6</v>
      </c>
      <c r="F24" s="8">
        <v>380.2</v>
      </c>
      <c r="G24" s="8">
        <v>273.60000000000002</v>
      </c>
      <c r="H24" s="8">
        <v>321.8</v>
      </c>
      <c r="I24" s="8">
        <v>828.1</v>
      </c>
      <c r="J24" s="8"/>
      <c r="K24" s="8"/>
      <c r="L24" s="8">
        <v>92.199999999999818</v>
      </c>
      <c r="M24" s="8">
        <v>3837.7</v>
      </c>
      <c r="N24" s="18">
        <f t="shared" si="0"/>
        <v>0.25916564609010606</v>
      </c>
    </row>
    <row r="25" spans="1:14" customFormat="1" ht="14" x14ac:dyDescent="0.2">
      <c r="A25" s="7">
        <v>39600</v>
      </c>
      <c r="B25" s="8">
        <v>965.3</v>
      </c>
      <c r="C25" s="8"/>
      <c r="D25" s="8"/>
      <c r="E25" s="8">
        <v>869.1</v>
      </c>
      <c r="F25" s="8">
        <v>406.5</v>
      </c>
      <c r="G25" s="8">
        <v>277.8</v>
      </c>
      <c r="H25" s="8">
        <v>335.2</v>
      </c>
      <c r="I25" s="8">
        <v>4.4000000000000004</v>
      </c>
      <c r="J25" s="8"/>
      <c r="K25" s="8"/>
      <c r="L25" s="8">
        <v>109.69999999999982</v>
      </c>
      <c r="M25" s="8">
        <v>2968</v>
      </c>
      <c r="N25" s="18">
        <f t="shared" si="0"/>
        <v>0.2928234501347709</v>
      </c>
    </row>
    <row r="26" spans="1:14" customFormat="1" ht="14" x14ac:dyDescent="0.2">
      <c r="A26" s="7">
        <v>39692</v>
      </c>
      <c r="B26" s="8">
        <v>1039.0999999999999</v>
      </c>
      <c r="C26" s="8"/>
      <c r="D26" s="8"/>
      <c r="E26" s="8">
        <v>736.9</v>
      </c>
      <c r="F26" s="8">
        <v>402.4</v>
      </c>
      <c r="G26" s="8">
        <v>337.2</v>
      </c>
      <c r="H26" s="8">
        <v>357.4</v>
      </c>
      <c r="I26" s="8">
        <v>1.9</v>
      </c>
      <c r="J26" s="8"/>
      <c r="K26" s="8"/>
      <c r="L26" s="8">
        <v>73.199999999999818</v>
      </c>
      <c r="M26" s="8">
        <v>2948.1</v>
      </c>
      <c r="N26" s="18">
        <f t="shared" si="0"/>
        <v>0.24995759981004714</v>
      </c>
    </row>
    <row r="27" spans="1:14" customFormat="1" ht="14" x14ac:dyDescent="0.2">
      <c r="A27" s="7">
        <v>39783</v>
      </c>
      <c r="B27" s="8">
        <v>1023.7</v>
      </c>
      <c r="C27" s="8"/>
      <c r="D27" s="8"/>
      <c r="E27" s="8">
        <v>764.9</v>
      </c>
      <c r="F27" s="8">
        <v>417.1</v>
      </c>
      <c r="G27" s="8">
        <v>304.10000000000002</v>
      </c>
      <c r="H27" s="8">
        <v>328.8</v>
      </c>
      <c r="I27" s="8">
        <v>4.3</v>
      </c>
      <c r="J27" s="8"/>
      <c r="K27" s="8"/>
      <c r="L27" s="8">
        <v>102.5</v>
      </c>
      <c r="M27" s="8">
        <v>2945.4</v>
      </c>
      <c r="N27" s="18">
        <f t="shared" si="0"/>
        <v>0.25969308073606301</v>
      </c>
    </row>
    <row r="28" spans="1:14" customFormat="1" ht="14" x14ac:dyDescent="0.2">
      <c r="A28" s="7">
        <v>39873</v>
      </c>
      <c r="B28" s="8">
        <v>947.9</v>
      </c>
      <c r="C28" s="8"/>
      <c r="D28" s="8"/>
      <c r="E28" s="8">
        <v>639.1</v>
      </c>
      <c r="F28" s="8">
        <v>391.1</v>
      </c>
      <c r="G28" s="8">
        <v>295.7</v>
      </c>
      <c r="H28" s="8">
        <v>310.3</v>
      </c>
      <c r="I28" s="8">
        <v>1179.3</v>
      </c>
      <c r="J28" s="8"/>
      <c r="K28" s="8"/>
      <c r="L28" s="8">
        <v>108.40000000000055</v>
      </c>
      <c r="M28" s="8">
        <v>3871.8</v>
      </c>
      <c r="N28" s="18">
        <f t="shared" si="0"/>
        <v>0.16506534428431222</v>
      </c>
    </row>
    <row r="29" spans="1:14" customFormat="1" ht="14" x14ac:dyDescent="0.2">
      <c r="A29" s="7">
        <v>39965</v>
      </c>
      <c r="B29" s="8">
        <v>969</v>
      </c>
      <c r="C29" s="8"/>
      <c r="D29" s="8"/>
      <c r="E29" s="8">
        <v>660.2</v>
      </c>
      <c r="F29" s="8">
        <v>438.1</v>
      </c>
      <c r="G29" s="8">
        <v>298.5</v>
      </c>
      <c r="H29" s="8">
        <v>327.3</v>
      </c>
      <c r="I29" s="8">
        <v>52</v>
      </c>
      <c r="J29" s="8"/>
      <c r="K29" s="8"/>
      <c r="L29" s="8">
        <v>116.49999999999955</v>
      </c>
      <c r="M29" s="8">
        <v>2861.6</v>
      </c>
      <c r="N29" s="18">
        <f t="shared" si="0"/>
        <v>0.23071009225608055</v>
      </c>
    </row>
    <row r="30" spans="1:14" customFormat="1" ht="14" x14ac:dyDescent="0.2">
      <c r="A30" s="7">
        <v>40057</v>
      </c>
      <c r="B30" s="8">
        <v>1033.9000000000001</v>
      </c>
      <c r="C30" s="8"/>
      <c r="D30" s="8"/>
      <c r="E30" s="8">
        <v>770.4</v>
      </c>
      <c r="F30" s="8">
        <v>417.8</v>
      </c>
      <c r="G30" s="8">
        <v>378</v>
      </c>
      <c r="H30" s="8">
        <v>362.4</v>
      </c>
      <c r="I30" s="8">
        <v>-11.9</v>
      </c>
      <c r="J30" s="8"/>
      <c r="K30" s="8"/>
      <c r="L30" s="8">
        <v>117.59999999999945</v>
      </c>
      <c r="M30" s="8">
        <v>3068.2</v>
      </c>
      <c r="N30" s="18">
        <f t="shared" si="0"/>
        <v>0.25109184538165702</v>
      </c>
    </row>
    <row r="31" spans="1:14" customFormat="1" ht="14" x14ac:dyDescent="0.2">
      <c r="A31" s="7">
        <v>40148</v>
      </c>
      <c r="B31" s="8">
        <v>996.5</v>
      </c>
      <c r="C31" s="8"/>
      <c r="D31" s="8"/>
      <c r="E31" s="8">
        <v>851.4</v>
      </c>
      <c r="F31" s="8">
        <v>409.9</v>
      </c>
      <c r="G31" s="8">
        <v>344.4</v>
      </c>
      <c r="H31" s="8">
        <v>356.1</v>
      </c>
      <c r="I31" s="8">
        <v>1.3</v>
      </c>
      <c r="J31" s="8"/>
      <c r="K31" s="8"/>
      <c r="L31" s="8">
        <v>131.59999999999945</v>
      </c>
      <c r="M31" s="8">
        <v>3091.2</v>
      </c>
      <c r="N31" s="18">
        <f t="shared" si="0"/>
        <v>0.27542701863354035</v>
      </c>
    </row>
    <row r="32" spans="1:14" customFormat="1" ht="14" x14ac:dyDescent="0.2">
      <c r="A32" s="7">
        <v>40238</v>
      </c>
      <c r="B32" s="8">
        <v>994.7</v>
      </c>
      <c r="C32" s="8"/>
      <c r="D32" s="8"/>
      <c r="E32" s="8">
        <v>943</v>
      </c>
      <c r="F32" s="8">
        <v>387.6</v>
      </c>
      <c r="G32" s="8">
        <v>333.6</v>
      </c>
      <c r="H32" s="8">
        <v>350.5</v>
      </c>
      <c r="I32" s="8">
        <v>1143.0999999999999</v>
      </c>
      <c r="J32" s="8"/>
      <c r="K32" s="8"/>
      <c r="L32" s="8">
        <v>100.80000000000018</v>
      </c>
      <c r="M32" s="8">
        <v>4253.3</v>
      </c>
      <c r="N32" s="18">
        <f t="shared" si="0"/>
        <v>0.22171020149060727</v>
      </c>
    </row>
    <row r="33" spans="1:14" customFormat="1" ht="14" x14ac:dyDescent="0.2">
      <c r="A33" s="7">
        <v>40330</v>
      </c>
      <c r="B33" s="8">
        <v>1030.7</v>
      </c>
      <c r="C33" s="8"/>
      <c r="D33" s="8"/>
      <c r="E33" s="8">
        <v>1039.0999999999999</v>
      </c>
      <c r="F33" s="8">
        <v>416.2</v>
      </c>
      <c r="G33" s="8">
        <v>346.8</v>
      </c>
      <c r="H33" s="8">
        <v>367.8</v>
      </c>
      <c r="I33" s="8">
        <v>45.1</v>
      </c>
      <c r="J33" s="8"/>
      <c r="K33" s="8"/>
      <c r="L33" s="8">
        <v>82.099999999999909</v>
      </c>
      <c r="M33" s="8">
        <v>3327.8</v>
      </c>
      <c r="N33" s="18">
        <f t="shared" si="0"/>
        <v>0.31224833223150428</v>
      </c>
    </row>
    <row r="34" spans="1:14" customFormat="1" ht="14" x14ac:dyDescent="0.2">
      <c r="A34" s="7">
        <v>40422</v>
      </c>
      <c r="B34" s="8">
        <v>1118.4000000000001</v>
      </c>
      <c r="C34" s="8"/>
      <c r="D34" s="8"/>
      <c r="E34" s="8">
        <v>1043.7</v>
      </c>
      <c r="F34" s="8">
        <v>414.2</v>
      </c>
      <c r="G34" s="8">
        <v>400.1</v>
      </c>
      <c r="H34" s="8">
        <v>388.6</v>
      </c>
      <c r="I34" s="8">
        <v>-4.5</v>
      </c>
      <c r="J34" s="8"/>
      <c r="K34" s="8"/>
      <c r="L34" s="8">
        <v>159.19999999999982</v>
      </c>
      <c r="M34" s="8">
        <v>3519.7</v>
      </c>
      <c r="N34" s="18">
        <f t="shared" si="0"/>
        <v>0.29653095434269972</v>
      </c>
    </row>
    <row r="35" spans="1:14" customFormat="1" ht="14" x14ac:dyDescent="0.2">
      <c r="A35" s="7">
        <v>40513</v>
      </c>
      <c r="B35" s="8">
        <v>1076.7</v>
      </c>
      <c r="C35" s="8"/>
      <c r="D35" s="8"/>
      <c r="E35" s="8">
        <v>1007.1</v>
      </c>
      <c r="F35" s="8">
        <v>429.1</v>
      </c>
      <c r="G35" s="8">
        <v>362.4</v>
      </c>
      <c r="H35" s="8">
        <v>379.9</v>
      </c>
      <c r="I35" s="8">
        <v>0.3</v>
      </c>
      <c r="J35" s="8"/>
      <c r="K35" s="8"/>
      <c r="L35" s="8">
        <v>126.89999999999964</v>
      </c>
      <c r="M35" s="8">
        <v>3382.4</v>
      </c>
      <c r="N35" s="18">
        <f t="shared" si="0"/>
        <v>0.29774716177861871</v>
      </c>
    </row>
    <row r="36" spans="1:14" customFormat="1" ht="14" x14ac:dyDescent="0.2">
      <c r="A36" s="7">
        <v>40603</v>
      </c>
      <c r="B36" s="8">
        <v>1084.8</v>
      </c>
      <c r="C36" s="8"/>
      <c r="D36" s="8"/>
      <c r="E36" s="8">
        <v>947.3</v>
      </c>
      <c r="F36" s="8">
        <v>387.8</v>
      </c>
      <c r="G36" s="8">
        <v>342.3</v>
      </c>
      <c r="H36" s="8">
        <v>357.1</v>
      </c>
      <c r="I36" s="8">
        <v>1286</v>
      </c>
      <c r="J36" s="8"/>
      <c r="K36" s="8"/>
      <c r="L36" s="8">
        <v>148.80000000000018</v>
      </c>
      <c r="M36" s="8">
        <v>4554.1000000000004</v>
      </c>
      <c r="N36" s="18">
        <f t="shared" si="0"/>
        <v>0.20801036428712585</v>
      </c>
    </row>
    <row r="37" spans="1:14" customFormat="1" ht="14" x14ac:dyDescent="0.2">
      <c r="A37" s="7">
        <v>40695</v>
      </c>
      <c r="B37" s="8">
        <v>1074</v>
      </c>
      <c r="C37" s="8"/>
      <c r="D37" s="8"/>
      <c r="E37" s="8">
        <v>911.9</v>
      </c>
      <c r="F37" s="8">
        <v>420.5</v>
      </c>
      <c r="G37" s="8">
        <v>351.2</v>
      </c>
      <c r="H37" s="8">
        <v>377.6</v>
      </c>
      <c r="I37" s="8">
        <v>115.9</v>
      </c>
      <c r="J37" s="8"/>
      <c r="K37" s="8"/>
      <c r="L37" s="8">
        <v>150.20000000000027</v>
      </c>
      <c r="M37" s="8">
        <v>3401.3</v>
      </c>
      <c r="N37" s="18">
        <f t="shared" si="0"/>
        <v>0.26810337224002584</v>
      </c>
    </row>
    <row r="38" spans="1:14" customFormat="1" ht="14" x14ac:dyDescent="0.2">
      <c r="A38" s="7">
        <v>40787</v>
      </c>
      <c r="B38" s="8">
        <v>1224.4000000000001</v>
      </c>
      <c r="C38" s="8"/>
      <c r="D38" s="8"/>
      <c r="E38" s="8">
        <v>905.2</v>
      </c>
      <c r="F38" s="8">
        <v>430.1</v>
      </c>
      <c r="G38" s="8">
        <v>435.5</v>
      </c>
      <c r="H38" s="8">
        <v>397.5</v>
      </c>
      <c r="I38" s="8">
        <v>3.5</v>
      </c>
      <c r="J38" s="8"/>
      <c r="K38" s="8"/>
      <c r="L38" s="8">
        <v>210.69999999999982</v>
      </c>
      <c r="M38" s="8">
        <v>3606.9</v>
      </c>
      <c r="N38" s="18">
        <f t="shared" si="0"/>
        <v>0.2509634312013086</v>
      </c>
    </row>
    <row r="39" spans="1:14" customFormat="1" ht="14" x14ac:dyDescent="0.2">
      <c r="A39" s="7">
        <v>40878</v>
      </c>
      <c r="B39" s="8">
        <v>1159.3</v>
      </c>
      <c r="C39" s="8"/>
      <c r="D39" s="8"/>
      <c r="E39" s="8">
        <v>785.5</v>
      </c>
      <c r="F39" s="8">
        <v>432</v>
      </c>
      <c r="G39" s="8">
        <v>408.1</v>
      </c>
      <c r="H39" s="8">
        <v>383.3</v>
      </c>
      <c r="I39" s="8">
        <v>-3.7</v>
      </c>
      <c r="J39" s="8"/>
      <c r="K39" s="8"/>
      <c r="L39" s="8">
        <v>155.89999999999964</v>
      </c>
      <c r="M39" s="8">
        <v>3320.4</v>
      </c>
      <c r="N39" s="18">
        <f t="shared" si="0"/>
        <v>0.23656788338754367</v>
      </c>
    </row>
    <row r="40" spans="1:14" customFormat="1" ht="14" x14ac:dyDescent="0.2">
      <c r="A40" s="7">
        <v>40969</v>
      </c>
      <c r="B40" s="8">
        <v>1147.3</v>
      </c>
      <c r="C40" s="8"/>
      <c r="D40" s="8"/>
      <c r="E40" s="8">
        <v>820</v>
      </c>
      <c r="F40" s="8">
        <v>411.5</v>
      </c>
      <c r="G40" s="8">
        <v>404</v>
      </c>
      <c r="H40" s="8">
        <v>378.2</v>
      </c>
      <c r="I40" s="8">
        <v>1355.7</v>
      </c>
      <c r="J40" s="8"/>
      <c r="K40" s="8"/>
      <c r="L40" s="8">
        <v>162.90000000000055</v>
      </c>
      <c r="M40" s="8">
        <v>4679.6000000000004</v>
      </c>
      <c r="N40" s="18">
        <f t="shared" si="0"/>
        <v>0.17522865202154028</v>
      </c>
    </row>
    <row r="41" spans="1:14" customFormat="1" ht="14" x14ac:dyDescent="0.2">
      <c r="A41" s="7">
        <v>41061</v>
      </c>
      <c r="B41" s="8">
        <v>1164.8</v>
      </c>
      <c r="C41" s="8"/>
      <c r="D41" s="8"/>
      <c r="E41" s="8">
        <v>796.3</v>
      </c>
      <c r="F41" s="8">
        <v>457</v>
      </c>
      <c r="G41" s="8">
        <v>404.4</v>
      </c>
      <c r="H41" s="8">
        <v>430.6</v>
      </c>
      <c r="I41" s="8">
        <v>45.8</v>
      </c>
      <c r="J41" s="8"/>
      <c r="K41" s="8"/>
      <c r="L41" s="8">
        <v>121.09999999999991</v>
      </c>
      <c r="M41" s="8">
        <v>3420</v>
      </c>
      <c r="N41" s="18">
        <f t="shared" si="0"/>
        <v>0.23283625730994151</v>
      </c>
    </row>
    <row r="42" spans="1:14" customFormat="1" ht="14" x14ac:dyDescent="0.2">
      <c r="A42" s="7">
        <v>41153</v>
      </c>
      <c r="B42" s="8">
        <v>1238.9000000000001</v>
      </c>
      <c r="C42" s="8"/>
      <c r="D42" s="8"/>
      <c r="E42" s="8">
        <v>782</v>
      </c>
      <c r="F42" s="8">
        <v>492.8</v>
      </c>
      <c r="G42" s="8">
        <v>452.9</v>
      </c>
      <c r="H42" s="8">
        <v>462.1</v>
      </c>
      <c r="I42" s="8">
        <v>-3</v>
      </c>
      <c r="J42" s="8"/>
      <c r="K42" s="8"/>
      <c r="L42" s="8">
        <v>215.39999999999964</v>
      </c>
      <c r="M42" s="8">
        <v>3641.1</v>
      </c>
      <c r="N42" s="18">
        <f t="shared" si="0"/>
        <v>0.21477026173409136</v>
      </c>
    </row>
    <row r="43" spans="1:14" customFormat="1" ht="14" x14ac:dyDescent="0.2">
      <c r="A43" s="7">
        <v>41244</v>
      </c>
      <c r="B43" s="8">
        <v>1208.9000000000001</v>
      </c>
      <c r="C43" s="8"/>
      <c r="D43" s="8"/>
      <c r="E43" s="8">
        <v>831</v>
      </c>
      <c r="F43" s="8">
        <v>448.8</v>
      </c>
      <c r="G43" s="8">
        <v>401</v>
      </c>
      <c r="H43" s="8">
        <v>453.8</v>
      </c>
      <c r="I43" s="8">
        <v>12.1</v>
      </c>
      <c r="J43" s="8"/>
      <c r="K43" s="8"/>
      <c r="L43" s="8">
        <v>195.99999999999955</v>
      </c>
      <c r="M43" s="8">
        <v>3551.6</v>
      </c>
      <c r="N43" s="18">
        <f t="shared" si="0"/>
        <v>0.23397905169501071</v>
      </c>
    </row>
    <row r="44" spans="1:14" customFormat="1" ht="14" x14ac:dyDescent="0.2">
      <c r="A44" s="7">
        <v>41334</v>
      </c>
      <c r="B44" s="8">
        <v>1119.5</v>
      </c>
      <c r="C44" s="8"/>
      <c r="D44" s="8"/>
      <c r="E44" s="8">
        <v>775.8</v>
      </c>
      <c r="F44" s="8">
        <v>393.2</v>
      </c>
      <c r="G44" s="8">
        <v>386</v>
      </c>
      <c r="H44" s="8">
        <v>426.8</v>
      </c>
      <c r="I44" s="8">
        <v>1506.3</v>
      </c>
      <c r="J44" s="8"/>
      <c r="K44" s="8"/>
      <c r="L44" s="8">
        <v>184</v>
      </c>
      <c r="M44" s="8">
        <v>4791.6000000000004</v>
      </c>
      <c r="N44" s="18">
        <f t="shared" si="0"/>
        <v>0.16190833959428999</v>
      </c>
    </row>
    <row r="45" spans="1:14" customFormat="1" ht="14" x14ac:dyDescent="0.2">
      <c r="A45" s="7">
        <v>41426</v>
      </c>
      <c r="B45" s="8">
        <v>1183.7</v>
      </c>
      <c r="C45" s="8"/>
      <c r="D45" s="8"/>
      <c r="E45" s="8">
        <v>887.2</v>
      </c>
      <c r="F45" s="8">
        <v>410.6</v>
      </c>
      <c r="G45" s="8">
        <v>387.5</v>
      </c>
      <c r="H45" s="8">
        <v>468.1</v>
      </c>
      <c r="I45" s="8">
        <v>73.8</v>
      </c>
      <c r="J45" s="8"/>
      <c r="K45" s="8"/>
      <c r="L45" s="8">
        <v>135.5</v>
      </c>
      <c r="M45" s="8">
        <v>3546.4</v>
      </c>
      <c r="N45" s="18">
        <f t="shared" si="0"/>
        <v>0.25016918565305662</v>
      </c>
    </row>
    <row r="46" spans="1:14" customFormat="1" ht="14" x14ac:dyDescent="0.2">
      <c r="A46" s="7">
        <v>41518</v>
      </c>
      <c r="B46" s="8">
        <v>1270.7</v>
      </c>
      <c r="C46" s="8"/>
      <c r="D46" s="8"/>
      <c r="E46" s="8">
        <v>950.9</v>
      </c>
      <c r="F46" s="8">
        <v>424.1</v>
      </c>
      <c r="G46" s="8">
        <v>305.7</v>
      </c>
      <c r="H46" s="8">
        <v>484.7</v>
      </c>
      <c r="I46" s="8">
        <v>35.299999999999997</v>
      </c>
      <c r="J46" s="8"/>
      <c r="K46" s="8">
        <v>610.9</v>
      </c>
      <c r="L46" s="8">
        <v>218.20000000000027</v>
      </c>
      <c r="M46" s="8">
        <v>4300.5</v>
      </c>
      <c r="N46" s="18">
        <f t="shared" si="0"/>
        <v>0.22111382397395651</v>
      </c>
    </row>
    <row r="47" spans="1:14" customFormat="1" ht="14" x14ac:dyDescent="0.2">
      <c r="A47" s="7">
        <v>41609</v>
      </c>
      <c r="B47" s="8">
        <v>1249.3</v>
      </c>
      <c r="C47" s="8"/>
      <c r="D47" s="8"/>
      <c r="E47" s="8">
        <v>1109</v>
      </c>
      <c r="F47" s="8">
        <v>429.6</v>
      </c>
      <c r="G47" s="8">
        <v>257.5</v>
      </c>
      <c r="H47" s="8">
        <v>477</v>
      </c>
      <c r="I47" s="8">
        <v>37.4</v>
      </c>
      <c r="J47" s="8"/>
      <c r="K47" s="8">
        <v>0</v>
      </c>
      <c r="L47" s="8">
        <v>243.5</v>
      </c>
      <c r="M47" s="8">
        <v>3803.3</v>
      </c>
      <c r="N47" s="18">
        <f t="shared" si="0"/>
        <v>0.29158888333815369</v>
      </c>
    </row>
    <row r="48" spans="1:14" customFormat="1" ht="14" x14ac:dyDescent="0.2">
      <c r="A48" s="7">
        <v>41699</v>
      </c>
      <c r="B48" s="8">
        <v>1210.0999999999999</v>
      </c>
      <c r="C48" s="8"/>
      <c r="D48" s="8"/>
      <c r="E48" s="8">
        <v>1040.5999999999999</v>
      </c>
      <c r="F48" s="8">
        <v>388.9</v>
      </c>
      <c r="G48" s="8">
        <v>253</v>
      </c>
      <c r="H48" s="8">
        <v>449.3</v>
      </c>
      <c r="I48" s="8">
        <v>1491.4</v>
      </c>
      <c r="J48" s="8"/>
      <c r="K48" s="8">
        <v>20.3</v>
      </c>
      <c r="L48" s="8">
        <v>239.29999999999927</v>
      </c>
      <c r="M48" s="8">
        <v>5092.8999999999996</v>
      </c>
      <c r="N48" s="18">
        <f t="shared" si="0"/>
        <v>0.20432366628050816</v>
      </c>
    </row>
    <row r="49" spans="1:14" customFormat="1" ht="14" x14ac:dyDescent="0.2">
      <c r="A49" s="7">
        <v>41791</v>
      </c>
      <c r="B49" s="8">
        <v>1218.9000000000001</v>
      </c>
      <c r="C49" s="8"/>
      <c r="D49" s="8"/>
      <c r="E49" s="8">
        <v>1067</v>
      </c>
      <c r="F49" s="8">
        <v>429.6</v>
      </c>
      <c r="G49" s="8">
        <v>250.4</v>
      </c>
      <c r="H49" s="8">
        <v>484.9</v>
      </c>
      <c r="I49" s="8">
        <v>94.6</v>
      </c>
      <c r="J49" s="8"/>
      <c r="K49" s="8">
        <v>-0.6</v>
      </c>
      <c r="L49" s="8">
        <v>159.39999999999964</v>
      </c>
      <c r="M49" s="8">
        <v>3704.2</v>
      </c>
      <c r="N49" s="18">
        <f t="shared" si="0"/>
        <v>0.28805140111225097</v>
      </c>
    </row>
    <row r="50" spans="1:14" customFormat="1" ht="14" x14ac:dyDescent="0.2">
      <c r="A50" s="7">
        <v>41883</v>
      </c>
      <c r="B50" s="8">
        <v>1326.4</v>
      </c>
      <c r="C50" s="8"/>
      <c r="D50" s="8"/>
      <c r="E50" s="8">
        <v>1192.0999999999999</v>
      </c>
      <c r="F50" s="8">
        <v>458.3</v>
      </c>
      <c r="G50" s="8">
        <v>317.5</v>
      </c>
      <c r="H50" s="8">
        <v>532.29999999999995</v>
      </c>
      <c r="I50" s="8">
        <v>12.3</v>
      </c>
      <c r="J50" s="8"/>
      <c r="K50" s="8">
        <v>606.5</v>
      </c>
      <c r="L50" s="8">
        <v>265.29999999999927</v>
      </c>
      <c r="M50" s="8">
        <v>4710.7</v>
      </c>
      <c r="N50" s="18">
        <f t="shared" si="0"/>
        <v>0.25306217759568639</v>
      </c>
    </row>
    <row r="51" spans="1:14" customFormat="1" ht="14" x14ac:dyDescent="0.2">
      <c r="A51" s="7">
        <v>41974</v>
      </c>
      <c r="B51" s="8">
        <v>1274.7</v>
      </c>
      <c r="C51" s="8"/>
      <c r="D51" s="8"/>
      <c r="E51" s="8">
        <v>1330.6</v>
      </c>
      <c r="F51" s="8">
        <v>444.7</v>
      </c>
      <c r="G51" s="8">
        <v>262.39999999999998</v>
      </c>
      <c r="H51" s="8">
        <v>525.70000000000005</v>
      </c>
      <c r="I51" s="8">
        <v>5.6</v>
      </c>
      <c r="J51" s="8"/>
      <c r="K51" s="8">
        <v>-23.9</v>
      </c>
      <c r="L51" s="8">
        <v>233.79999999999973</v>
      </c>
      <c r="M51" s="8">
        <v>4053.6</v>
      </c>
      <c r="N51" s="18">
        <f t="shared" si="0"/>
        <v>0.32825143082691927</v>
      </c>
    </row>
    <row r="52" spans="1:14" customFormat="1" ht="14" x14ac:dyDescent="0.2">
      <c r="A52" s="7">
        <v>42064</v>
      </c>
      <c r="B52" s="8">
        <v>1227.5999999999999</v>
      </c>
      <c r="C52" s="8"/>
      <c r="D52" s="8"/>
      <c r="E52" s="8">
        <v>1177.9000000000001</v>
      </c>
      <c r="F52" s="8">
        <v>429.8</v>
      </c>
      <c r="G52" s="8">
        <v>253</v>
      </c>
      <c r="H52" s="8">
        <v>511</v>
      </c>
      <c r="I52" s="8">
        <v>1642.1</v>
      </c>
      <c r="J52" s="8"/>
      <c r="K52" s="8">
        <v>3.2</v>
      </c>
      <c r="L52" s="8">
        <v>231.50000000000091</v>
      </c>
      <c r="M52" s="8">
        <v>5476.1</v>
      </c>
      <c r="N52" s="18">
        <f t="shared" si="0"/>
        <v>0.21509833640729717</v>
      </c>
    </row>
    <row r="53" spans="1:14" customFormat="1" ht="14" x14ac:dyDescent="0.2">
      <c r="A53" s="7">
        <v>42156</v>
      </c>
      <c r="B53" s="8">
        <v>1306.4000000000001</v>
      </c>
      <c r="C53" s="8"/>
      <c r="D53" s="8"/>
      <c r="E53" s="8">
        <v>1237.7</v>
      </c>
      <c r="F53" s="8">
        <v>447.8</v>
      </c>
      <c r="G53" s="8">
        <v>254.6</v>
      </c>
      <c r="H53" s="8">
        <v>547.6</v>
      </c>
      <c r="I53" s="8">
        <v>92.7</v>
      </c>
      <c r="J53" s="8"/>
      <c r="K53" s="8">
        <v>2.7</v>
      </c>
      <c r="L53" s="8">
        <v>208.80000000000018</v>
      </c>
      <c r="M53" s="8">
        <v>4098.3</v>
      </c>
      <c r="N53" s="18">
        <f t="shared" si="0"/>
        <v>0.3020032696483908</v>
      </c>
    </row>
    <row r="54" spans="1:14" customFormat="1" ht="14" x14ac:dyDescent="0.2">
      <c r="A54" s="7">
        <v>42248</v>
      </c>
      <c r="B54" s="8">
        <v>1356.7</v>
      </c>
      <c r="C54" s="8"/>
      <c r="D54" s="8"/>
      <c r="E54" s="8">
        <v>1449.7</v>
      </c>
      <c r="F54" s="8">
        <v>461.9</v>
      </c>
      <c r="G54" s="8">
        <v>319.39999999999998</v>
      </c>
      <c r="H54" s="8">
        <v>561.1</v>
      </c>
      <c r="I54" s="8">
        <v>44.8</v>
      </c>
      <c r="J54" s="8"/>
      <c r="K54" s="8">
        <v>653.20000000000005</v>
      </c>
      <c r="L54" s="8">
        <v>214.30000000000018</v>
      </c>
      <c r="M54" s="8">
        <v>5061.1000000000004</v>
      </c>
      <c r="N54" s="18">
        <f t="shared" si="0"/>
        <v>0.28643970678311037</v>
      </c>
    </row>
    <row r="55" spans="1:14" customFormat="1" ht="14" x14ac:dyDescent="0.2">
      <c r="A55" s="7">
        <v>42339</v>
      </c>
      <c r="B55" s="8">
        <v>1372</v>
      </c>
      <c r="C55" s="8"/>
      <c r="D55" s="8"/>
      <c r="E55" s="8">
        <v>1582.1</v>
      </c>
      <c r="F55" s="8">
        <v>473.1</v>
      </c>
      <c r="G55" s="8">
        <v>286.8</v>
      </c>
      <c r="H55" s="8">
        <v>557.20000000000005</v>
      </c>
      <c r="I55" s="8">
        <v>11.6</v>
      </c>
      <c r="J55" s="8"/>
      <c r="K55" s="8">
        <v>6.6</v>
      </c>
      <c r="L55" s="8">
        <v>325.69999999999982</v>
      </c>
      <c r="M55" s="8">
        <v>4615.1000000000004</v>
      </c>
      <c r="N55" s="18">
        <f t="shared" si="0"/>
        <v>0.34280947325085043</v>
      </c>
    </row>
    <row r="56" spans="1:14" customFormat="1" ht="14" x14ac:dyDescent="0.2">
      <c r="A56" s="7">
        <v>42430</v>
      </c>
      <c r="B56" s="8">
        <v>1280.7</v>
      </c>
      <c r="C56" s="8"/>
      <c r="D56" s="8"/>
      <c r="E56" s="8">
        <v>1477.7</v>
      </c>
      <c r="F56" s="8">
        <v>451.6</v>
      </c>
      <c r="G56" s="8">
        <v>265</v>
      </c>
      <c r="H56" s="8">
        <v>537.1</v>
      </c>
      <c r="I56" s="8">
        <v>1579.7</v>
      </c>
      <c r="J56" s="8"/>
      <c r="K56" s="8">
        <v>1.9</v>
      </c>
      <c r="L56" s="8">
        <v>272.60000000000036</v>
      </c>
      <c r="M56" s="8">
        <v>5866.3</v>
      </c>
      <c r="N56" s="18">
        <f t="shared" si="0"/>
        <v>0.25189642534476586</v>
      </c>
    </row>
    <row r="57" spans="1:14" customFormat="1" ht="14" x14ac:dyDescent="0.2">
      <c r="A57" s="7">
        <v>42522</v>
      </c>
      <c r="B57" s="8">
        <v>1355.6487748699999</v>
      </c>
      <c r="C57" s="8"/>
      <c r="D57" s="8"/>
      <c r="E57" s="8">
        <v>1329.3599464399999</v>
      </c>
      <c r="F57" s="10">
        <v>446.99781055000005</v>
      </c>
      <c r="G57" s="8">
        <v>280.15330702</v>
      </c>
      <c r="H57" s="8">
        <v>579.82790126000009</v>
      </c>
      <c r="I57" s="8">
        <v>135.10385576000002</v>
      </c>
      <c r="J57" s="8"/>
      <c r="K57" s="8">
        <v>12.433893619999999</v>
      </c>
      <c r="L57" s="8">
        <v>213.79862076000003</v>
      </c>
      <c r="M57" s="10">
        <v>4353.3241102800002</v>
      </c>
      <c r="N57" s="18">
        <f t="shared" si="0"/>
        <v>0.30536663771503503</v>
      </c>
    </row>
    <row r="58" spans="1:14" customFormat="1" ht="14" x14ac:dyDescent="0.2">
      <c r="A58" s="7">
        <v>42614</v>
      </c>
      <c r="B58" s="11">
        <v>1460.21607666</v>
      </c>
      <c r="C58" s="11"/>
      <c r="D58" s="11"/>
      <c r="E58" s="8">
        <v>1399.69127301</v>
      </c>
      <c r="F58" s="10">
        <v>456.79525840999992</v>
      </c>
      <c r="G58" s="8">
        <v>342.70185458999998</v>
      </c>
      <c r="H58" s="8">
        <v>588.12631772999998</v>
      </c>
      <c r="I58" s="8">
        <v>10.1754844</v>
      </c>
      <c r="J58" s="8"/>
      <c r="K58" s="8">
        <v>657.15885765999997</v>
      </c>
      <c r="L58" s="8">
        <v>350.22672313999828</v>
      </c>
      <c r="M58" s="10">
        <v>5265.0918455999981</v>
      </c>
      <c r="N58" s="18">
        <f t="shared" si="0"/>
        <v>0.26584365744345234</v>
      </c>
    </row>
    <row r="59" spans="1:14" customFormat="1" ht="14" x14ac:dyDescent="0.2">
      <c r="A59" s="7">
        <v>42705</v>
      </c>
      <c r="B59" s="11">
        <v>1421.4461265999998</v>
      </c>
      <c r="C59" s="11"/>
      <c r="D59" s="11"/>
      <c r="E59" s="8">
        <v>1556.46220847</v>
      </c>
      <c r="F59" s="10">
        <v>467.03372997000002</v>
      </c>
      <c r="G59" s="8">
        <v>293.13521569</v>
      </c>
      <c r="H59" s="8">
        <v>587.61166583999989</v>
      </c>
      <c r="I59" s="8">
        <v>55.142832679999998</v>
      </c>
      <c r="J59" s="8"/>
      <c r="K59" s="8">
        <v>10.951255710000002</v>
      </c>
      <c r="L59" s="8">
        <v>1005.4728753200015</v>
      </c>
      <c r="M59" s="10">
        <v>5397.2559102800005</v>
      </c>
      <c r="N59" s="18">
        <f t="shared" si="0"/>
        <v>0.28838028700945056</v>
      </c>
    </row>
    <row r="60" spans="1:14" customFormat="1" ht="14" x14ac:dyDescent="0.2">
      <c r="A60" s="7">
        <v>42795</v>
      </c>
      <c r="B60" s="11">
        <v>1342.0625549499998</v>
      </c>
      <c r="C60" s="11"/>
      <c r="D60" s="11"/>
      <c r="E60" s="8">
        <v>1580.7235717900001</v>
      </c>
      <c r="F60" s="10">
        <v>426.20004769999991</v>
      </c>
      <c r="G60" s="8">
        <v>286.78867806</v>
      </c>
      <c r="H60" s="8">
        <v>580.28676301999997</v>
      </c>
      <c r="I60" s="8">
        <v>2361.6827584499997</v>
      </c>
      <c r="J60" s="8"/>
      <c r="K60" s="8">
        <v>0.92127756999999999</v>
      </c>
      <c r="L60" s="8">
        <v>301.29159706000155</v>
      </c>
      <c r="M60" s="10">
        <v>6879.9572486000006</v>
      </c>
      <c r="N60" s="18">
        <f t="shared" si="0"/>
        <v>0.22975776079301377</v>
      </c>
    </row>
    <row r="61" spans="1:14" customFormat="1" ht="14" x14ac:dyDescent="0.2">
      <c r="A61" s="7">
        <v>42887</v>
      </c>
      <c r="B61" s="11">
        <v>1465.22870203</v>
      </c>
      <c r="C61" s="11"/>
      <c r="D61" s="11"/>
      <c r="E61" s="8">
        <v>1596.8276823600002</v>
      </c>
      <c r="F61" s="10">
        <v>448.04240816000009</v>
      </c>
      <c r="G61" s="8">
        <v>294.92790901999996</v>
      </c>
      <c r="H61" s="8">
        <v>615.13841355999989</v>
      </c>
      <c r="I61" s="8">
        <v>73.873517640000003</v>
      </c>
      <c r="J61" s="8"/>
      <c r="K61" s="8">
        <v>6.6138623899999995</v>
      </c>
      <c r="L61" s="8">
        <v>229.24186182000085</v>
      </c>
      <c r="M61" s="10">
        <v>4729.8943569799994</v>
      </c>
      <c r="N61" s="18">
        <f t="shared" si="0"/>
        <v>0.33760324477512477</v>
      </c>
    </row>
    <row r="62" spans="1:14" customFormat="1" ht="14" x14ac:dyDescent="0.2">
      <c r="A62" s="7">
        <v>42979</v>
      </c>
      <c r="B62" s="11">
        <v>1521.0256730000001</v>
      </c>
      <c r="C62" s="11"/>
      <c r="D62" s="11"/>
      <c r="E62" s="8">
        <v>1717.057309</v>
      </c>
      <c r="F62" s="10">
        <v>464.73476799999997</v>
      </c>
      <c r="G62" s="8">
        <v>368.72981700000003</v>
      </c>
      <c r="H62" s="8">
        <v>617.045298</v>
      </c>
      <c r="I62" s="8">
        <v>65.434442000000004</v>
      </c>
      <c r="J62" s="8"/>
      <c r="K62" s="8">
        <v>657.680837</v>
      </c>
      <c r="L62" s="8">
        <v>310.22381000000041</v>
      </c>
      <c r="M62" s="10">
        <v>5721.9319539999997</v>
      </c>
      <c r="N62" s="18">
        <f t="shared" si="0"/>
        <v>0.30008348977300686</v>
      </c>
    </row>
    <row r="63" spans="1:14" customFormat="1" ht="14" x14ac:dyDescent="0.2">
      <c r="A63" s="7">
        <v>43070</v>
      </c>
      <c r="B63" s="8">
        <v>1497.41330492</v>
      </c>
      <c r="C63" s="8"/>
      <c r="D63" s="8"/>
      <c r="E63" s="8">
        <v>1767.21193526</v>
      </c>
      <c r="F63" s="10">
        <v>473.59724240999998</v>
      </c>
      <c r="G63" s="8">
        <v>314.53498415000001</v>
      </c>
      <c r="H63" s="8">
        <v>627.06973178999999</v>
      </c>
      <c r="I63" s="8">
        <v>60.922531610000007</v>
      </c>
      <c r="J63" s="8"/>
      <c r="K63" s="8">
        <v>0.99168121000000009</v>
      </c>
      <c r="L63" s="8">
        <v>244.44100124999932</v>
      </c>
      <c r="M63" s="8">
        <v>4986.1824126000001</v>
      </c>
      <c r="N63" s="18">
        <f t="shared" si="0"/>
        <v>0.35442183799659732</v>
      </c>
    </row>
    <row r="64" spans="1:14" customFormat="1" ht="14" x14ac:dyDescent="0.2">
      <c r="A64" s="7">
        <v>43160</v>
      </c>
      <c r="B64" s="12">
        <v>1418.29545312</v>
      </c>
      <c r="C64" s="12"/>
      <c r="D64" s="12"/>
      <c r="E64" s="12">
        <v>1696.6864535899999</v>
      </c>
      <c r="F64" s="13">
        <v>440.55209960999991</v>
      </c>
      <c r="G64" s="12">
        <v>302.90876176</v>
      </c>
      <c r="H64" s="12">
        <v>597.97654278000005</v>
      </c>
      <c r="I64" s="12">
        <v>2168.0618867800003</v>
      </c>
      <c r="J64" s="12"/>
      <c r="K64" s="12">
        <v>23.441542579999997</v>
      </c>
      <c r="L64" s="12">
        <v>332.40187956000136</v>
      </c>
      <c r="M64" s="12">
        <v>6980.3246197800008</v>
      </c>
      <c r="N64" s="18">
        <f t="shared" si="0"/>
        <v>0.24306698413167416</v>
      </c>
    </row>
    <row r="65" spans="1:14" customFormat="1" ht="14" x14ac:dyDescent="0.2">
      <c r="A65" s="7">
        <v>43252</v>
      </c>
      <c r="B65" s="12">
        <v>1526.7893901799998</v>
      </c>
      <c r="C65" s="12"/>
      <c r="D65" s="12"/>
      <c r="E65" s="12">
        <v>1751.7480064599999</v>
      </c>
      <c r="F65" s="12">
        <v>472.40423370999997</v>
      </c>
      <c r="G65" s="12">
        <v>312.40830856999997</v>
      </c>
      <c r="H65" s="12">
        <v>637.35961779999991</v>
      </c>
      <c r="I65" s="12">
        <v>291.99154656999997</v>
      </c>
      <c r="J65" s="12"/>
      <c r="K65" s="12">
        <v>11.97649099</v>
      </c>
      <c r="L65" s="12">
        <v>235.94808476000023</v>
      </c>
      <c r="M65" s="12">
        <v>5240.6256790400003</v>
      </c>
      <c r="N65" s="18">
        <f t="shared" si="0"/>
        <v>0.33426314217902553</v>
      </c>
    </row>
    <row r="66" spans="1:14" customFormat="1" ht="14" x14ac:dyDescent="0.2">
      <c r="A66" s="7">
        <v>43344</v>
      </c>
      <c r="B66" s="12">
        <v>1615.6966383499998</v>
      </c>
      <c r="C66" s="12"/>
      <c r="D66" s="12"/>
      <c r="E66" s="12">
        <v>1682.4356553399998</v>
      </c>
      <c r="F66" s="13">
        <v>516.88245233999999</v>
      </c>
      <c r="G66" s="12">
        <v>386.61987042999999</v>
      </c>
      <c r="H66" s="12">
        <v>639.69057695000004</v>
      </c>
      <c r="I66" s="12">
        <v>77.281785600000006</v>
      </c>
      <c r="J66" s="12"/>
      <c r="K66" s="12">
        <v>643.69620759999998</v>
      </c>
      <c r="L66" s="12">
        <v>333.91847145999964</v>
      </c>
      <c r="M66" s="12">
        <v>5896.2216580699996</v>
      </c>
      <c r="N66" s="18">
        <f t="shared" si="0"/>
        <v>0.28534131735656437</v>
      </c>
    </row>
    <row r="67" spans="1:14" customFormat="1" ht="14" x14ac:dyDescent="0.2">
      <c r="A67" s="7">
        <v>43435</v>
      </c>
      <c r="B67" s="12">
        <v>1569.1742098299999</v>
      </c>
      <c r="C67" s="12"/>
      <c r="D67" s="12"/>
      <c r="E67" s="12">
        <v>1626.8151155800001</v>
      </c>
      <c r="F67" s="13">
        <v>484.73174611000002</v>
      </c>
      <c r="G67" s="12">
        <v>346.12207097999999</v>
      </c>
      <c r="H67" s="12">
        <v>663.47620093</v>
      </c>
      <c r="I67" s="12">
        <v>45.713339429999998</v>
      </c>
      <c r="J67" s="12"/>
      <c r="K67" s="12">
        <v>-2.1527214899999998</v>
      </c>
      <c r="L67" s="12">
        <v>295.99121654999999</v>
      </c>
      <c r="M67" s="12">
        <v>5029.8711779200003</v>
      </c>
      <c r="N67" s="18">
        <f t="shared" ref="N67:N88" si="1">E67/M67</f>
        <v>0.32343077149199195</v>
      </c>
    </row>
    <row r="68" spans="1:14" customFormat="1" ht="14" x14ac:dyDescent="0.2">
      <c r="A68" s="7">
        <v>43525</v>
      </c>
      <c r="B68" s="12">
        <v>1516.99109419</v>
      </c>
      <c r="C68" s="12"/>
      <c r="D68" s="12"/>
      <c r="E68" s="12">
        <v>1228.9082559499998</v>
      </c>
      <c r="F68" s="12">
        <v>488.20712786999991</v>
      </c>
      <c r="G68" s="12">
        <v>303.28485252000002</v>
      </c>
      <c r="H68" s="12">
        <v>606.81213282999988</v>
      </c>
      <c r="I68" s="12">
        <v>3246.2156551899998</v>
      </c>
      <c r="J68" s="12"/>
      <c r="K68" s="12">
        <v>3.7368096100000003</v>
      </c>
      <c r="L68" s="12">
        <v>368.45909377000044</v>
      </c>
      <c r="M68" s="12">
        <v>7762.6150219299998</v>
      </c>
      <c r="N68" s="18">
        <f t="shared" si="1"/>
        <v>0.15831111712718421</v>
      </c>
    </row>
    <row r="69" spans="1:14" customFormat="1" ht="14" x14ac:dyDescent="0.2">
      <c r="A69" s="7">
        <v>43617</v>
      </c>
      <c r="B69" s="12">
        <v>1578.1127525500001</v>
      </c>
      <c r="C69" s="12"/>
      <c r="D69" s="12"/>
      <c r="E69" s="12">
        <v>1470.5066911799997</v>
      </c>
      <c r="F69" s="12">
        <v>516.89445842999999</v>
      </c>
      <c r="G69" s="12">
        <v>336.620204</v>
      </c>
      <c r="H69" s="12">
        <v>643.89191538</v>
      </c>
      <c r="I69" s="12">
        <v>139.66365428999998</v>
      </c>
      <c r="J69" s="12"/>
      <c r="K69" s="12">
        <v>2.4072842999999993</v>
      </c>
      <c r="L69" s="12">
        <v>208.38935526000023</v>
      </c>
      <c r="M69" s="12">
        <v>4896.4863153899996</v>
      </c>
      <c r="N69" s="18">
        <f t="shared" si="1"/>
        <v>0.30031875848567047</v>
      </c>
    </row>
    <row r="70" spans="1:14" customFormat="1" ht="14" x14ac:dyDescent="0.2">
      <c r="A70" s="7">
        <v>43709</v>
      </c>
      <c r="B70" s="12">
        <v>1727.1210000900001</v>
      </c>
      <c r="C70" s="12"/>
      <c r="D70" s="12"/>
      <c r="E70" s="12">
        <v>1384.9743169999999</v>
      </c>
      <c r="F70" s="12">
        <v>561.22156816999995</v>
      </c>
      <c r="G70" s="12">
        <v>413.41378109000004</v>
      </c>
      <c r="H70" s="12">
        <v>585.23667407999994</v>
      </c>
      <c r="I70" s="12">
        <v>133.06697799</v>
      </c>
      <c r="J70" s="12"/>
      <c r="K70" s="12">
        <v>682.85890771000004</v>
      </c>
      <c r="L70" s="12">
        <v>351.3</v>
      </c>
      <c r="M70" s="12">
        <v>5839.1932261299999</v>
      </c>
      <c r="N70" s="18">
        <f t="shared" si="1"/>
        <v>0.23718590280628707</v>
      </c>
    </row>
    <row r="71" spans="1:14" customFormat="1" ht="14" x14ac:dyDescent="0.2">
      <c r="A71" s="7">
        <v>43800</v>
      </c>
      <c r="B71" s="12">
        <v>1649.91165643</v>
      </c>
      <c r="C71" s="12"/>
      <c r="D71" s="12"/>
      <c r="E71" s="12">
        <v>1871.5399734299999</v>
      </c>
      <c r="F71" s="12">
        <v>518.15859496999997</v>
      </c>
      <c r="G71" s="12">
        <v>367.3</v>
      </c>
      <c r="H71" s="12">
        <v>781.21074410999995</v>
      </c>
      <c r="I71" s="12">
        <v>46.8</v>
      </c>
      <c r="J71" s="12"/>
      <c r="K71" s="12">
        <v>23.3</v>
      </c>
      <c r="L71" s="12">
        <v>298</v>
      </c>
      <c r="M71" s="12">
        <v>5556.2209689400006</v>
      </c>
      <c r="N71" s="18">
        <f t="shared" si="1"/>
        <v>0.33683685078260067</v>
      </c>
    </row>
    <row r="72" spans="1:14" customFormat="1" ht="12.75" customHeight="1" x14ac:dyDescent="0.2">
      <c r="A72" s="7">
        <v>43891</v>
      </c>
      <c r="B72" s="12">
        <v>1400</v>
      </c>
      <c r="C72" s="12"/>
      <c r="D72" s="12"/>
      <c r="E72" s="12">
        <v>1528.7888544699999</v>
      </c>
      <c r="F72" s="12">
        <v>438.49999062000001</v>
      </c>
      <c r="G72" s="12">
        <v>349.8</v>
      </c>
      <c r="H72" s="12">
        <v>652.53563511000004</v>
      </c>
      <c r="I72" s="12">
        <v>2859.7118086599999</v>
      </c>
      <c r="J72" s="12"/>
      <c r="K72" s="12">
        <v>0.5</v>
      </c>
      <c r="L72" s="12">
        <v>325.39999999999998</v>
      </c>
      <c r="M72" s="12">
        <v>7555.2362888600001</v>
      </c>
      <c r="N72" s="18">
        <f t="shared" si="1"/>
        <v>0.20234825173160492</v>
      </c>
    </row>
    <row r="73" spans="1:14" customFormat="1" ht="12.75" customHeight="1" x14ac:dyDescent="0.2">
      <c r="A73" s="7">
        <v>43983</v>
      </c>
      <c r="B73" s="12">
        <v>1025.5999999999999</v>
      </c>
      <c r="C73" s="12"/>
      <c r="D73" s="12"/>
      <c r="E73" s="12">
        <v>1357.34365533</v>
      </c>
      <c r="F73" s="12">
        <v>192.66538525000001</v>
      </c>
      <c r="G73" s="12">
        <v>353.6</v>
      </c>
      <c r="H73" s="12">
        <v>651.07717417000003</v>
      </c>
      <c r="I73" s="12">
        <v>407.30337121000002</v>
      </c>
      <c r="J73" s="12"/>
      <c r="K73" s="12">
        <v>1.4</v>
      </c>
      <c r="L73" s="12">
        <v>227.3</v>
      </c>
      <c r="M73" s="12">
        <v>4216.2895859600003</v>
      </c>
      <c r="N73" s="18">
        <f t="shared" si="1"/>
        <v>0.32192846996322921</v>
      </c>
    </row>
    <row r="74" spans="1:14" customFormat="1" ht="12.75" customHeight="1" x14ac:dyDescent="0.2">
      <c r="A74" s="7">
        <v>44075</v>
      </c>
      <c r="B74" s="12">
        <v>1412.4</v>
      </c>
      <c r="C74" s="12"/>
      <c r="D74" s="12"/>
      <c r="E74" s="12">
        <v>1306.8211051200001</v>
      </c>
      <c r="F74" s="12">
        <v>235.1</v>
      </c>
      <c r="G74" s="12">
        <v>427.6</v>
      </c>
      <c r="H74" s="12">
        <v>624.70000000000005</v>
      </c>
      <c r="I74" s="12">
        <v>3.7</v>
      </c>
      <c r="J74" s="12"/>
      <c r="K74" s="12">
        <v>695.4</v>
      </c>
      <c r="L74" s="12">
        <v>384.67889488000037</v>
      </c>
      <c r="M74" s="12">
        <v>5090.3999999999996</v>
      </c>
      <c r="N74" s="18">
        <f t="shared" si="1"/>
        <v>0.25672267505893448</v>
      </c>
    </row>
    <row r="75" spans="1:14" customFormat="1" ht="12.75" customHeight="1" x14ac:dyDescent="0.2">
      <c r="A75" s="7">
        <v>44166</v>
      </c>
      <c r="B75" s="12">
        <v>1524.2523352600001</v>
      </c>
      <c r="C75" s="12"/>
      <c r="D75" s="12"/>
      <c r="E75" s="12">
        <v>1440.2631220599999</v>
      </c>
      <c r="F75" s="12">
        <v>360.55419284999999</v>
      </c>
      <c r="G75" s="12">
        <v>367.73426081000002</v>
      </c>
      <c r="H75" s="12">
        <v>688.58680804999995</v>
      </c>
      <c r="I75" s="12">
        <v>7.8369443800000003</v>
      </c>
      <c r="J75" s="12"/>
      <c r="K75" s="12">
        <v>39.623755170000003</v>
      </c>
      <c r="L75" s="12">
        <v>209.56482651000078</v>
      </c>
      <c r="M75" s="12">
        <v>4638.4162450900003</v>
      </c>
      <c r="N75" s="18">
        <f t="shared" si="1"/>
        <v>0.31050751936818771</v>
      </c>
    </row>
    <row r="76" spans="1:14" customFormat="1" ht="12.75" customHeight="1" x14ac:dyDescent="0.2">
      <c r="A76" s="7">
        <v>44256</v>
      </c>
      <c r="B76" s="12">
        <v>1561.51600945</v>
      </c>
      <c r="C76" s="12"/>
      <c r="D76" s="12"/>
      <c r="E76" s="12">
        <v>1602.46219834</v>
      </c>
      <c r="F76" s="12">
        <v>528.31956880999996</v>
      </c>
      <c r="G76" s="12">
        <v>360.81727183999999</v>
      </c>
      <c r="H76" s="15">
        <v>685.61373261000006</v>
      </c>
      <c r="I76" s="12">
        <v>3110.2843445499998</v>
      </c>
      <c r="J76" s="12"/>
      <c r="K76" s="12">
        <v>-16.97882942</v>
      </c>
      <c r="L76" s="12">
        <v>176.67708674999997</v>
      </c>
      <c r="M76" s="12">
        <v>8008.7113829299997</v>
      </c>
      <c r="N76" s="18">
        <f t="shared" si="1"/>
        <v>0.20008989233343263</v>
      </c>
    </row>
    <row r="77" spans="1:14" customFormat="1" ht="12.75" customHeight="1" x14ac:dyDescent="0.2">
      <c r="A77" s="7">
        <v>44348</v>
      </c>
      <c r="B77" s="12">
        <v>1683.0282181499999</v>
      </c>
      <c r="C77" s="12"/>
      <c r="D77" s="12"/>
      <c r="E77" s="12">
        <v>2074.9095242799999</v>
      </c>
      <c r="F77" s="12">
        <v>503.16976519000002</v>
      </c>
      <c r="G77" s="12">
        <v>384.00516250999999</v>
      </c>
      <c r="H77" s="12">
        <v>687.37208172999999</v>
      </c>
      <c r="I77" s="12">
        <v>112.47556932000001</v>
      </c>
      <c r="J77" s="12"/>
      <c r="K77" s="12">
        <v>10.926259630000001</v>
      </c>
      <c r="L77" s="12">
        <v>420.04256524999983</v>
      </c>
      <c r="M77" s="12">
        <v>5875.9291460599998</v>
      </c>
      <c r="N77" s="18">
        <f t="shared" si="1"/>
        <v>0.3531202423826526</v>
      </c>
    </row>
    <row r="78" spans="1:14" customFormat="1" ht="12.75" customHeight="1" x14ac:dyDescent="0.2">
      <c r="A78" s="7">
        <v>44440</v>
      </c>
      <c r="B78" s="12">
        <v>1583.47051212</v>
      </c>
      <c r="C78" s="12"/>
      <c r="D78" s="12"/>
      <c r="E78" s="12">
        <v>2571.2012281299999</v>
      </c>
      <c r="F78" s="12">
        <v>399.49104273</v>
      </c>
      <c r="G78" s="12">
        <v>476.97501510000001</v>
      </c>
      <c r="H78" s="12">
        <v>693.67568520999998</v>
      </c>
      <c r="I78" s="12">
        <v>161.84419381000001</v>
      </c>
      <c r="J78" s="12"/>
      <c r="K78" s="12">
        <v>745.27282071000002</v>
      </c>
      <c r="L78" s="12">
        <v>385.88549116000007</v>
      </c>
      <c r="M78" s="12">
        <v>7017.81598897</v>
      </c>
      <c r="N78" s="18">
        <f t="shared" si="1"/>
        <v>0.36638196729170341</v>
      </c>
    </row>
    <row r="79" spans="1:14" customFormat="1" ht="12.75" customHeight="1" x14ac:dyDescent="0.2">
      <c r="A79" s="7">
        <v>44531</v>
      </c>
      <c r="B79" s="12">
        <v>1597.7133510599999</v>
      </c>
      <c r="C79" s="12"/>
      <c r="D79" s="12"/>
      <c r="E79" s="12">
        <v>2368.90294675</v>
      </c>
      <c r="F79" s="12">
        <v>438.08851485000002</v>
      </c>
      <c r="G79" s="12">
        <v>424.85861872999999</v>
      </c>
      <c r="H79" s="12">
        <v>667.96035512000003</v>
      </c>
      <c r="I79" s="12">
        <v>76.21952933</v>
      </c>
      <c r="J79" s="12"/>
      <c r="K79" s="12">
        <v>4.4345815899999996</v>
      </c>
      <c r="L79" s="12">
        <v>357.91837642000002</v>
      </c>
      <c r="M79" s="12">
        <v>5936.0962738500002</v>
      </c>
      <c r="N79" s="18">
        <f t="shared" si="1"/>
        <v>0.39906747422301997</v>
      </c>
    </row>
    <row r="80" spans="1:14" customFormat="1" ht="12.75" customHeight="1" x14ac:dyDescent="0.2">
      <c r="A80" s="7">
        <v>44621</v>
      </c>
      <c r="B80" s="12">
        <v>1755.33572523</v>
      </c>
      <c r="C80" s="12">
        <v>156.23094345000001</v>
      </c>
      <c r="D80" s="12"/>
      <c r="E80" s="12">
        <v>2803.0012487700001</v>
      </c>
      <c r="F80" s="12">
        <v>574.14656601000002</v>
      </c>
      <c r="G80" s="12">
        <v>401.27972755000002</v>
      </c>
      <c r="H80" s="12">
        <v>606.69586726</v>
      </c>
      <c r="I80" s="12">
        <v>3261.5428286000001</v>
      </c>
      <c r="J80" s="12"/>
      <c r="K80" s="12">
        <v>0.99298335000000004</v>
      </c>
      <c r="L80" s="12">
        <v>434.33334893</v>
      </c>
      <c r="M80" s="12">
        <v>9993.5592391499995</v>
      </c>
      <c r="N80" s="18">
        <f t="shared" si="1"/>
        <v>0.28048077583701891</v>
      </c>
    </row>
    <row r="81" spans="1:14" customFormat="1" ht="12.75" customHeight="1" x14ac:dyDescent="0.2">
      <c r="A81" s="7">
        <v>44713</v>
      </c>
      <c r="B81" s="12">
        <v>1681.8782801</v>
      </c>
      <c r="C81" s="12">
        <v>192.81849477</v>
      </c>
      <c r="D81" s="12"/>
      <c r="E81" s="12">
        <v>2617.9576076399999</v>
      </c>
      <c r="F81" s="12">
        <v>610.99270839999997</v>
      </c>
      <c r="G81" s="12">
        <v>421.33250857000002</v>
      </c>
      <c r="H81" s="12">
        <v>998.85940058999995</v>
      </c>
      <c r="I81" s="12">
        <v>635.52070630000003</v>
      </c>
      <c r="J81" s="12"/>
      <c r="K81" s="12">
        <v>8.0579484600000004</v>
      </c>
      <c r="L81" s="12">
        <v>431.1838754700002</v>
      </c>
      <c r="M81" s="12">
        <v>7598.6015303000004</v>
      </c>
      <c r="N81" s="18">
        <f t="shared" si="1"/>
        <v>0.34453150322473092</v>
      </c>
    </row>
    <row r="82" spans="1:14" customFormat="1" ht="12.75" customHeight="1" x14ac:dyDescent="0.2">
      <c r="A82" s="7">
        <v>44805</v>
      </c>
      <c r="B82" s="12">
        <v>1830.09001401</v>
      </c>
      <c r="C82" s="12">
        <v>199.14870251999997</v>
      </c>
      <c r="D82" s="12"/>
      <c r="E82" s="12">
        <v>2506.12068976</v>
      </c>
      <c r="F82" s="12">
        <v>606.45488420000004</v>
      </c>
      <c r="G82" s="12">
        <v>521.41645535999999</v>
      </c>
      <c r="H82" s="12">
        <v>771.81903871999998</v>
      </c>
      <c r="I82" s="12">
        <v>188.21426443999999</v>
      </c>
      <c r="J82" s="12"/>
      <c r="K82" s="12">
        <v>765.96406819000003</v>
      </c>
      <c r="L82" s="12">
        <v>452.59184201999869</v>
      </c>
      <c r="M82" s="12">
        <v>7841.8199592199999</v>
      </c>
      <c r="N82" s="18">
        <f t="shared" si="1"/>
        <v>0.3195840637495681</v>
      </c>
    </row>
    <row r="83" spans="1:14" customFormat="1" ht="12.75" customHeight="1" x14ac:dyDescent="0.2">
      <c r="A83" s="7">
        <v>44896</v>
      </c>
      <c r="B83" s="12">
        <v>1686.1330568799999</v>
      </c>
      <c r="C83" s="12">
        <v>246.50409352</v>
      </c>
      <c r="D83" s="12"/>
      <c r="E83" s="12">
        <v>2165.4773858200001</v>
      </c>
      <c r="F83" s="12">
        <v>704.24019779000002</v>
      </c>
      <c r="G83" s="12">
        <v>466.01986789</v>
      </c>
      <c r="H83" s="12">
        <v>783.25982700999998</v>
      </c>
      <c r="I83" s="12">
        <v>108.19850297000001</v>
      </c>
      <c r="J83" s="12"/>
      <c r="K83" s="12">
        <v>9.9331064199999997</v>
      </c>
      <c r="L83" s="12">
        <v>368.8144591700011</v>
      </c>
      <c r="M83" s="12">
        <v>6538.5804974700004</v>
      </c>
      <c r="N83" s="18">
        <f t="shared" si="1"/>
        <v>0.33118463352372846</v>
      </c>
    </row>
    <row r="84" spans="1:14" customFormat="1" ht="12.75" customHeight="1" x14ac:dyDescent="0.2">
      <c r="A84" s="7">
        <v>44986</v>
      </c>
      <c r="B84" s="12">
        <v>1846.5992933</v>
      </c>
      <c r="C84" s="12">
        <v>232.00250258</v>
      </c>
      <c r="D84" s="12"/>
      <c r="E84" s="12">
        <v>1914.6819975600004</v>
      </c>
      <c r="F84" s="12">
        <v>558.22120996000001</v>
      </c>
      <c r="G84" s="12">
        <v>433.93237109</v>
      </c>
      <c r="H84" s="12">
        <v>772.66161420000003</v>
      </c>
      <c r="I84" s="12">
        <v>4599.8423726999999</v>
      </c>
      <c r="J84" s="12"/>
      <c r="K84" s="12">
        <v>5.6050210500000004</v>
      </c>
      <c r="L84" s="12">
        <v>351.95368107000104</v>
      </c>
      <c r="M84" s="12">
        <v>10715.50006351</v>
      </c>
      <c r="N84" s="18">
        <f t="shared" si="1"/>
        <v>0.17868340126096005</v>
      </c>
    </row>
    <row r="85" spans="1:14" customFormat="1" ht="12.75" customHeight="1" x14ac:dyDescent="0.2">
      <c r="A85" s="7">
        <v>45078</v>
      </c>
      <c r="B85" s="12">
        <v>2028.69735881</v>
      </c>
      <c r="C85" s="12">
        <v>226.63897294999995</v>
      </c>
      <c r="D85" s="12"/>
      <c r="E85" s="12">
        <v>2151.2185304</v>
      </c>
      <c r="F85" s="12">
        <v>601.11871248</v>
      </c>
      <c r="G85" s="12">
        <v>454.09880197999996</v>
      </c>
      <c r="H85" s="12">
        <v>873.68831140999998</v>
      </c>
      <c r="I85" s="12">
        <v>470.47377912999997</v>
      </c>
      <c r="J85" s="12"/>
      <c r="K85" s="12">
        <v>10.355398239999998</v>
      </c>
      <c r="L85" s="12">
        <v>437.57501116000003</v>
      </c>
      <c r="M85" s="12">
        <v>7253.8648765600001</v>
      </c>
      <c r="N85" s="18">
        <f t="shared" si="1"/>
        <v>0.2965617042786951</v>
      </c>
    </row>
    <row r="86" spans="1:14" customFormat="1" ht="12.75" customHeight="1" x14ac:dyDescent="0.2">
      <c r="A86" s="7">
        <v>45170</v>
      </c>
      <c r="B86" s="12">
        <v>2375.5685765500002</v>
      </c>
      <c r="C86" s="12">
        <v>205.86904265999999</v>
      </c>
      <c r="D86" s="12">
        <v>163.62183895000001</v>
      </c>
      <c r="E86" s="12">
        <v>1999.9867906099998</v>
      </c>
      <c r="F86" s="12">
        <v>605.52846215</v>
      </c>
      <c r="G86" s="12">
        <v>575.31996072000004</v>
      </c>
      <c r="H86" s="12">
        <v>880.83223596000005</v>
      </c>
      <c r="I86" s="12">
        <v>214.89592192000001</v>
      </c>
      <c r="J86" s="12"/>
      <c r="K86" s="12">
        <v>816.50475343999994</v>
      </c>
      <c r="L86" s="12">
        <v>369.71442096000004</v>
      </c>
      <c r="M86" s="12">
        <v>8207.8420039199991</v>
      </c>
      <c r="N86" s="18">
        <f t="shared" si="1"/>
        <v>0.24366779838778846</v>
      </c>
    </row>
    <row r="87" spans="1:14" customFormat="1" ht="12.75" customHeight="1" x14ac:dyDescent="0.2">
      <c r="A87" s="7">
        <v>45261</v>
      </c>
      <c r="B87" s="12">
        <v>2105.7684481400001</v>
      </c>
      <c r="C87" s="12">
        <v>267.78716316999999</v>
      </c>
      <c r="D87" s="12">
        <v>268.89622651000002</v>
      </c>
      <c r="E87" s="12">
        <v>2251.3805989300004</v>
      </c>
      <c r="F87" s="12">
        <v>645.43785493999997</v>
      </c>
      <c r="G87" s="12">
        <v>514.01713003999998</v>
      </c>
      <c r="H87" s="12">
        <v>864.71504283000002</v>
      </c>
      <c r="I87" s="12">
        <v>70.487580649999998</v>
      </c>
      <c r="J87" s="12"/>
      <c r="K87" s="12">
        <v>16.348035100000001</v>
      </c>
      <c r="L87" s="12">
        <v>419.14960763999994</v>
      </c>
      <c r="M87" s="12">
        <v>7423.9876879499998</v>
      </c>
      <c r="N87" s="18">
        <f t="shared" si="1"/>
        <v>0.30325758791117802</v>
      </c>
    </row>
    <row r="88" spans="1:14" customFormat="1" ht="12.75" customHeight="1" x14ac:dyDescent="0.2">
      <c r="A88" s="7">
        <v>45352</v>
      </c>
      <c r="B88" s="12">
        <v>2016.1810628000001</v>
      </c>
      <c r="C88" s="12">
        <v>274.99621944</v>
      </c>
      <c r="D88" s="12">
        <v>236.41085128</v>
      </c>
      <c r="E88" s="12">
        <v>1920.91354082</v>
      </c>
      <c r="F88" s="12">
        <v>654.50661407999996</v>
      </c>
      <c r="G88" s="12">
        <v>478.42796500999998</v>
      </c>
      <c r="H88" s="12">
        <v>832.01928275</v>
      </c>
      <c r="I88" s="12">
        <v>5183.8142845100001</v>
      </c>
      <c r="J88" s="12">
        <v>758.29298008000001</v>
      </c>
      <c r="K88" s="12">
        <v>0.66338193999999995</v>
      </c>
      <c r="L88" s="12">
        <v>580.94543281000006</v>
      </c>
      <c r="M88" s="12">
        <v>12937.171615519999</v>
      </c>
      <c r="N88" s="18">
        <f t="shared" si="1"/>
        <v>0.14848017773186126</v>
      </c>
    </row>
    <row r="89" spans="1:14" customFormat="1" ht="12.75" customHeight="1" x14ac:dyDescent="0.2"/>
    <row r="90" spans="1:14" customFormat="1" ht="12.75" customHeight="1" x14ac:dyDescent="0.2"/>
    <row r="91" spans="1:14" customFormat="1" ht="12.75" customHeight="1" x14ac:dyDescent="0.2"/>
    <row r="92" spans="1:14" customFormat="1" ht="12.75" customHeight="1" x14ac:dyDescent="0.2"/>
    <row r="93" spans="1:14" customFormat="1" ht="12.75" customHeight="1" x14ac:dyDescent="0.2"/>
    <row r="94" spans="1:14" customFormat="1" ht="12.75" customHeight="1" x14ac:dyDescent="0.2"/>
    <row r="95" spans="1:14" customFormat="1" ht="12.75" customHeight="1" x14ac:dyDescent="0.2"/>
    <row r="96" spans="1:14" customFormat="1" ht="12.75" customHeight="1" x14ac:dyDescent="0.2"/>
    <row r="97" customFormat="1" ht="12.75" customHeight="1" x14ac:dyDescent="0.2"/>
    <row r="98" customFormat="1" ht="12.75" customHeight="1" x14ac:dyDescent="0.2"/>
    <row r="99" customFormat="1" ht="12.75" customHeight="1" x14ac:dyDescent="0.2"/>
    <row r="100" customFormat="1" ht="12.75" customHeight="1" x14ac:dyDescent="0.2"/>
  </sheetData>
  <pageMargins left="0.7" right="0.7" top="0.75" bottom="0.75" header="0.3" footer="0.3"/>
  <pageSetup paperSize="9" scale="75" orientation="portrait" r:id="rId1"/>
  <headerFooter>
    <oddFooter>&amp;L&amp;1#&amp;"Calibri"&amp;11&amp;K000000OFFICIAL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TaxnQtrly</vt:lpstr>
    </vt:vector>
  </TitlesOfParts>
  <Company>Victorian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 Hassanov</dc:creator>
  <cp:lastModifiedBy>Viet Do</cp:lastModifiedBy>
  <cp:lastPrinted>2018-09-19T03:38:47Z</cp:lastPrinted>
  <dcterms:created xsi:type="dcterms:W3CDTF">2016-04-22T03:39:30Z</dcterms:created>
  <dcterms:modified xsi:type="dcterms:W3CDTF">2024-05-12T07:57:02Z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1903accb-7aef-4be4-9d9c-6bec520057f8</vt:lpwstr>
  </property>
  <property fmtid="{D5CDD505-2E9C-101B-9397-08002B2CF9AE}" pid="3" name="PSPFClassification">
    <vt:lpwstr>Do Not Mark</vt:lpwstr>
  </property>
  <property fmtid="{D5CDD505-2E9C-101B-9397-08002B2CF9AE}" pid="4" name="Classification">
    <vt:lpwstr>Do Not Mark</vt:lpwstr>
  </property>
  <property fmtid="{D5CDD505-2E9C-101B-9397-08002B2CF9AE}" pid="5" name="MSIP_Label_7158ebbd-6c5e-441f-bfc9-4eb8c11e3978_Enabled">
    <vt:lpwstr>true</vt:lpwstr>
  </property>
  <property fmtid="{D5CDD505-2E9C-101B-9397-08002B2CF9AE}" pid="6" name="MSIP_Label_7158ebbd-6c5e-441f-bfc9-4eb8c11e3978_SetDate">
    <vt:lpwstr>2023-10-09T00:31:31Z</vt:lpwstr>
  </property>
  <property fmtid="{D5CDD505-2E9C-101B-9397-08002B2CF9AE}" pid="7" name="MSIP_Label_7158ebbd-6c5e-441f-bfc9-4eb8c11e3978_Method">
    <vt:lpwstr>Privileged</vt:lpwstr>
  </property>
  <property fmtid="{D5CDD505-2E9C-101B-9397-08002B2CF9AE}" pid="8" name="MSIP_Label_7158ebbd-6c5e-441f-bfc9-4eb8c11e3978_Name">
    <vt:lpwstr>7158ebbd-6c5e-441f-bfc9-4eb8c11e3978</vt:lpwstr>
  </property>
  <property fmtid="{D5CDD505-2E9C-101B-9397-08002B2CF9AE}" pid="9" name="MSIP_Label_7158ebbd-6c5e-441f-bfc9-4eb8c11e3978_SiteId">
    <vt:lpwstr>722ea0be-3e1c-4b11-ad6f-9401d6856e24</vt:lpwstr>
  </property>
  <property fmtid="{D5CDD505-2E9C-101B-9397-08002B2CF9AE}" pid="10" name="MSIP_Label_7158ebbd-6c5e-441f-bfc9-4eb8c11e3978_ActionId">
    <vt:lpwstr>f35bee1d-5adf-486f-828d-adb6e2447968</vt:lpwstr>
  </property>
  <property fmtid="{D5CDD505-2E9C-101B-9397-08002B2CF9AE}" pid="11" name="MSIP_Label_7158ebbd-6c5e-441f-bfc9-4eb8c11e3978_ContentBits">
    <vt:lpwstr>2</vt:lpwstr>
  </property>
</Properties>
</file>