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8.xml"/>
  <Override ContentType="application/vnd.openxmlformats-officedocument.drawing+xml" PartName="/xl/drawings/worksheetdrawing10.xml"/>
  <Override ContentType="application/vnd.openxmlformats-officedocument.drawing+xml" PartName="/xl/drawings/worksheetdrawing7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drawing+xml" PartName="/xl/drawings/worksheetdrawing9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adMe" sheetId="1" r:id="rId3"/>
    <sheet state="visible" name="Test Case List" sheetId="2" r:id="rId4"/>
    <sheet state="visible" name="Test Case Coverage Plan" sheetId="3" r:id="rId5"/>
    <sheet state="visible" name="Test Iteration 1" sheetId="4" r:id="rId6"/>
    <sheet state="visible" name="Test Iteration 2" sheetId="5" r:id="rId7"/>
    <sheet state="visible" name="Test Iteration 3" sheetId="6" r:id="rId8"/>
    <sheet state="visible" name="Test Iteration 4" sheetId="7" r:id="rId9"/>
    <sheet state="visible" name="Test Iteration 5" sheetId="8" r:id="rId10"/>
    <sheet state="visible" name="Stats" sheetId="9" r:id="rId11"/>
    <sheet state="visible" name="Pivot Tables" sheetId="10" r:id="rId12"/>
  </sheets>
  <definedNames>
    <definedName hidden="1" localSheetId="1" name="_xlnm._FilterDatabase">'Test Case List'!$A$1:$K$1</definedName>
    <definedName hidden="1" localSheetId="2" name="_xlnm._FilterDatabase">'Test Case Coverage Plan'!$A$2:$I$2</definedName>
    <definedName hidden="1" localSheetId="3" name="_xlnm._FilterDatabase">'Test Iteration 1'!$A$1:$H$31</definedName>
    <definedName hidden="1" localSheetId="4" name="_xlnm._FilterDatabase">'Test Iteration 2'!$A$1:$H$27</definedName>
    <definedName hidden="1" localSheetId="5" name="_xlnm._FilterDatabase">'Test Iteration 3'!$A$1:$H$27</definedName>
    <definedName hidden="1" localSheetId="6" name="_xlnm._FilterDatabase">'Test Iteration 4'!$A$1:$H$27</definedName>
    <definedName hidden="1" localSheetId="7" name="_xlnm._FilterDatabase">'Test Iteration 5'!$A$1:$H$27</definedName>
    <definedName hidden="1" localSheetId="8" name="_xlnm._FilterDatabase">Stats!$A$1:$H$127</definedName>
  </definedNames>
  <calcPr/>
  <pivotCaches>
    <pivotCache cacheId="0" r:id="rId13"/>
  </pivotCaches>
</workbook>
</file>

<file path=xl/sharedStrings.xml><?xml version="1.0" encoding="utf-8"?>
<sst xmlns="http://schemas.openxmlformats.org/spreadsheetml/2006/main" count="851" uniqueCount="195">
  <si>
    <t>Author:</t>
  </si>
  <si>
    <t>Brad Kuhn - Carnegie Quality</t>
  </si>
  <si>
    <t>For a description of this template, visit</t>
  </si>
  <si>
    <t>Version:</t>
  </si>
  <si>
    <t>Version Date:</t>
  </si>
  <si>
    <t>Copyright:</t>
  </si>
  <si>
    <t>Copyright © 2007 by Brad Kuhn</t>
  </si>
  <si>
    <t>Some rights reserved.</t>
  </si>
  <si>
    <t>This work is licensed under a Creative Commons License.</t>
  </si>
  <si>
    <t>You are free:</t>
  </si>
  <si>
    <t>- to copy, distribute, display, and perform the work</t>
  </si>
  <si>
    <t>- to make derivative works</t>
  </si>
  <si>
    <t>- to make commercial use of the work</t>
  </si>
  <si>
    <t>Under the following conditions:</t>
  </si>
  <si>
    <t>- Attribution. You must attribute the work in the manner specified by the author or licensor.</t>
  </si>
  <si>
    <t>- For any reuse or distribution, you must make clear to others the license terms of this work</t>
  </si>
  <si>
    <t>- Any of these conditions can be waived if you get permission from the copyright holder</t>
  </si>
  <si>
    <t>Legend</t>
  </si>
  <si>
    <t>Scenario ID</t>
  </si>
  <si>
    <t>Scenario</t>
  </si>
  <si>
    <t>Test Case ID</t>
  </si>
  <si>
    <t>Test Case Name</t>
  </si>
  <si>
    <t>Test Case Description</t>
  </si>
  <si>
    <t>Status</t>
  </si>
  <si>
    <t>Tester</t>
  </si>
  <si>
    <t>Comments</t>
  </si>
  <si>
    <t>Classification</t>
  </si>
  <si>
    <t>TS1</t>
  </si>
  <si>
    <t>Scenario One</t>
  </si>
  <si>
    <t>CT1.1</t>
  </si>
  <si>
    <t>ChronoTimer 1.1</t>
  </si>
  <si>
    <t>New Run</t>
  </si>
  <si>
    <t>Approved</t>
  </si>
  <si>
    <t>David Podkowinski</t>
  </si>
  <si>
    <t>Unit Test</t>
  </si>
  <si>
    <t>CT1.2</t>
  </si>
  <si>
    <t>ChronoTimer 1.2</t>
  </si>
  <si>
    <t>End Run</t>
  </si>
  <si>
    <t>CH1.1</t>
  </si>
  <si>
    <t>Channel 1.1</t>
  </si>
  <si>
    <t>Toggle Channels On</t>
  </si>
  <si>
    <t>Ashly Novander</t>
  </si>
  <si>
    <t>CH1.2</t>
  </si>
  <si>
    <t>Channel 1.2</t>
  </si>
  <si>
    <t>Connect Sensor</t>
  </si>
  <si>
    <t>CH1.3</t>
  </si>
  <si>
    <t>Channel 1.3</t>
  </si>
  <si>
    <t>Change Sensors (incl none)</t>
  </si>
  <si>
    <t>CH1.4</t>
  </si>
  <si>
    <t>Channel 1.4</t>
  </si>
  <si>
    <t>Trigger Odd Channels</t>
  </si>
  <si>
    <t>Must add runners first</t>
  </si>
  <si>
    <t>CH1.5</t>
  </si>
  <si>
    <t>Channel 1.5</t>
  </si>
  <si>
    <t>Trigger Even Channels</t>
  </si>
  <si>
    <t>CH1.6</t>
  </si>
  <si>
    <t>Channel 1.6</t>
  </si>
  <si>
    <t>Toggle Channels Off</t>
  </si>
  <si>
    <t>RUN1.1</t>
  </si>
  <si>
    <t>Run 1.1</t>
  </si>
  <si>
    <t>hasStarted()</t>
  </si>
  <si>
    <t>Yegun Kim</t>
  </si>
  <si>
    <t>RUN1.2</t>
  </si>
  <si>
    <t>Run 1.2</t>
  </si>
  <si>
    <t>addRacer()</t>
  </si>
  <si>
    <t>RUN1.3</t>
  </si>
  <si>
    <t>Run 1.3</t>
  </si>
  <si>
    <t>removeRacer()</t>
  </si>
  <si>
    <t>RUN1.4</t>
  </si>
  <si>
    <t>Run 1.4</t>
  </si>
  <si>
    <t>ADD 2 Racers</t>
  </si>
  <si>
    <t>RUN1.5</t>
  </si>
  <si>
    <t>Run 1.5</t>
  </si>
  <si>
    <t>REMOVE a Racer
without ADD</t>
  </si>
  <si>
    <t>TM1.1</t>
  </si>
  <si>
    <t>TimeManager 1.1</t>
  </si>
  <si>
    <t>Set the time</t>
  </si>
  <si>
    <t>Corey Manning</t>
  </si>
  <si>
    <t>TM1.2</t>
  </si>
  <si>
    <t>TimeManager 1.2</t>
  </si>
  <si>
    <t>Set to a negative time</t>
  </si>
  <si>
    <t>Set time to 0:0:0.0 and started/finished a racer. Then printed the run</t>
  </si>
  <si>
    <t>TS2</t>
  </si>
  <si>
    <t>Scenario Two</t>
  </si>
  <si>
    <t>CT2.1</t>
  </si>
  <si>
    <t>ChronoTimer 2.1</t>
  </si>
  <si>
    <t>DNF</t>
  </si>
  <si>
    <t>Set time to -1:0:0.0, 
start &amp; finish time for runner were "Not recorded"</t>
  </si>
  <si>
    <t>TS3</t>
  </si>
  <si>
    <t>Scenario Three</t>
  </si>
  <si>
    <t>EX3.1</t>
  </si>
  <si>
    <t>Export 3.1</t>
  </si>
  <si>
    <t>Generate runs and then retrieve them</t>
  </si>
  <si>
    <t>Not Started</t>
  </si>
  <si>
    <t>EX3.2</t>
  </si>
  <si>
    <t>Export 3.2</t>
  </si>
  <si>
    <t>Resulting file format is gson</t>
  </si>
  <si>
    <t>EX3.3</t>
  </si>
  <si>
    <t>Export 3.3</t>
  </si>
  <si>
    <t>RESET, then EXPORT results in empty file</t>
  </si>
  <si>
    <t>IND3.1</t>
  </si>
  <si>
    <t>Independent Run 3.1</t>
  </si>
  <si>
    <t>Has 1 starting channel (odd), 1 ending channel (even)</t>
  </si>
  <si>
    <t>IND3.2</t>
  </si>
  <si>
    <t>Independent Run 3.2</t>
  </si>
  <si>
    <t>remove/DNF racers in run</t>
  </si>
  <si>
    <t>Integration Test</t>
  </si>
  <si>
    <t>PIND3.1</t>
  </si>
  <si>
    <t>Parallel Independent Run 3.1</t>
  </si>
  <si>
    <t>All runs in event have unique start and end channel pairs (1&amp;2, 3&amp;4, etc)</t>
  </si>
  <si>
    <t>PIND3.2</t>
  </si>
  <si>
    <t>Parallel Independent Run 3.2</t>
  </si>
  <si>
    <t>Triggering start for a run does not trigger another run's start</t>
  </si>
  <si>
    <t>PIND3.3</t>
  </si>
  <si>
    <t>Parallel Independent Run 3.3</t>
  </si>
  <si>
    <t>Triggering end for a run doesn't trigger another run's end</t>
  </si>
  <si>
    <t>PIND3.4</t>
  </si>
  <si>
    <t>Parallel Independent Run 3.4</t>
  </si>
  <si>
    <t>Remove/DNF in one run doesn't remove/DNF same id racer in parallel run</t>
  </si>
  <si>
    <t>Classification 3</t>
  </si>
  <si>
    <t>CTR 3.1</t>
  </si>
  <si>
    <t>ChronoTimer and Run 3.1</t>
  </si>
  <si>
    <t>RI 3.1</t>
  </si>
  <si>
    <t>Run and Individual 3.1</t>
  </si>
  <si>
    <t>RPI3.1</t>
  </si>
  <si>
    <t>Run and Parallel Run 3.1</t>
  </si>
  <si>
    <t>Insert lines above here only</t>
  </si>
  <si>
    <t>Warning: Be careful adding/removing rows in the following section - these values are used for data validation</t>
  </si>
  <si>
    <t>Put the description of what you are testing under "Test Case Description".</t>
  </si>
  <si>
    <t>Test Case Status</t>
  </si>
  <si>
    <t>The name of the classes you are testing are the "Test Case Names"</t>
  </si>
  <si>
    <t>In Progress</t>
  </si>
  <si>
    <t>Draft</t>
  </si>
  <si>
    <t>System Test</t>
  </si>
  <si>
    <t>Pending Approval</t>
  </si>
  <si>
    <t>Test Case Owner</t>
  </si>
  <si>
    <t>Classification B</t>
  </si>
  <si>
    <t>Classification 1</t>
  </si>
  <si>
    <t>Classification 2</t>
  </si>
  <si>
    <t>Classification 4</t>
  </si>
  <si>
    <t>Classification 5</t>
  </si>
  <si>
    <t>Classification 6</t>
  </si>
  <si>
    <t>Classification 7</t>
  </si>
  <si>
    <t>Classification 8</t>
  </si>
  <si>
    <t>Classification 9</t>
  </si>
  <si>
    <t>Classification 10</t>
  </si>
  <si>
    <t>Classification 11</t>
  </si>
  <si>
    <t>Classification 12</t>
  </si>
  <si>
    <t>Classification 13</t>
  </si>
  <si>
    <t>Include in Test Iteration:</t>
  </si>
  <si>
    <t>Planned Tester</t>
  </si>
  <si>
    <t>Yes</t>
  </si>
  <si>
    <t>Pending</t>
  </si>
  <si>
    <t>No</t>
  </si>
  <si>
    <t>Insert Lines Above Here Only</t>
  </si>
  <si>
    <t>Include in Test Iteration</t>
  </si>
  <si>
    <t>In This Test Iteration?</t>
  </si>
  <si>
    <t>Defects Identified</t>
  </si>
  <si>
    <t>Blocking Defect ID(s)</t>
  </si>
  <si>
    <t>Run - Passed</t>
  </si>
  <si>
    <t>N/A</t>
  </si>
  <si>
    <t>Insert Rows Only Above Here</t>
  </si>
  <si>
    <t>Test Iteration Name</t>
  </si>
  <si>
    <t>Iteration One</t>
  </si>
  <si>
    <t>Not Run</t>
  </si>
  <si>
    <t>Blocked</t>
  </si>
  <si>
    <t>Run - Failed</t>
  </si>
  <si>
    <t>Blocking Defect ID</t>
  </si>
  <si>
    <t>Iteration Two</t>
  </si>
  <si>
    <t>Iteration Three</t>
  </si>
  <si>
    <t>Tester 1</t>
  </si>
  <si>
    <t>Iteration Four</t>
  </si>
  <si>
    <t>Tester 2</t>
  </si>
  <si>
    <t>Tester 3</t>
  </si>
  <si>
    <t>Tester 4</t>
  </si>
  <si>
    <t>Tester 5</t>
  </si>
  <si>
    <t>Tester 6</t>
  </si>
  <si>
    <t>Tester 7</t>
  </si>
  <si>
    <t>Tester 8</t>
  </si>
  <si>
    <t>Tester 9</t>
  </si>
  <si>
    <t>Tester 10</t>
  </si>
  <si>
    <t>Tester 11</t>
  </si>
  <si>
    <t>Tester 12</t>
  </si>
  <si>
    <t>Tester 13</t>
  </si>
  <si>
    <t>Tester 14</t>
  </si>
  <si>
    <t>Tester 15</t>
  </si>
  <si>
    <t>Iteration Five</t>
  </si>
  <si>
    <t>Iteration</t>
  </si>
  <si>
    <t>In This Iteration?</t>
  </si>
  <si>
    <t>Classification A</t>
  </si>
  <si>
    <t>Status by Iteration</t>
  </si>
  <si>
    <t>Grand Total</t>
  </si>
  <si>
    <t>Test Case Status by Iteration</t>
  </si>
  <si>
    <t>Classification A Status by Iteration</t>
  </si>
  <si>
    <t>Classification B Status by Iteration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</si>
</sst>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b/>
      <sz val="10.0"/>
      <name val="Arial"/>
    </font>
    <font>
      <sz val="10.0"/>
      <name val="Arial"/>
    </font>
    <font>
      <u/>
      <sz val="10.0"/>
      <color rgb="FF0000D4"/>
      <name val="Arial"/>
    </font>
    <font>
      <sz val="9.0"/>
      <name val="Arial"/>
    </font>
    <font>
      <name val="Arial"/>
    </font>
    <font/>
    <font>
      <color rgb="FF000000"/>
      <name val="Arial"/>
    </font>
    <font>
      <b/>
      <sz val="10.0"/>
      <color rgb="FFFFFFFF"/>
      <name val="Arial"/>
    </font>
    <font>
      <sz val="10.0"/>
      <color rgb="FFFFFFFF"/>
      <name val="Arial"/>
    </font>
    <font>
      <sz val="11.0"/>
      <color rgb="FF000000"/>
      <name val="Inconsolata"/>
    </font>
    <font>
      <sz val="10.0"/>
      <color rgb="FF000000"/>
      <name val="Inconsolata"/>
    </font>
    <font>
      <b/>
      <sz val="12.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333333"/>
        <bgColor rgb="FF333333"/>
      </patternFill>
    </fill>
    <fill>
      <patternFill patternType="solid">
        <fgColor rgb="FFDD0806"/>
        <bgColor rgb="FFDD0806"/>
      </patternFill>
    </fill>
    <fill>
      <patternFill patternType="solid">
        <fgColor rgb="FF00FF00"/>
        <bgColor rgb="FF00FF00"/>
      </patternFill>
    </fill>
  </fills>
  <borders count="26">
    <border>
      <left/>
      <right/>
      <top/>
      <bottom/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dotted">
        <color rgb="FF000000"/>
      </left>
      <right style="dotted">
        <color rgb="FF000000"/>
      </right>
      <top/>
      <bottom style="dotted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88">
    <xf borderId="0" fillId="0" fontId="0" numFmtId="0" xfId="0" applyAlignment="1" applyFont="1">
      <alignment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2" numFmtId="14" xfId="0" applyFont="1" applyNumberFormat="1"/>
    <xf borderId="0" fillId="0" fontId="2" numFmtId="0" xfId="0" applyFont="1"/>
    <xf borderId="1" fillId="0" fontId="1" numFmtId="0" xfId="0" applyBorder="1" applyFont="1"/>
    <xf borderId="2" fillId="0" fontId="2" numFmtId="0" xfId="0" applyBorder="1" applyFont="1"/>
    <xf borderId="3" fillId="0" fontId="2" numFmtId="0" xfId="0" applyBorder="1" applyFont="1"/>
    <xf borderId="4" fillId="0" fontId="4" numFmtId="0" xfId="0" applyBorder="1" applyFont="1"/>
    <xf borderId="0" fillId="0" fontId="4" numFmtId="0" xfId="0" applyFont="1"/>
    <xf borderId="5" fillId="0" fontId="2" numFmtId="0" xfId="0" applyBorder="1" applyFont="1"/>
    <xf borderId="6" fillId="0" fontId="4" numFmtId="0" xfId="0" applyBorder="1" applyFont="1"/>
    <xf borderId="7" fillId="0" fontId="4" numFmtId="0" xfId="0" applyBorder="1" applyFont="1"/>
    <xf borderId="8" fillId="0" fontId="2" numFmtId="0" xfId="0" applyBorder="1" applyFont="1"/>
    <xf borderId="9" fillId="0" fontId="1" numFmtId="0" xfId="0" applyAlignment="1" applyBorder="1" applyFont="1">
      <alignment horizontal="center" wrapText="1"/>
    </xf>
    <xf borderId="9" fillId="0" fontId="1" numFmtId="0" xfId="0" applyAlignment="1" applyBorder="1" applyFont="1">
      <alignment horizontal="center" wrapText="1"/>
    </xf>
    <xf borderId="0" fillId="0" fontId="1" numFmtId="0" xfId="0" applyAlignment="1" applyFont="1">
      <alignment horizontal="center" wrapText="1"/>
    </xf>
    <xf borderId="10" fillId="0" fontId="2" numFmtId="0" xfId="0" applyAlignment="1" applyBorder="1" applyFont="1">
      <alignment vertical="top" wrapText="1"/>
    </xf>
    <xf borderId="10" fillId="0" fontId="2" numFmtId="0" xfId="0" applyAlignment="1" applyBorder="1" applyFont="1">
      <alignment horizontal="center" vertical="top" wrapText="1"/>
    </xf>
    <xf borderId="10" fillId="0" fontId="2" numFmtId="0" xfId="0" applyAlignment="1" applyBorder="1" applyFont="1">
      <alignment horizontal="center" vertical="top" wrapText="1"/>
    </xf>
    <xf borderId="10" fillId="0" fontId="2" numFmtId="0" xfId="0" applyAlignment="1" applyBorder="1" applyFont="1">
      <alignment vertical="top" wrapText="1"/>
    </xf>
    <xf borderId="10" fillId="0" fontId="5" numFmtId="0" xfId="0" applyAlignment="1" applyBorder="1" applyFont="1">
      <alignment horizontal="center" wrapText="1"/>
    </xf>
    <xf borderId="10" fillId="0" fontId="6" numFmtId="0" xfId="0" applyAlignment="1" applyBorder="1" applyFont="1">
      <alignment/>
    </xf>
    <xf borderId="10" fillId="0" fontId="5" numFmtId="0" xfId="0" applyAlignment="1" applyBorder="1" applyFont="1">
      <alignment wrapText="1"/>
    </xf>
    <xf borderId="10" fillId="0" fontId="5" numFmtId="0" xfId="0" applyAlignment="1" applyBorder="1" applyFont="1">
      <alignment horizontal="center" wrapText="1"/>
    </xf>
    <xf borderId="10" fillId="0" fontId="6" numFmtId="0" xfId="0" applyAlignment="1" applyBorder="1" applyFont="1">
      <alignment horizontal="center"/>
    </xf>
    <xf borderId="10" fillId="0" fontId="5" numFmtId="0" xfId="0" applyAlignment="1" applyBorder="1" applyFont="1">
      <alignment horizontal="center" wrapText="1"/>
    </xf>
    <xf borderId="10" fillId="0" fontId="6" numFmtId="0" xfId="0" applyAlignment="1" applyBorder="1" applyFont="1">
      <alignment horizontal="center" wrapText="1"/>
    </xf>
    <xf borderId="10" fillId="2" fontId="7" numFmtId="0" xfId="0" applyAlignment="1" applyBorder="1" applyFill="1" applyFont="1">
      <alignment horizontal="center" wrapText="1"/>
    </xf>
    <xf borderId="10" fillId="0" fontId="6" numFmtId="0" xfId="0" applyAlignment="1" applyBorder="1" applyFont="1">
      <alignment horizontal="center" vertical="center" wrapText="1"/>
    </xf>
    <xf borderId="10" fillId="2" fontId="7" numFmtId="0" xfId="0" applyAlignment="1" applyBorder="1" applyFont="1">
      <alignment horizontal="center"/>
    </xf>
    <xf borderId="10" fillId="0" fontId="6" numFmtId="0" xfId="0" applyAlignment="1" applyBorder="1" applyFont="1">
      <alignment horizontal="center" vertical="top" wrapText="1"/>
    </xf>
    <xf borderId="0" fillId="0" fontId="2" numFmtId="0" xfId="0" applyAlignment="1" applyFont="1">
      <alignment vertical="top" wrapText="1"/>
    </xf>
    <xf borderId="0" fillId="0" fontId="2" numFmtId="0" xfId="0" applyAlignment="1" applyFont="1">
      <alignment horizontal="center" vertical="top" wrapText="1"/>
    </xf>
    <xf borderId="0" fillId="3" fontId="8" numFmtId="0" xfId="0" applyBorder="1" applyFill="1" applyFont="1"/>
    <xf borderId="0" fillId="4" fontId="9" numFmtId="0" xfId="0" applyAlignment="1" applyBorder="1" applyFill="1" applyFont="1">
      <alignment horizontal="left" wrapText="1"/>
    </xf>
    <xf borderId="0" fillId="0" fontId="6" numFmtId="0" xfId="0" applyBorder="1" applyFont="1"/>
    <xf borderId="0" fillId="0" fontId="6" numFmtId="0" xfId="0" applyBorder="1" applyFont="1"/>
    <xf borderId="0" fillId="5" fontId="2" numFmtId="0" xfId="0" applyAlignment="1" applyFill="1" applyFont="1">
      <alignment horizontal="center" wrapText="1"/>
    </xf>
    <xf borderId="0" fillId="0" fontId="2" numFmtId="0" xfId="0" applyAlignment="1" applyFont="1">
      <alignment wrapText="1"/>
    </xf>
    <xf borderId="11" fillId="0" fontId="1" numFmtId="0" xfId="0" applyBorder="1" applyFont="1"/>
    <xf borderId="12" fillId="0" fontId="2" numFmtId="0" xfId="0" applyBorder="1" applyFont="1"/>
    <xf borderId="9" fillId="0" fontId="1" numFmtId="0" xfId="0" applyAlignment="1" applyBorder="1" applyFont="1">
      <alignment/>
    </xf>
    <xf borderId="0" fillId="5" fontId="2" numFmtId="0" xfId="0" applyAlignment="1" applyFont="1">
      <alignment horizontal="center" wrapText="1"/>
    </xf>
    <xf borderId="13" fillId="0" fontId="2" numFmtId="0" xfId="0" applyBorder="1" applyFont="1"/>
    <xf borderId="14" fillId="0" fontId="2" numFmtId="0" xfId="0" applyBorder="1" applyFont="1"/>
    <xf borderId="15" fillId="0" fontId="2" numFmtId="0" xfId="0" applyAlignment="1" applyBorder="1" applyFont="1">
      <alignment/>
    </xf>
    <xf borderId="15" fillId="0" fontId="2" numFmtId="0" xfId="0" applyBorder="1" applyFont="1"/>
    <xf borderId="16" fillId="0" fontId="2" numFmtId="0" xfId="0" applyBorder="1" applyFont="1"/>
    <xf borderId="17" fillId="0" fontId="2" numFmtId="0" xfId="0" applyBorder="1" applyFont="1"/>
    <xf borderId="13" fillId="0" fontId="2" numFmtId="0" xfId="0" applyAlignment="1" applyBorder="1" applyFont="1">
      <alignment/>
    </xf>
    <xf borderId="18" fillId="0" fontId="2" numFmtId="0" xfId="0" applyBorder="1" applyFont="1"/>
    <xf borderId="9" fillId="0" fontId="1" numFmtId="0" xfId="0" applyBorder="1" applyFont="1"/>
    <xf borderId="19" fillId="0" fontId="1" numFmtId="0" xfId="0" applyAlignment="1" applyBorder="1" applyFont="1">
      <alignment horizontal="center" wrapText="1"/>
    </xf>
    <xf borderId="20" fillId="0" fontId="1" numFmtId="0" xfId="0" applyAlignment="1" applyBorder="1" applyFont="1">
      <alignment horizontal="center" wrapText="1"/>
    </xf>
    <xf borderId="21" fillId="0" fontId="6" numFmtId="0" xfId="0" applyBorder="1" applyFont="1"/>
    <xf borderId="22" fillId="0" fontId="6" numFmtId="0" xfId="0" applyBorder="1" applyFont="1"/>
    <xf borderId="23" fillId="0" fontId="1" numFmtId="0" xfId="0" applyAlignment="1" applyBorder="1" applyFont="1">
      <alignment horizontal="center" wrapText="1"/>
    </xf>
    <xf borderId="23" fillId="0" fontId="1" numFmtId="0" xfId="0" applyAlignment="1" applyBorder="1" applyFont="1">
      <alignment horizontal="center" wrapText="1"/>
    </xf>
    <xf borderId="9" fillId="0" fontId="5" numFmtId="0" xfId="0" applyAlignment="1" applyBorder="1" applyFont="1">
      <alignment/>
    </xf>
    <xf borderId="12" fillId="0" fontId="5" numFmtId="0" xfId="0" applyAlignment="1" applyBorder="1" applyFont="1">
      <alignment/>
    </xf>
    <xf borderId="24" fillId="0" fontId="2" numFmtId="0" xfId="0" applyAlignment="1" applyBorder="1" applyFont="1">
      <alignment vertical="top" wrapText="1"/>
    </xf>
    <xf borderId="24" fillId="0" fontId="2" numFmtId="0" xfId="0" applyAlignment="1" applyBorder="1" applyFont="1">
      <alignment vertical="top" wrapText="1"/>
    </xf>
    <xf borderId="15" fillId="0" fontId="5" numFmtId="0" xfId="0" applyAlignment="1" applyBorder="1" applyFont="1">
      <alignment/>
    </xf>
    <xf borderId="14" fillId="0" fontId="5" numFmtId="0" xfId="0" applyAlignment="1" applyBorder="1" applyFont="1">
      <alignment/>
    </xf>
    <xf borderId="15" fillId="0" fontId="5" numFmtId="0" xfId="0" applyAlignment="1" applyBorder="1" applyFont="1">
      <alignment/>
    </xf>
    <xf borderId="14" fillId="0" fontId="5" numFmtId="0" xfId="0" applyAlignment="1" applyBorder="1" applyFont="1">
      <alignment/>
    </xf>
    <xf borderId="14" fillId="0" fontId="5" numFmtId="0" xfId="0" applyAlignment="1" applyBorder="1" applyFont="1">
      <alignment wrapText="1"/>
    </xf>
    <xf borderId="10" fillId="0" fontId="2" numFmtId="0" xfId="0" applyAlignment="1" applyBorder="1" applyFont="1">
      <alignment vertical="top" wrapText="1"/>
    </xf>
    <xf borderId="0" fillId="2" fontId="10" numFmtId="0" xfId="0" applyFont="1"/>
    <xf borderId="0" fillId="2" fontId="11" numFmtId="0" xfId="0" applyFont="1"/>
    <xf borderId="0" fillId="0" fontId="2" numFmtId="0" xfId="0" applyAlignment="1" applyFont="1">
      <alignment vertical="top" wrapText="1"/>
    </xf>
    <xf borderId="0" fillId="3" fontId="8" numFmtId="0" xfId="0" applyBorder="1" applyFont="1"/>
    <xf borderId="11" fillId="0" fontId="2" numFmtId="0" xfId="0" applyBorder="1" applyFont="1"/>
    <xf borderId="25" fillId="0" fontId="2" numFmtId="0" xfId="0" applyBorder="1" applyFont="1"/>
    <xf borderId="24" fillId="0" fontId="2" numFmtId="0" xfId="0" applyAlignment="1" applyBorder="1" applyFont="1">
      <alignment vertical="top" wrapText="1"/>
    </xf>
    <xf borderId="24" fillId="0" fontId="2" numFmtId="0" xfId="0" applyAlignment="1" applyBorder="1" applyFont="1">
      <alignment horizontal="right" vertical="top" wrapText="1"/>
    </xf>
    <xf borderId="10" fillId="0" fontId="2" numFmtId="0" xfId="0" applyAlignment="1" applyBorder="1" applyFont="1">
      <alignment horizontal="right" vertical="top" wrapText="1"/>
    </xf>
    <xf borderId="0" fillId="2" fontId="10" numFmtId="0" xfId="0" applyFont="1"/>
    <xf borderId="0" fillId="0" fontId="2" numFmtId="0" xfId="0" applyAlignment="1" applyFont="1">
      <alignment horizontal="right" vertical="top" wrapText="1"/>
    </xf>
    <xf borderId="0" fillId="0" fontId="2" numFmtId="0" xfId="0" applyAlignment="1" applyFont="1">
      <alignment vertical="top" wrapText="1"/>
    </xf>
    <xf borderId="0" fillId="3" fontId="9" numFmtId="0" xfId="0" applyBorder="1" applyFont="1"/>
    <xf borderId="0" fillId="0" fontId="12" numFmtId="0" xfId="0" applyFont="1"/>
    <xf borderId="23" fillId="0" fontId="2" numFmtId="0" xfId="0" applyBorder="1" applyFont="1"/>
    <xf borderId="9" fillId="0" fontId="2" numFmtId="0" xfId="0" applyBorder="1" applyFont="1"/>
    <xf borderId="20" fillId="0" fontId="2" numFmtId="0" xfId="0" applyBorder="1" applyFont="1"/>
    <xf borderId="2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 invalid="1" refreshOnLoad="1">
  <cacheSource type="worksheet">
    <worksheetSource ref="A1:H126" sheet="Stats"/>
  </cacheSource>
  <cacheFields>
    <cacheField name="Test Case ID" numFmtId="0">
      <sharedItems>
        <s v="CT1.1"/>
        <s v="CT1.2"/>
        <s v="CH1.1"/>
        <s v="CH1.2"/>
        <s v="CH1.3"/>
        <s v="CH1.4"/>
        <s v="CH1.5"/>
        <s v="CH1.6"/>
        <s v="RUN1.1"/>
        <s v="RUN1.2"/>
        <s v="RUN1.3"/>
        <s v="RUN1.4"/>
        <s v="RUN1.5"/>
        <s v="TM1.1"/>
        <s v="TM1.2"/>
        <s v="CT2.1"/>
        <s v="EX3.1"/>
        <s v="EX3.2"/>
        <s v="EX3.3"/>
        <s v="IND3.1"/>
        <s v="IND3.2"/>
        <s v="PIND3.1"/>
        <s v="PIND3.2"/>
        <s v="PIND3.3"/>
        <s v="PIND3.4"/>
        <s v="CTR 3.1"/>
        <s v="RI 3.1"/>
        <s v="RPI3.1"/>
      </sharedItems>
    </cacheField>
    <cacheField name="Test Case Name" numFmtId="0">
      <sharedItems>
        <s v="ChronoTimer 1.1"/>
        <s v="ChronoTimer 1.2"/>
        <s v="Channel 1.1"/>
        <s v="Channel 1.2"/>
        <s v="Channel 1.3"/>
        <s v="Channel 1.4"/>
        <s v="Channel 1.5"/>
        <s v="Channel 1.6"/>
        <s v="Run 1.1"/>
        <s v="Run 1.2"/>
        <s v="Run 1.3"/>
        <s v="Run 1.4"/>
        <s v="Run 1.5"/>
        <s v="TimeManager 1.1"/>
        <s v="TimeManager 1.2"/>
        <s v="ChronoTimer 2.1"/>
        <s v="Export 3.1"/>
        <s v="Export 3.2"/>
        <s v="Export 3.3"/>
        <s v="Independent Run 3.1"/>
        <s v="Independent Run 3.2"/>
        <s v="Parallel Independent Run 3.1"/>
        <s v="Parallel Independent Run 3.2"/>
        <s v="Parallel Independent Run 3.3"/>
        <s v="Parallel Independent Run 3.4"/>
        <s v="ChronoTimer and Run 3.1"/>
        <s v="Run and Individual 3.1"/>
        <s v="Run and Parallel Run 3.1"/>
      </sharedItems>
    </cacheField>
    <cacheField name="Iteration" numFmtId="0">
      <sharedItems>
        <s v="Iteration One"/>
        <s v="Iteration Two"/>
        <s v="Iteration Three"/>
        <s v="Iteration Four"/>
        <s v="Iteration Five"/>
      </sharedItems>
    </cacheField>
    <cacheField name="In This Iteration?" numFmtId="0">
      <sharedItems containsBlank="1">
        <s v="Yes"/>
        <s v="No"/>
        <e v="#N/A"/>
        <m/>
        <s v="Pending"/>
      </sharedItems>
    </cacheField>
    <cacheField name="Tester" numFmtId="0">
      <sharedItems containsBlank="1">
        <s v="David Podkowinski"/>
        <s v="Ashly Novander"/>
        <s v="Yegun Kim"/>
        <s v="Corey Manning"/>
        <m/>
      </sharedItems>
    </cacheField>
    <cacheField name="Status" numFmtId="0">
      <sharedItems containsBlank="1">
        <s v="Run - Passed"/>
        <s v="N/A"/>
        <s v="Not Run"/>
        <m/>
      </sharedItems>
    </cacheField>
    <cacheField name="Classification A" numFmtId="0">
      <sharedItems>
        <s v="Unit Test"/>
        <s v="Integration Test"/>
        <s v="Classification 3"/>
      </sharedItems>
    </cacheField>
    <cacheField name="Classification B" numFmtId="0">
      <sharedItems>
        <e v="#ERROR!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s" cacheId="0" dataCaption="">
  <location ref="A4:G9" firstHeaderRow="1" firstDataRow="2" firstDataCol="1" rowPageCount="1" colPageCount="1"/>
  <pivotFields>
    <pivotField name="Test Case ID" dataField="1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Test Case Nam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Iteration" axis="axisCol" outline="0" multipleItemSelectionAllowed="1" showAll="0">
      <items>
        <item x="0"/>
        <item x="1"/>
        <item x="2"/>
        <item x="3"/>
        <item x="4"/>
        <item t="default"/>
      </items>
    </pivotField>
    <pivotField name="In This Iteration?" axis="axisPage" outline="0" multipleItemSelectionAllowed="1" showAll="0">
      <items>
        <item x="0"/>
        <item x="1"/>
        <item h="1" x="2"/>
        <item h="1" x="3"/>
        <item x="4"/>
        <item t="default"/>
      </items>
    </pivotField>
    <pivotField name="Tester" outline="0" multipleItemSelectionAllowed="1" showAll="0">
      <items>
        <item x="0"/>
        <item x="1"/>
        <item x="2"/>
        <item x="3"/>
        <item x="4"/>
        <item t="default"/>
      </items>
    </pivotField>
    <pivotField name="Status" axis="axisRow" outline="0" multipleItemSelectionAllowed="1" showAll="0">
      <items>
        <item x="0"/>
        <item x="1"/>
        <item x="2"/>
        <item h="1" x="3"/>
        <item t="default"/>
      </items>
    </pivotField>
    <pivotField name="Classification A" outline="0" multipleItemSelectionAllowed="1" showAll="0">
      <items>
        <item x="0"/>
        <item x="1"/>
        <item x="2"/>
        <item t="default"/>
      </items>
    </pivotField>
    <pivotField name="Classification B" outline="0" multipleItemSelectionAllowed="1" showAll="0">
      <items>
        <item x="0"/>
        <item t="default"/>
      </items>
    </pivotField>
  </pivotFields>
  <rowFields>
    <field x="5"/>
  </rowFields>
  <colFields>
    <field x="2"/>
  </colFields>
  <pageFields>
    <pageField fld="3"/>
  </pageFields>
  <dataFields>
    <dataField name="COUNTA of Test Case ID" fld="0" subtotal="count" baseField="0"/>
  </dataFields>
</pivotTableDefinition>
</file>

<file path=xl/pivotTables/pivotTable2.xml><?xml version="1.0" encoding="utf-8"?>
<pivotTableDefinition xmlns="http://schemas.openxmlformats.org/spreadsheetml/2006/main" name="Pivot Tables 2" cacheId="0" dataCaption="">
  <location ref="A21:E48" firstHeaderRow="1" firstDataRow="2" firstDataCol="1" rowPageCount="2" colPageCount="1"/>
  <pivotFields>
    <pivotField name="Test Case ID" axis="axisRow" dataField="1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Test Case Nam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Iteration" axis="axisPage" outline="0" multipleItemSelectionAllowed="1" showAll="0">
      <items>
        <item x="0"/>
        <item x="1"/>
        <item x="2"/>
        <item x="3"/>
        <item x="4"/>
        <item t="default"/>
      </items>
    </pivotField>
    <pivotField name="In This Iteration?" axis="axisPage" outline="0" multipleItemSelectionAllowed="1" showAll="0">
      <items>
        <item x="0"/>
        <item x="1"/>
        <item h="1" x="2"/>
        <item h="1" x="3"/>
        <item x="4"/>
        <item t="default"/>
      </items>
    </pivotField>
    <pivotField name="Tester" outline="0" multipleItemSelectionAllowed="1" showAll="0">
      <items>
        <item x="0"/>
        <item x="1"/>
        <item x="2"/>
        <item x="3"/>
        <item x="4"/>
        <item t="default"/>
      </items>
    </pivotField>
    <pivotField name="Status" axis="axisCol" outline="0" multipleItemSelectionAllowed="1" showAll="0">
      <items>
        <item x="0"/>
        <item x="1"/>
        <item x="2"/>
        <item x="3"/>
        <item t="default"/>
      </items>
    </pivotField>
    <pivotField name="Classification A" outline="0" multipleItemSelectionAllowed="1" showAll="0">
      <items>
        <item x="0"/>
        <item x="1"/>
        <item x="2"/>
        <item t="default"/>
      </items>
    </pivotField>
    <pivotField name="Classification B" outline="0" multipleItemSelectionAllowed="1" showAll="0">
      <items>
        <item x="0"/>
        <item t="default"/>
      </items>
    </pivotField>
  </pivotFields>
  <rowFields>
    <field x="0"/>
  </rowFields>
  <colFields>
    <field x="5"/>
  </colFields>
  <pageFields>
    <pageField fld="2"/>
    <pageField fld="3"/>
  </pageFields>
  <dataFields>
    <dataField name="COUNTA of Test Case ID" fld="0" subtotal="count" baseField="0"/>
  </dataFields>
</pivotTableDefinition>
</file>

<file path=xl/pivotTables/pivotTable3.xml><?xml version="1.0" encoding="utf-8"?>
<pivotTableDefinition xmlns="http://schemas.openxmlformats.org/spreadsheetml/2006/main" name="Pivot Tables 3" cacheId="0" dataCaption="">
  <location ref="A58:E63" firstHeaderRow="1" firstDataRow="2" firstDataCol="1" rowPageCount="2" colPageCount="1"/>
  <pivotFields>
    <pivotField name="Test Case ID" dataField="1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Test Case Nam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Iteration" axis="axisPage" outline="0" multipleItemSelectionAllowed="1" showAll="0">
      <items>
        <item x="0"/>
        <item x="1"/>
        <item x="2"/>
        <item x="3"/>
        <item x="4"/>
        <item t="default"/>
      </items>
    </pivotField>
    <pivotField name="In This Iteration?" axis="axisPage" outline="0" multipleItemSelectionAllowed="1" showAll="0">
      <items>
        <item x="0"/>
        <item x="1"/>
        <item h="1" x="2"/>
        <item h="1" x="3"/>
        <item x="4"/>
        <item t="default"/>
      </items>
    </pivotField>
    <pivotField name="Tester" outline="0" multipleItemSelectionAllowed="1" showAll="0">
      <items>
        <item x="0"/>
        <item x="1"/>
        <item x="2"/>
        <item x="3"/>
        <item x="4"/>
        <item t="default"/>
      </items>
    </pivotField>
    <pivotField name="Status" axis="axisCol" outline="0" multipleItemSelectionAllowed="1" showAll="0">
      <items>
        <item x="0"/>
        <item x="1"/>
        <item x="2"/>
        <item x="3"/>
        <item t="default"/>
      </items>
    </pivotField>
    <pivotField name="Classification A" axis="axisRow" outline="0" multipleItemSelectionAllowed="1" showAll="0">
      <items>
        <item x="0"/>
        <item x="1"/>
        <item x="2"/>
        <item t="default"/>
      </items>
    </pivotField>
    <pivotField name="Classification B" outline="0" multipleItemSelectionAllowed="1" showAll="0">
      <items>
        <item x="0"/>
        <item t="default"/>
      </items>
    </pivotField>
  </pivotFields>
  <rowFields>
    <field x="6"/>
  </rowFields>
  <colFields>
    <field x="5"/>
  </colFields>
  <pageFields>
    <pageField fld="2"/>
    <pageField fld="3"/>
  </pageFields>
  <dataFields>
    <dataField name="COUNTA of Test Case ID" fld="0" subtotal="count" baseField="0"/>
  </dataFields>
</pivotTableDefinition>
</file>

<file path=xl/pivotTables/pivotTable4.xml><?xml version="1.0" encoding="utf-8"?>
<pivotTableDefinition xmlns="http://schemas.openxmlformats.org/spreadsheetml/2006/main" name="Pivot Tables 4" cacheId="0" dataCaption="">
  <location ref="A77:E80" firstHeaderRow="1" firstDataRow="2" firstDataCol="1" rowPageCount="2" colPageCount="1"/>
  <pivotFields>
    <pivotField name="Test Case ID" dataField="1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Test Case Nam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Iteration" axis="axisPage" outline="0" multipleItemSelectionAllowed="1" showAll="0">
      <items>
        <item x="0"/>
        <item x="1"/>
        <item x="2"/>
        <item x="3"/>
        <item x="4"/>
        <item t="default"/>
      </items>
    </pivotField>
    <pivotField name="In This Iteration?" axis="axisPage" outline="0" multipleItemSelectionAllowed="1" showAll="0">
      <items>
        <item x="0"/>
        <item x="1"/>
        <item h="1" x="2"/>
        <item h="1" x="3"/>
        <item x="4"/>
        <item t="default"/>
      </items>
    </pivotField>
    <pivotField name="Tester" outline="0" multipleItemSelectionAllowed="1" showAll="0">
      <items>
        <item x="0"/>
        <item x="1"/>
        <item x="2"/>
        <item x="3"/>
        <item x="4"/>
        <item t="default"/>
      </items>
    </pivotField>
    <pivotField name="Status" axis="axisCol" outline="0" multipleItemSelectionAllowed="1" showAll="0">
      <items>
        <item x="0"/>
        <item x="1"/>
        <item x="2"/>
        <item x="3"/>
        <item t="default"/>
      </items>
    </pivotField>
    <pivotField name="Classification A" outline="0" multipleItemSelectionAllowed="1" showAll="0">
      <items>
        <item x="0"/>
        <item x="1"/>
        <item x="2"/>
        <item t="default"/>
      </items>
    </pivotField>
    <pivotField name="Classification B" axis="axisRow" outline="0" multipleItemSelectionAllowed="1" showAll="0">
      <items>
        <item x="0"/>
        <item t="default"/>
      </items>
    </pivotField>
  </pivotFields>
  <rowFields>
    <field x="7"/>
  </rowFields>
  <colFields>
    <field x="5"/>
  </colFields>
  <pageFields>
    <pageField fld="2"/>
    <pageField fld="3"/>
  </pageFields>
  <dataFields>
    <dataField name="COUNTA of Test Case ID" fld="0" subtotal="count" baseField="0"/>
  </dataFields>
</pivotTableDefinition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ussyis29/cgi-bin/mpoutlook.asp" TargetMode="External"/><Relationship Id="rId2" Type="http://schemas.openxmlformats.org/officeDocument/2006/relationships/hyperlink" Target="http://ussyis29/cgi-bin/mpoutlook.asp" TargetMode="External"/><Relationship Id="rId3" Type="http://schemas.openxmlformats.org/officeDocument/2006/relationships/hyperlink" Target="http://creativecommons.org/licenses/by/2.0/" TargetMode="External"/><Relationship Id="rId4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Relationship Id="rId3" Type="http://schemas.openxmlformats.org/officeDocument/2006/relationships/pivotTable" Target="../pivotTables/pivotTable3.xml"/><Relationship Id="rId4" Type="http://schemas.openxmlformats.org/officeDocument/2006/relationships/pivotTable" Target="../pivotTables/pivotTable4.xml"/><Relationship Id="rId5" Type="http://schemas.openxmlformats.org/officeDocument/2006/relationships/drawing" Target="../drawings/worksheet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3.29"/>
    <col customWidth="1" min="2" max="2" width="9.86"/>
    <col customWidth="1" min="3" max="9" width="8.86"/>
    <col customWidth="1" min="10" max="10" width="14.86"/>
    <col customWidth="1" min="11" max="18" width="8.86"/>
    <col customWidth="1" min="19" max="26" width="10.0"/>
  </cols>
  <sheetData>
    <row r="1" ht="12.0" customHeight="1">
      <c r="A1" s="1" t="s">
        <v>0</v>
      </c>
      <c r="B1" s="2" t="s">
        <v>1</v>
      </c>
      <c r="C1" s="2"/>
      <c r="D1" s="2"/>
      <c r="E1" s="3" t="str">
        <f>HYPERLINK("http://ussyis29/cgi-bin/mpoutlook.asp","http://www.carnegiequality.com")</f>
        <v>http://www.carnegiequality.com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0" customHeight="1">
      <c r="A2" s="1"/>
      <c r="B2" s="2" t="s">
        <v>2</v>
      </c>
      <c r="C2" s="2"/>
      <c r="D2" s="2"/>
      <c r="E2" s="3"/>
      <c r="F2" s="3" t="str">
        <f>HYPERLINK("http://ussyis29/cgi-bin/mpoutlook.asp","http://www.carnegiequality.com")</f>
        <v>http://www.carnegiequality.com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0" customHeight="1">
      <c r="A3" s="1" t="s">
        <v>3</v>
      </c>
      <c r="B3" s="2">
        <v>1.0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0" customHeight="1">
      <c r="A4" s="1" t="s">
        <v>4</v>
      </c>
      <c r="B4" s="4">
        <v>39220.0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0" customHeight="1">
      <c r="A5" s="1" t="s">
        <v>5</v>
      </c>
      <c r="B5" s="2" t="s">
        <v>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0" customHeight="1">
      <c r="A6" s="2"/>
      <c r="B6" s="2" t="s">
        <v>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0" customHeight="1">
      <c r="A7" s="2"/>
      <c r="B7" s="2" t="s">
        <v>8</v>
      </c>
      <c r="C7" s="2"/>
      <c r="D7" s="2"/>
      <c r="E7" s="2"/>
      <c r="F7" s="2"/>
      <c r="G7" s="2"/>
      <c r="H7" s="3" t="str">
        <f>HYPERLINK("http://creativecommons.org/licenses/by/2.0/","http://creativecommons.org/licenses/by/2.0/")</f>
        <v>http://creativecommons.org/licenses/by/2.0/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0" customHeight="1">
      <c r="A8" s="2"/>
      <c r="B8" s="2" t="s">
        <v>9</v>
      </c>
      <c r="C8" s="2"/>
      <c r="D8" s="2"/>
      <c r="E8" s="2"/>
      <c r="F8" s="2"/>
      <c r="G8" s="2"/>
      <c r="H8" s="3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0" customHeight="1">
      <c r="A9" s="2"/>
      <c r="B9" s="2"/>
      <c r="C9" s="5" t="s">
        <v>10</v>
      </c>
      <c r="D9" s="2"/>
      <c r="E9" s="2"/>
      <c r="F9" s="2"/>
      <c r="G9" s="2"/>
      <c r="H9" s="3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0" customHeight="1">
      <c r="A10" s="2"/>
      <c r="B10" s="2"/>
      <c r="C10" s="5" t="s">
        <v>11</v>
      </c>
      <c r="D10" s="2"/>
      <c r="E10" s="2"/>
      <c r="F10" s="2"/>
      <c r="G10" s="2"/>
      <c r="H10" s="3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0" customHeight="1">
      <c r="A11" s="2"/>
      <c r="B11" s="2"/>
      <c r="C11" s="5" t="s">
        <v>12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0" customHeight="1">
      <c r="A12" s="2"/>
      <c r="B12" s="2" t="s">
        <v>13</v>
      </c>
      <c r="C12" s="5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0" customHeight="1">
      <c r="A13" s="2"/>
      <c r="B13" s="2"/>
      <c r="C13" s="5" t="s">
        <v>14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0" customHeight="1">
      <c r="A14" s="2"/>
      <c r="B14" s="2"/>
      <c r="C14" s="5" t="s">
        <v>15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0" customHeight="1">
      <c r="A15" s="2"/>
      <c r="B15" s="2"/>
      <c r="C15" s="5" t="s">
        <v>16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0" customHeight="1">
      <c r="A17" s="6" t="s">
        <v>17</v>
      </c>
      <c r="B17" s="7"/>
      <c r="C17" s="7"/>
      <c r="D17" s="7"/>
      <c r="E17" s="7"/>
      <c r="F17" s="7"/>
      <c r="G17" s="7"/>
      <c r="H17" s="7"/>
      <c r="I17" s="7"/>
      <c r="J17" s="8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0" customHeight="1">
      <c r="A18" s="9"/>
      <c r="B18" s="10"/>
      <c r="C18" s="10"/>
      <c r="D18" s="10"/>
      <c r="E18" s="10"/>
      <c r="F18" s="10"/>
      <c r="G18" s="10"/>
      <c r="H18" s="10"/>
      <c r="I18" s="10"/>
      <c r="J18" s="11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0" customHeight="1">
      <c r="A19" s="9"/>
      <c r="B19" s="10"/>
      <c r="C19" s="10"/>
      <c r="D19" s="10"/>
      <c r="E19" s="10"/>
      <c r="F19" s="10"/>
      <c r="G19" s="10"/>
      <c r="H19" s="10"/>
      <c r="I19" s="10"/>
      <c r="J19" s="11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0" customHeight="1">
      <c r="A20" s="9"/>
      <c r="B20" s="10"/>
      <c r="C20" s="10"/>
      <c r="D20" s="10"/>
      <c r="E20" s="10"/>
      <c r="F20" s="10"/>
      <c r="G20" s="10"/>
      <c r="H20" s="10"/>
      <c r="I20" s="10"/>
      <c r="J20" s="11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0" customHeight="1">
      <c r="A21" s="9"/>
      <c r="B21" s="10"/>
      <c r="C21" s="10"/>
      <c r="D21" s="10"/>
      <c r="E21" s="10"/>
      <c r="F21" s="10"/>
      <c r="G21" s="10"/>
      <c r="H21" s="10"/>
      <c r="I21" s="10"/>
      <c r="J21" s="11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0" customHeight="1">
      <c r="A22" s="9"/>
      <c r="B22" s="10"/>
      <c r="C22" s="10"/>
      <c r="D22" s="10"/>
      <c r="E22" s="10"/>
      <c r="F22" s="10"/>
      <c r="G22" s="10"/>
      <c r="H22" s="10"/>
      <c r="I22" s="10"/>
      <c r="J22" s="11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0" customHeight="1">
      <c r="A23" s="9"/>
      <c r="B23" s="10"/>
      <c r="C23" s="10"/>
      <c r="D23" s="10"/>
      <c r="E23" s="10"/>
      <c r="F23" s="10"/>
      <c r="G23" s="10"/>
      <c r="H23" s="10"/>
      <c r="I23" s="10"/>
      <c r="J23" s="11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0" customHeight="1">
      <c r="A24" s="9"/>
      <c r="B24" s="10"/>
      <c r="C24" s="10"/>
      <c r="D24" s="10"/>
      <c r="E24" s="10"/>
      <c r="F24" s="10"/>
      <c r="G24" s="10"/>
      <c r="H24" s="10"/>
      <c r="I24" s="10"/>
      <c r="J24" s="11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0" customHeight="1">
      <c r="A25" s="9"/>
      <c r="B25" s="10"/>
      <c r="C25" s="10"/>
      <c r="D25" s="10"/>
      <c r="E25" s="10"/>
      <c r="F25" s="10"/>
      <c r="G25" s="10"/>
      <c r="H25" s="10"/>
      <c r="I25" s="10"/>
      <c r="J25" s="11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0" customHeight="1">
      <c r="A26" s="9"/>
      <c r="B26" s="10"/>
      <c r="C26" s="10"/>
      <c r="D26" s="10"/>
      <c r="E26" s="10"/>
      <c r="F26" s="10"/>
      <c r="G26" s="10"/>
      <c r="H26" s="10"/>
      <c r="I26" s="10"/>
      <c r="J26" s="11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12"/>
      <c r="B27" s="13"/>
      <c r="C27" s="13"/>
      <c r="D27" s="13"/>
      <c r="E27" s="13"/>
      <c r="F27" s="13"/>
      <c r="G27" s="13"/>
      <c r="H27" s="13"/>
      <c r="I27" s="13"/>
      <c r="J27" s="14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0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0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0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0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0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0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0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0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0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0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0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0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0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0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0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0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0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0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0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0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0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0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0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0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0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0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0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0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0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0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0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0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0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0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0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0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0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0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0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0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0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0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0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0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0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0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0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0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0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0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0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0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0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0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0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0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0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0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0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0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0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0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0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0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0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0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0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0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0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0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0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0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0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0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0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0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0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0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0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0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0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0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0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0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0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0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0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0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0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0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0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0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0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0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0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0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0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0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0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0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0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0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0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0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0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0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0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0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0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0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0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0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0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0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0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0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0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0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0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0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0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0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0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0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0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0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0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0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0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0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0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0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0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0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0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0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0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0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0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0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0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0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0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0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0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0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0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0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0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0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0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0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0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0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0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0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0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0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0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0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0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0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0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0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0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0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0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0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0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0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0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0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0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0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0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0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0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0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0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0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0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0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0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0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0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0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0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0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0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0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0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0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0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0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0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0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0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0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0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0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0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0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0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0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0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0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0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0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0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0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0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0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0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0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0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0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0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0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0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0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0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0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0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0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0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0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0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0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0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0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0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0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0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0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0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0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0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0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0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0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0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0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0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0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0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0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0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0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0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0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0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0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0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0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0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0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0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0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0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0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0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0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0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0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0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0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0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0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0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0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0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0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0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0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0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0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0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0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0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0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0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0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0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0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0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0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0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0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0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0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0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0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0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0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0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0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0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0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0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0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0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0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0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0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0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0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0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0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0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0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0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0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0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0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0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0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0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0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0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0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0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0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0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0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0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0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0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0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0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0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0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0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0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0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0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0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0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0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0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0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0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0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0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0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0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0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0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0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0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0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0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0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0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0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0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0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0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0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0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0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0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0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0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0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0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0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0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0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0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0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0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0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0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0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0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0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0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0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0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0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0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0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0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0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0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0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0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0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0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0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0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0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0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0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0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0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0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0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0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0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0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0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0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0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0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0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0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0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0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0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0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0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0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0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0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0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0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0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0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0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0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0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0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0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0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0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0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0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0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0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0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0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0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0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0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0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0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0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0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0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0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0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0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0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0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0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0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0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0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0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0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0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0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0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0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0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0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0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0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0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0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0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0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0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0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0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0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0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0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0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0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0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0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0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0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0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0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0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0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0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0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0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0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0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0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0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0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0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0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0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0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0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0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0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0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0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0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0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0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0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0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0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0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0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0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0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0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0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0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0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0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0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0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0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0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0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0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0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0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0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0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0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0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0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0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0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0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0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0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0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0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0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0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0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0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0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0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0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0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0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0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0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0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0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0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0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0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0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0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0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0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0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0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0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0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0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0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0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0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0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0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0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0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0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0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0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0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0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0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0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0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0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0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0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0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0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0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0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0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0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0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0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0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0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0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0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0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0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0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0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0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0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0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0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0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0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0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0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0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0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0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0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0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0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0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0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0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0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0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0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0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0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0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0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0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0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0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0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0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0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0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0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0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0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0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0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0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0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0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0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0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0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0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0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0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0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0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0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0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0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0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0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0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0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0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0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0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0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0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0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0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0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0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0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0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0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0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0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0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0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0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0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0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0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0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0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0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0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0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0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0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0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0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0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0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0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0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0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0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0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0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0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0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0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0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0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0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0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0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0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0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0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0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0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0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0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0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0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0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0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0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0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0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0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0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0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0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0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0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0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0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0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0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0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0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0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0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0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0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0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0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0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0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0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0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0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0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0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0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0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0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0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0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0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0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0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0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0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0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0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0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0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0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0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0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0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0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0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0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0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0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0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0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0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0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0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0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0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0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0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0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0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0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0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0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0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0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0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0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0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0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0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0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0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0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0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0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0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0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0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0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0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0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0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0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0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0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0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0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0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0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0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0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0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0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0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0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0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0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0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0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0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0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0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0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0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0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0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0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0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0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0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0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0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0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0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0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0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0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0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0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0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0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0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0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0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0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0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0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0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0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0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0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0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0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0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0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0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0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0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0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0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0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0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0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0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0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0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0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0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0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0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0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0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0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0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0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0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0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0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0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0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0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0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0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0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0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0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0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0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0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0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0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0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0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0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0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0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0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0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0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0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0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0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0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0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0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0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0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0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0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0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0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0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0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0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0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0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0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0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0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0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0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0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0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0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0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0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0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0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0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0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0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0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0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0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0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0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0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0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0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0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0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0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0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0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0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0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0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0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0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0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0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0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0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0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0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0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0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0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0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0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0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0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0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0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0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0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0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0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0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0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0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0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0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0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0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0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0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0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0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0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0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0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0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0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0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0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0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0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0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0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0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:id="rId1" ref="E1"/>
    <hyperlink r:id="rId2" ref="F2"/>
    <hyperlink r:id="rId3" ref="H7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7.29" defaultRowHeight="15.0"/>
  <cols>
    <col customWidth="1" min="1" max="1" width="8.86"/>
    <col customWidth="1" min="2" max="2" width="17.43"/>
    <col customWidth="1" min="3" max="3" width="10.29"/>
    <col customWidth="1" min="4" max="4" width="26.29"/>
    <col customWidth="1" min="5" max="5" width="52.29"/>
    <col customWidth="1" min="6" max="6" width="16.29"/>
    <col customWidth="1" min="7" max="7" width="18.86"/>
    <col customWidth="1" min="8" max="8" width="21.71"/>
    <col customWidth="1" min="9" max="9" width="14.71"/>
    <col customWidth="1" min="10" max="10" width="20.0"/>
    <col customWidth="1" min="11" max="11" width="18.0"/>
    <col customWidth="1" min="12" max="21" width="8.86"/>
    <col customWidth="1" min="22" max="26" width="10.0"/>
  </cols>
  <sheetData>
    <row r="1" ht="24.0" customHeight="1">
      <c r="A1" s="15" t="s">
        <v>18</v>
      </c>
      <c r="B1" s="15" t="s">
        <v>19</v>
      </c>
      <c r="C1" s="15" t="s">
        <v>20</v>
      </c>
      <c r="D1" s="15" t="s">
        <v>21</v>
      </c>
      <c r="E1" s="15" t="s">
        <v>22</v>
      </c>
      <c r="F1" s="15" t="s">
        <v>23</v>
      </c>
      <c r="G1" s="16" t="s">
        <v>24</v>
      </c>
      <c r="H1" s="15" t="s">
        <v>25</v>
      </c>
      <c r="I1" s="15"/>
      <c r="J1" s="15"/>
      <c r="K1" s="16" t="s">
        <v>26</v>
      </c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ht="24.0" customHeight="1">
      <c r="A2" s="18" t="s">
        <v>27</v>
      </c>
      <c r="B2" s="19" t="s">
        <v>28</v>
      </c>
      <c r="C2" s="20" t="s">
        <v>29</v>
      </c>
      <c r="D2" s="20" t="s">
        <v>30</v>
      </c>
      <c r="E2" s="20" t="s">
        <v>31</v>
      </c>
      <c r="F2" s="18" t="s">
        <v>32</v>
      </c>
      <c r="G2" s="21" t="s">
        <v>33</v>
      </c>
      <c r="H2" s="18"/>
      <c r="I2" s="18"/>
      <c r="J2" s="18"/>
      <c r="K2" s="21" t="s">
        <v>34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0" customHeight="1">
      <c r="A3" s="18" t="s">
        <v>27</v>
      </c>
      <c r="B3" s="19" t="s">
        <v>28</v>
      </c>
      <c r="C3" s="20" t="s">
        <v>35</v>
      </c>
      <c r="D3" s="20" t="s">
        <v>36</v>
      </c>
      <c r="E3" s="20" t="s">
        <v>37</v>
      </c>
      <c r="F3" s="18" t="s">
        <v>32</v>
      </c>
      <c r="G3" s="21" t="s">
        <v>33</v>
      </c>
      <c r="H3" s="18"/>
      <c r="I3" s="18"/>
      <c r="J3" s="18"/>
      <c r="K3" s="21" t="s">
        <v>34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4.0" customHeight="1">
      <c r="A4" s="18" t="s">
        <v>27</v>
      </c>
      <c r="B4" s="19" t="s">
        <v>28</v>
      </c>
      <c r="C4" s="20" t="s">
        <v>38</v>
      </c>
      <c r="D4" s="20" t="s">
        <v>39</v>
      </c>
      <c r="E4" s="22" t="s">
        <v>40</v>
      </c>
      <c r="F4" s="18" t="s">
        <v>32</v>
      </c>
      <c r="G4" s="21" t="s">
        <v>41</v>
      </c>
      <c r="H4" s="18"/>
      <c r="I4" s="18"/>
      <c r="J4" s="18"/>
      <c r="K4" s="21" t="s">
        <v>34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0" customHeight="1">
      <c r="A5" s="21" t="s">
        <v>27</v>
      </c>
      <c r="B5" s="20" t="s">
        <v>28</v>
      </c>
      <c r="C5" s="20" t="s">
        <v>42</v>
      </c>
      <c r="D5" s="20" t="s">
        <v>43</v>
      </c>
      <c r="E5" s="22" t="s">
        <v>44</v>
      </c>
      <c r="F5" s="18" t="s">
        <v>32</v>
      </c>
      <c r="G5" s="21" t="s">
        <v>41</v>
      </c>
      <c r="H5" s="18"/>
      <c r="I5" s="18"/>
      <c r="J5" s="18"/>
      <c r="K5" s="21" t="s">
        <v>34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0" customHeight="1">
      <c r="A6" s="21" t="s">
        <v>27</v>
      </c>
      <c r="B6" s="20" t="s">
        <v>28</v>
      </c>
      <c r="C6" s="20" t="s">
        <v>45</v>
      </c>
      <c r="D6" s="20" t="s">
        <v>46</v>
      </c>
      <c r="E6" s="22" t="s">
        <v>47</v>
      </c>
      <c r="F6" s="18" t="s">
        <v>32</v>
      </c>
      <c r="G6" s="21" t="s">
        <v>41</v>
      </c>
      <c r="H6" s="18"/>
      <c r="I6" s="18"/>
      <c r="J6" s="18"/>
      <c r="K6" s="21" t="s">
        <v>34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0" customHeight="1">
      <c r="A7" s="21" t="s">
        <v>27</v>
      </c>
      <c r="B7" s="20" t="s">
        <v>28</v>
      </c>
      <c r="C7" s="20" t="s">
        <v>48</v>
      </c>
      <c r="D7" s="20" t="s">
        <v>49</v>
      </c>
      <c r="E7" s="22" t="s">
        <v>50</v>
      </c>
      <c r="F7" s="18" t="s">
        <v>32</v>
      </c>
      <c r="G7" s="21" t="s">
        <v>41</v>
      </c>
      <c r="H7" s="23" t="s">
        <v>51</v>
      </c>
      <c r="I7" s="18"/>
      <c r="J7" s="18"/>
      <c r="K7" s="21" t="s">
        <v>34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0" customHeight="1">
      <c r="A8" s="21" t="s">
        <v>27</v>
      </c>
      <c r="B8" s="20" t="s">
        <v>28</v>
      </c>
      <c r="C8" s="20" t="s">
        <v>52</v>
      </c>
      <c r="D8" s="20" t="s">
        <v>53</v>
      </c>
      <c r="E8" s="22" t="s">
        <v>54</v>
      </c>
      <c r="F8" s="18" t="s">
        <v>32</v>
      </c>
      <c r="G8" s="21" t="s">
        <v>41</v>
      </c>
      <c r="H8" s="23"/>
      <c r="I8" s="18"/>
      <c r="J8" s="18"/>
      <c r="K8" s="21" t="s">
        <v>34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0" customHeight="1">
      <c r="A9" s="21" t="s">
        <v>27</v>
      </c>
      <c r="B9" s="20" t="s">
        <v>28</v>
      </c>
      <c r="C9" s="20" t="s">
        <v>55</v>
      </c>
      <c r="D9" s="20" t="s">
        <v>56</v>
      </c>
      <c r="E9" s="22" t="s">
        <v>57</v>
      </c>
      <c r="F9" s="18" t="s">
        <v>32</v>
      </c>
      <c r="G9" s="21" t="s">
        <v>41</v>
      </c>
      <c r="H9" s="18"/>
      <c r="I9" s="18"/>
      <c r="J9" s="18"/>
      <c r="K9" s="21" t="s">
        <v>34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24.0" customHeight="1">
      <c r="A10" s="21" t="s">
        <v>27</v>
      </c>
      <c r="B10" s="20" t="s">
        <v>28</v>
      </c>
      <c r="C10" s="20" t="s">
        <v>58</v>
      </c>
      <c r="D10" s="20" t="s">
        <v>59</v>
      </c>
      <c r="E10" s="22" t="s">
        <v>60</v>
      </c>
      <c r="F10" s="18" t="s">
        <v>32</v>
      </c>
      <c r="G10" s="21" t="s">
        <v>61</v>
      </c>
      <c r="H10" s="18"/>
      <c r="I10" s="18"/>
      <c r="J10" s="18"/>
      <c r="K10" s="21" t="s">
        <v>34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24.0" customHeight="1">
      <c r="A11" s="21" t="s">
        <v>27</v>
      </c>
      <c r="B11" s="20" t="s">
        <v>28</v>
      </c>
      <c r="C11" s="20" t="s">
        <v>62</v>
      </c>
      <c r="D11" s="20" t="s">
        <v>63</v>
      </c>
      <c r="E11" s="22" t="s">
        <v>64</v>
      </c>
      <c r="F11" s="18" t="s">
        <v>32</v>
      </c>
      <c r="G11" s="21" t="s">
        <v>61</v>
      </c>
      <c r="H11" s="18"/>
      <c r="I11" s="18"/>
      <c r="J11" s="18"/>
      <c r="K11" s="21" t="s">
        <v>34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0" customHeight="1">
      <c r="A12" s="21" t="s">
        <v>27</v>
      </c>
      <c r="B12" s="20" t="s">
        <v>28</v>
      </c>
      <c r="C12" s="20" t="s">
        <v>65</v>
      </c>
      <c r="D12" s="20" t="s">
        <v>66</v>
      </c>
      <c r="E12" s="22" t="s">
        <v>67</v>
      </c>
      <c r="F12" s="18" t="s">
        <v>32</v>
      </c>
      <c r="G12" s="21" t="s">
        <v>61</v>
      </c>
      <c r="H12" s="18"/>
      <c r="I12" s="18"/>
      <c r="J12" s="18"/>
      <c r="K12" s="21" t="s">
        <v>34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0" customHeight="1">
      <c r="A13" s="21" t="s">
        <v>27</v>
      </c>
      <c r="B13" s="20" t="s">
        <v>28</v>
      </c>
      <c r="C13" s="20" t="s">
        <v>68</v>
      </c>
      <c r="D13" s="20" t="s">
        <v>69</v>
      </c>
      <c r="E13" s="22" t="s">
        <v>70</v>
      </c>
      <c r="F13" s="18" t="s">
        <v>32</v>
      </c>
      <c r="G13" s="21" t="s">
        <v>61</v>
      </c>
      <c r="H13" s="18"/>
      <c r="I13" s="18"/>
      <c r="J13" s="18"/>
      <c r="K13" s="21" t="s">
        <v>34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24.0" customHeight="1">
      <c r="A14" s="21" t="s">
        <v>27</v>
      </c>
      <c r="B14" s="20" t="s">
        <v>28</v>
      </c>
      <c r="C14" s="20" t="s">
        <v>71</v>
      </c>
      <c r="D14" s="20" t="s">
        <v>72</v>
      </c>
      <c r="E14" s="22" t="s">
        <v>73</v>
      </c>
      <c r="F14" s="18" t="s">
        <v>32</v>
      </c>
      <c r="G14" s="21" t="s">
        <v>61</v>
      </c>
      <c r="H14" s="18"/>
      <c r="I14" s="18"/>
      <c r="J14" s="18"/>
      <c r="K14" s="21" t="s">
        <v>34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0" customHeight="1">
      <c r="A15" s="21" t="s">
        <v>27</v>
      </c>
      <c r="B15" s="20" t="s">
        <v>28</v>
      </c>
      <c r="C15" s="20" t="s">
        <v>74</v>
      </c>
      <c r="D15" s="20" t="s">
        <v>75</v>
      </c>
      <c r="E15" s="22" t="s">
        <v>76</v>
      </c>
      <c r="F15" s="21" t="s">
        <v>32</v>
      </c>
      <c r="G15" s="21" t="s">
        <v>77</v>
      </c>
      <c r="H15" s="18"/>
      <c r="I15" s="18"/>
      <c r="J15" s="18"/>
      <c r="K15" s="21" t="s">
        <v>34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0" customHeight="1">
      <c r="A16" s="21" t="s">
        <v>27</v>
      </c>
      <c r="B16" s="20" t="s">
        <v>28</v>
      </c>
      <c r="C16" s="20" t="s">
        <v>78</v>
      </c>
      <c r="D16" s="20" t="s">
        <v>79</v>
      </c>
      <c r="E16" s="22" t="s">
        <v>80</v>
      </c>
      <c r="F16" s="21" t="s">
        <v>32</v>
      </c>
      <c r="G16" s="21" t="s">
        <v>77</v>
      </c>
      <c r="H16" s="24" t="s">
        <v>81</v>
      </c>
      <c r="I16" s="18"/>
      <c r="J16" s="18"/>
      <c r="K16" s="21" t="s">
        <v>34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0" customHeight="1">
      <c r="A17" s="21" t="s">
        <v>82</v>
      </c>
      <c r="B17" s="20" t="s">
        <v>83</v>
      </c>
      <c r="C17" s="20" t="s">
        <v>84</v>
      </c>
      <c r="D17" s="20" t="s">
        <v>85</v>
      </c>
      <c r="E17" s="25" t="s">
        <v>86</v>
      </c>
      <c r="F17" s="18" t="s">
        <v>32</v>
      </c>
      <c r="G17" s="21" t="s">
        <v>33</v>
      </c>
      <c r="H17" s="24" t="s">
        <v>87</v>
      </c>
      <c r="I17" s="18"/>
      <c r="J17" s="18"/>
      <c r="K17" s="21" t="s">
        <v>34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0" customHeight="1">
      <c r="A18" s="23" t="s">
        <v>88</v>
      </c>
      <c r="B18" s="26" t="s">
        <v>89</v>
      </c>
      <c r="C18" s="26" t="s">
        <v>90</v>
      </c>
      <c r="D18" s="27" t="s">
        <v>91</v>
      </c>
      <c r="E18" s="20" t="s">
        <v>92</v>
      </c>
      <c r="F18" s="21" t="s">
        <v>93</v>
      </c>
      <c r="G18" s="21"/>
      <c r="H18" s="18"/>
      <c r="I18" s="18"/>
      <c r="J18" s="18"/>
      <c r="K18" s="21" t="s">
        <v>34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0" customHeight="1">
      <c r="A19" s="23" t="s">
        <v>88</v>
      </c>
      <c r="B19" s="26" t="s">
        <v>89</v>
      </c>
      <c r="C19" s="26" t="s">
        <v>94</v>
      </c>
      <c r="D19" s="26" t="s">
        <v>95</v>
      </c>
      <c r="E19" s="28" t="s">
        <v>96</v>
      </c>
      <c r="F19" s="21" t="s">
        <v>93</v>
      </c>
      <c r="G19" s="18"/>
      <c r="H19" s="18"/>
      <c r="I19" s="18"/>
      <c r="J19" s="18"/>
      <c r="K19" s="21" t="s">
        <v>34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0" customHeight="1">
      <c r="A20" s="23" t="s">
        <v>88</v>
      </c>
      <c r="B20" s="26" t="s">
        <v>89</v>
      </c>
      <c r="C20" s="26" t="s">
        <v>97</v>
      </c>
      <c r="D20" s="26" t="s">
        <v>98</v>
      </c>
      <c r="E20" s="29" t="s">
        <v>99</v>
      </c>
      <c r="F20" s="21" t="s">
        <v>93</v>
      </c>
      <c r="G20" s="18"/>
      <c r="H20" s="18"/>
      <c r="I20" s="18"/>
      <c r="J20" s="18"/>
      <c r="K20" s="21" t="s">
        <v>34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0" customHeight="1">
      <c r="A21" s="23" t="s">
        <v>88</v>
      </c>
      <c r="B21" s="26" t="s">
        <v>89</v>
      </c>
      <c r="C21" s="30" t="s">
        <v>100</v>
      </c>
      <c r="D21" s="31" t="s">
        <v>101</v>
      </c>
      <c r="E21" s="20" t="s">
        <v>102</v>
      </c>
      <c r="F21" s="21" t="s">
        <v>93</v>
      </c>
      <c r="G21" s="18"/>
      <c r="H21" s="18"/>
      <c r="I21" s="18"/>
      <c r="J21" s="18"/>
      <c r="K21" s="21" t="s">
        <v>34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0" customHeight="1">
      <c r="A22" s="23" t="s">
        <v>88</v>
      </c>
      <c r="B22" s="26" t="s">
        <v>89</v>
      </c>
      <c r="C22" s="26" t="s">
        <v>103</v>
      </c>
      <c r="D22" s="31" t="s">
        <v>104</v>
      </c>
      <c r="E22" s="20" t="s">
        <v>105</v>
      </c>
      <c r="F22" s="21" t="s">
        <v>93</v>
      </c>
      <c r="G22" s="18"/>
      <c r="H22" s="18"/>
      <c r="I22" s="18"/>
      <c r="J22" s="18"/>
      <c r="K22" s="21" t="s">
        <v>106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0" customHeight="1">
      <c r="A23" s="23" t="s">
        <v>88</v>
      </c>
      <c r="B23" s="26" t="s">
        <v>89</v>
      </c>
      <c r="C23" s="26" t="s">
        <v>107</v>
      </c>
      <c r="D23" s="31" t="s">
        <v>108</v>
      </c>
      <c r="E23" s="20" t="s">
        <v>109</v>
      </c>
      <c r="F23" s="21" t="s">
        <v>93</v>
      </c>
      <c r="G23" s="18"/>
      <c r="H23" s="18"/>
      <c r="I23" s="18"/>
      <c r="J23" s="18"/>
      <c r="K23" s="21" t="s">
        <v>106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0" customHeight="1">
      <c r="A24" s="23" t="s">
        <v>88</v>
      </c>
      <c r="B24" s="26" t="s">
        <v>89</v>
      </c>
      <c r="C24" s="26" t="s">
        <v>110</v>
      </c>
      <c r="D24" s="31" t="s">
        <v>111</v>
      </c>
      <c r="E24" s="28" t="s">
        <v>112</v>
      </c>
      <c r="F24" s="21" t="s">
        <v>93</v>
      </c>
      <c r="G24" s="18"/>
      <c r="H24" s="18"/>
      <c r="I24" s="18"/>
      <c r="J24" s="18"/>
      <c r="K24" s="21" t="s">
        <v>106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7.25" customHeight="1">
      <c r="A25" s="23" t="s">
        <v>88</v>
      </c>
      <c r="B25" s="26" t="s">
        <v>89</v>
      </c>
      <c r="C25" s="26" t="s">
        <v>113</v>
      </c>
      <c r="D25" s="31" t="s">
        <v>114</v>
      </c>
      <c r="E25" s="28" t="s">
        <v>115</v>
      </c>
      <c r="F25" s="21" t="s">
        <v>93</v>
      </c>
      <c r="G25" s="18"/>
      <c r="H25" s="18"/>
      <c r="I25" s="18"/>
      <c r="J25" s="18"/>
      <c r="K25" s="21" t="s">
        <v>106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3" t="s">
        <v>88</v>
      </c>
      <c r="B26" s="26" t="s">
        <v>89</v>
      </c>
      <c r="C26" s="26" t="s">
        <v>116</v>
      </c>
      <c r="D26" s="31" t="s">
        <v>117</v>
      </c>
      <c r="E26" s="32" t="s">
        <v>118</v>
      </c>
      <c r="F26" s="18" t="s">
        <v>93</v>
      </c>
      <c r="G26" s="18"/>
      <c r="H26" s="18"/>
      <c r="I26" s="18"/>
      <c r="J26" s="18"/>
      <c r="K26" s="18" t="s">
        <v>119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0" customHeight="1">
      <c r="A27" s="18"/>
      <c r="B27" s="26" t="s">
        <v>89</v>
      </c>
      <c r="C27" s="26" t="s">
        <v>120</v>
      </c>
      <c r="D27" s="27" t="s">
        <v>121</v>
      </c>
      <c r="E27" s="19"/>
      <c r="F27" s="18"/>
      <c r="G27" s="18"/>
      <c r="H27" s="18"/>
      <c r="I27" s="18"/>
      <c r="J27" s="18"/>
      <c r="K27" s="18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0" customHeight="1">
      <c r="A28" s="18"/>
      <c r="B28" s="26" t="s">
        <v>89</v>
      </c>
      <c r="C28" s="30" t="s">
        <v>122</v>
      </c>
      <c r="D28" s="31" t="s">
        <v>123</v>
      </c>
      <c r="E28" s="19"/>
      <c r="F28" s="18"/>
      <c r="G28" s="18"/>
      <c r="H28" s="18"/>
      <c r="I28" s="18"/>
      <c r="J28" s="18"/>
      <c r="K28" s="18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0" customHeight="1">
      <c r="A29" s="18"/>
      <c r="B29" s="26" t="s">
        <v>89</v>
      </c>
      <c r="C29" s="20" t="s">
        <v>124</v>
      </c>
      <c r="D29" s="30" t="s">
        <v>125</v>
      </c>
      <c r="E29" s="19"/>
      <c r="F29" s="18"/>
      <c r="G29" s="18"/>
      <c r="H29" s="18"/>
      <c r="I29" s="18"/>
      <c r="J29" s="18"/>
      <c r="K29" s="18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0" customHeight="1">
      <c r="A30" s="18"/>
      <c r="B30" s="19"/>
      <c r="C30" s="19"/>
      <c r="D30" s="19"/>
      <c r="E30" s="19"/>
      <c r="F30" s="18"/>
      <c r="G30" s="18"/>
      <c r="H30" s="18"/>
      <c r="I30" s="18"/>
      <c r="J30" s="18"/>
      <c r="K30" s="18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0" customHeight="1">
      <c r="A31" s="18"/>
      <c r="B31" s="19"/>
      <c r="C31" s="19"/>
      <c r="D31" s="19"/>
      <c r="E31" s="19"/>
      <c r="F31" s="18"/>
      <c r="G31" s="18"/>
      <c r="H31" s="18"/>
      <c r="I31" s="18"/>
      <c r="J31" s="18"/>
      <c r="K31" s="18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0" customHeight="1">
      <c r="A32" s="18"/>
      <c r="B32" s="19"/>
      <c r="C32" s="19"/>
      <c r="D32" s="19"/>
      <c r="E32" s="19"/>
      <c r="F32" s="18"/>
      <c r="G32" s="18"/>
      <c r="H32" s="18"/>
      <c r="I32" s="18"/>
      <c r="J32" s="18"/>
      <c r="K32" s="18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0" customHeight="1">
      <c r="A33" s="18"/>
      <c r="B33" s="19"/>
      <c r="C33" s="19"/>
      <c r="D33" s="19"/>
      <c r="E33" s="19"/>
      <c r="F33" s="18"/>
      <c r="G33" s="18"/>
      <c r="H33" s="18"/>
      <c r="I33" s="18"/>
      <c r="J33" s="18"/>
      <c r="K33" s="18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0" customHeight="1">
      <c r="A34" s="18"/>
      <c r="B34" s="19"/>
      <c r="C34" s="19"/>
      <c r="D34" s="19"/>
      <c r="E34" s="19"/>
      <c r="F34" s="18"/>
      <c r="G34" s="18"/>
      <c r="H34" s="18"/>
      <c r="I34" s="18"/>
      <c r="J34" s="18"/>
      <c r="K34" s="18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0" customHeight="1">
      <c r="A35" s="18"/>
      <c r="B35" s="19"/>
      <c r="C35" s="19"/>
      <c r="D35" s="19"/>
      <c r="E35" s="19"/>
      <c r="F35" s="18"/>
      <c r="G35" s="18"/>
      <c r="H35" s="18"/>
      <c r="I35" s="18"/>
      <c r="J35" s="18"/>
      <c r="K35" s="18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0" customHeight="1">
      <c r="A36" s="18"/>
      <c r="B36" s="19"/>
      <c r="C36" s="19"/>
      <c r="D36" s="19"/>
      <c r="E36" s="19"/>
      <c r="F36" s="18"/>
      <c r="G36" s="18"/>
      <c r="H36" s="18"/>
      <c r="I36" s="18"/>
      <c r="J36" s="18"/>
      <c r="K36" s="18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0" customHeight="1">
      <c r="A37" s="33"/>
      <c r="B37" s="34"/>
      <c r="C37" s="34"/>
      <c r="D37" s="34"/>
      <c r="E37" s="34"/>
      <c r="F37" s="33"/>
      <c r="G37" s="33"/>
      <c r="H37" s="33"/>
      <c r="I37" s="33"/>
      <c r="J37" s="33"/>
      <c r="K37" s="33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0" customHeight="1">
      <c r="A38" s="35" t="s">
        <v>126</v>
      </c>
      <c r="B38" s="35"/>
      <c r="C38" s="35"/>
      <c r="D38" s="35" t="s">
        <v>126</v>
      </c>
      <c r="E38" s="35"/>
      <c r="F38" s="35" t="s">
        <v>126</v>
      </c>
      <c r="G38" s="35"/>
      <c r="H38" s="35"/>
      <c r="I38" s="35"/>
      <c r="J38" s="35" t="s">
        <v>126</v>
      </c>
      <c r="K38" s="35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0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24.75" customHeight="1">
      <c r="A40" s="36" t="s">
        <v>127</v>
      </c>
      <c r="B40" s="37"/>
      <c r="C40" s="37"/>
      <c r="D40" s="38"/>
      <c r="E40" s="39" t="s">
        <v>128</v>
      </c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</row>
    <row r="41" ht="12.0" customHeight="1">
      <c r="A41" s="41" t="s">
        <v>129</v>
      </c>
      <c r="B41" s="42"/>
      <c r="C41" s="2"/>
      <c r="D41" s="43" t="s">
        <v>26</v>
      </c>
      <c r="E41" s="44" t="s">
        <v>130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0" customHeight="1">
      <c r="A42" s="45" t="s">
        <v>93</v>
      </c>
      <c r="B42" s="46"/>
      <c r="C42" s="2"/>
      <c r="D42" s="47" t="s">
        <v>34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0" customHeight="1">
      <c r="A43" s="45" t="s">
        <v>131</v>
      </c>
      <c r="B43" s="46"/>
      <c r="C43" s="2"/>
      <c r="D43" s="47" t="s">
        <v>106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0" customHeight="1">
      <c r="A44" s="45" t="s">
        <v>132</v>
      </c>
      <c r="B44" s="46"/>
      <c r="C44" s="2"/>
      <c r="D44" s="47" t="s">
        <v>133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0" customHeight="1">
      <c r="A45" s="45" t="s">
        <v>134</v>
      </c>
      <c r="B45" s="46"/>
      <c r="C45" s="2"/>
      <c r="D45" s="48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0" customHeight="1">
      <c r="A46" s="45" t="s">
        <v>32</v>
      </c>
      <c r="B46" s="46"/>
      <c r="C46" s="2"/>
      <c r="D46" s="48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0" customHeight="1">
      <c r="A47" s="45"/>
      <c r="B47" s="46"/>
      <c r="C47" s="2"/>
      <c r="D47" s="48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0" customHeight="1">
      <c r="A48" s="45"/>
      <c r="B48" s="46"/>
      <c r="C48" s="2"/>
      <c r="D48" s="48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0" customHeight="1">
      <c r="A49" s="45"/>
      <c r="B49" s="46"/>
      <c r="C49" s="2"/>
      <c r="D49" s="48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0" customHeight="1">
      <c r="A50" s="49"/>
      <c r="B50" s="50"/>
      <c r="C50" s="2"/>
      <c r="D50" s="48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0" customHeight="1">
      <c r="A51" s="2"/>
      <c r="B51" s="2"/>
      <c r="C51" s="2"/>
      <c r="D51" s="48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0" customHeight="1">
      <c r="A52" s="41" t="s">
        <v>135</v>
      </c>
      <c r="B52" s="42"/>
      <c r="C52" s="2"/>
      <c r="D52" s="48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0" customHeight="1">
      <c r="A53" s="51" t="s">
        <v>33</v>
      </c>
      <c r="B53" s="46"/>
      <c r="C53" s="2"/>
      <c r="D53" s="48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0" customHeight="1">
      <c r="A54" s="51" t="s">
        <v>61</v>
      </c>
      <c r="B54" s="46"/>
      <c r="C54" s="2"/>
      <c r="D54" s="5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0" customHeight="1">
      <c r="A55" s="51" t="s">
        <v>77</v>
      </c>
      <c r="B55" s="46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0" customHeight="1">
      <c r="A56" s="51" t="s">
        <v>41</v>
      </c>
      <c r="B56" s="46"/>
      <c r="C56" s="2"/>
      <c r="D56" s="53" t="s">
        <v>136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0" customHeight="1">
      <c r="A57" s="45"/>
      <c r="B57" s="46"/>
      <c r="C57" s="2"/>
      <c r="D57" s="48" t="s">
        <v>137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0" customHeight="1">
      <c r="A58" s="45"/>
      <c r="B58" s="46"/>
      <c r="C58" s="2"/>
      <c r="D58" s="48" t="s">
        <v>138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0" customHeight="1">
      <c r="A59" s="45"/>
      <c r="B59" s="46"/>
      <c r="C59" s="2"/>
      <c r="D59" s="48" t="s">
        <v>119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0" customHeight="1">
      <c r="A60" s="45"/>
      <c r="B60" s="46"/>
      <c r="C60" s="2"/>
      <c r="D60" s="48" t="s">
        <v>139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0" customHeight="1">
      <c r="A61" s="45"/>
      <c r="B61" s="46"/>
      <c r="C61" s="2"/>
      <c r="D61" s="48" t="s">
        <v>140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0" customHeight="1">
      <c r="A62" s="45"/>
      <c r="B62" s="46"/>
      <c r="C62" s="2"/>
      <c r="D62" s="48" t="s">
        <v>141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0" customHeight="1">
      <c r="A63" s="45"/>
      <c r="B63" s="46"/>
      <c r="C63" s="2"/>
      <c r="D63" s="48" t="s">
        <v>142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0" customHeight="1">
      <c r="A64" s="45"/>
      <c r="B64" s="46"/>
      <c r="C64" s="2"/>
      <c r="D64" s="48" t="s">
        <v>143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0" customHeight="1">
      <c r="A65" s="45"/>
      <c r="B65" s="46"/>
      <c r="C65" s="2"/>
      <c r="D65" s="48" t="s">
        <v>144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0" customHeight="1">
      <c r="A66" s="45"/>
      <c r="B66" s="46"/>
      <c r="C66" s="2"/>
      <c r="D66" s="48" t="s">
        <v>145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0" customHeight="1">
      <c r="A67" s="45"/>
      <c r="B67" s="46"/>
      <c r="C67" s="2"/>
      <c r="D67" s="48" t="s">
        <v>146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0" customHeight="1">
      <c r="A68" s="49"/>
      <c r="B68" s="50"/>
      <c r="C68" s="2"/>
      <c r="D68" s="48" t="s">
        <v>147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0" customHeight="1">
      <c r="A69" s="2"/>
      <c r="B69" s="2"/>
      <c r="C69" s="2"/>
      <c r="D69" s="52" t="s">
        <v>148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0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0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0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0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0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0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0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0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0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0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0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0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0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0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0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0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0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0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0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0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0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0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0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0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0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0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0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0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0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0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0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0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0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0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0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0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0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0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0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0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0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0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0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0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0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0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0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0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0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0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0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0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0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0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0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0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0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0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0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0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0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0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0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0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0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0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0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0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0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0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0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0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0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0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0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0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0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0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0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0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0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0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0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0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0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0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0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0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0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0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0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0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0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0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0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0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0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0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0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0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0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0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0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0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0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0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0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0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0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0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0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0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0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0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0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0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0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0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0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0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0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0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0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0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0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0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0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0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0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0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0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0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0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0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0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0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0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0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0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0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0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0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0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0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0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0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0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0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0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0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0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0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0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0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0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0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0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0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0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0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0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0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0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0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0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0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0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0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0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0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0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0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0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0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0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0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0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0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0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0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0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0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0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0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0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0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0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0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0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0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0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0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0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0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0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0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0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0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0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0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0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0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0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0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0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0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0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0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0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0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0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0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0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0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0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0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0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0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0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0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0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0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0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0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0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0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0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0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0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0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0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0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0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0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0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0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0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0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0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0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0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0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0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0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0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0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0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0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0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0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0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0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0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0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0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0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0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0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0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0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0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0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0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0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0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0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0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0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0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0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0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0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0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0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0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0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0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0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0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0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0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0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0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0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0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0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0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0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0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0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0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0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0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0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0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0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0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0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0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0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0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0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0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0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0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0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0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0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0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0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0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0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0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0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0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0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0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0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0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0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0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0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0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0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0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0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0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0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0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0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0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0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0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0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0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0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0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0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0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0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0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0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0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0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0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0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0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0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0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0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0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0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0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0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0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0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0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0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0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0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0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0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0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0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0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0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0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0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0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0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0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0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0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0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0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0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0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0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0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0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0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0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0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0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0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0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0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0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0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0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0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0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0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0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0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0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0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0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0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0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0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0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0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0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0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0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0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0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0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0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0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0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0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0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0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0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0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0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0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0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0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0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0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0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0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0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0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0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0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0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0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0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0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0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0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0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0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0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0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0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0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0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0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0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0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0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0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0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0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0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0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0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0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0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0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0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0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0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0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0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0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0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0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0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0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0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0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0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0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0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0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0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0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0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0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0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0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0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0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0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0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0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0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0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0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0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0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0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0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0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0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0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0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0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0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0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0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0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0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0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0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0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0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0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0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0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0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0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0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0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0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0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0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0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0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0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0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0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0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0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0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0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0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0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0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0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0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0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0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0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0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0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0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0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0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0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0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0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0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0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0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0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0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0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0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0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0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0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0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0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0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0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0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0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0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0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0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0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0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0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0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0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0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0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0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0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0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0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0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0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0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0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0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0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0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0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0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0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0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0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0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0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0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0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0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0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0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0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0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0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0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0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0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0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0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0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0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0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0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0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0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0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0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0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0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0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0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0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0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0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0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0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0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0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0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0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0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0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0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0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0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0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0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0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0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0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0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0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0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0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0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0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0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0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0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0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0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0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0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0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0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0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0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0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0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0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0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0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0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0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0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0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0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0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0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0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0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0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0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0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0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0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0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0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0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0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0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0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0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0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0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0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0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0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0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0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0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0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0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0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0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0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0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0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0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0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0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0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0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0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0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0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0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0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0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0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0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0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0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0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0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0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0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0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0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0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0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0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0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0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0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0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0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0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0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0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0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0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0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0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0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0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0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0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0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0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0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0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0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0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0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0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0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0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0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0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0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0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0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0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0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0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0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0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0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0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0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0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0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0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0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0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0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0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0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0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0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0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0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0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0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0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0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0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0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0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0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0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0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0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0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0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0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0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0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0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0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0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0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0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0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0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0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0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0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0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0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0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0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0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0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0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0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0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0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0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0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0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0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0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0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0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0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0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0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0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0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0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0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0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0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0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0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0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0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0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0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0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0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0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0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0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0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0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0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0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0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0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0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0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0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0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0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0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0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0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0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0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0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0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0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0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0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0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0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0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0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0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0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0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0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0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0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0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0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0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0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0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0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0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0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0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0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0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0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0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0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0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0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0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0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0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0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0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0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0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0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0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0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0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0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0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0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0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0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0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0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0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0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0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0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0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0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0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0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0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0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0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0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0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0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0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0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0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0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0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0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0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0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0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0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0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0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0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0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0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0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0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0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0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0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0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0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0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0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0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0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0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0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0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0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2.0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2.0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12.0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ht="12.0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ht="12.0" customHeight="1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ht="12.0" customHeight="1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ht="12.0" customHeight="1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ht="12.0" customHeight="1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ht="12.0" customHeight="1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ht="12.0" customHeight="1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ht="12.0" customHeight="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</sheetData>
  <autoFilter ref="$A$1:$K$1"/>
  <mergeCells count="1">
    <mergeCell ref="A40:D40"/>
  </mergeCells>
  <dataValidations>
    <dataValidation type="list" allowBlank="1" showInputMessage="1" showErrorMessage="1" prompt=" - " sqref="G2:G37">
      <formula1>'Test Case List'!$A$53:$A$68</formula1>
    </dataValidation>
    <dataValidation type="list" allowBlank="1" showInputMessage="1" showErrorMessage="1" prompt=" - " sqref="K2:K37">
      <formula1>'Test Case List'!$D$42:$D$54</formula1>
    </dataValidation>
    <dataValidation type="list" allowBlank="1" showInputMessage="1" showErrorMessage="1" prompt=" - " sqref="F2:F37">
      <formula1>'Test Case List'!$A$42:$A$50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7.29" defaultRowHeight="15.0"/>
  <cols>
    <col customWidth="1" min="1" max="1" width="9.0"/>
    <col customWidth="1" min="2" max="2" width="28.29"/>
    <col customWidth="1" min="3" max="3" width="10.86"/>
    <col customWidth="1" min="4" max="4" width="11.57"/>
    <col customWidth="1" min="5" max="5" width="11.14"/>
    <col customWidth="1" min="6" max="7" width="11.0"/>
    <col customWidth="1" min="8" max="8" width="14.29"/>
    <col customWidth="1" min="9" max="9" width="24.0"/>
    <col customWidth="1" min="10" max="19" width="8.86"/>
    <col customWidth="1" min="20" max="26" width="10.0"/>
  </cols>
  <sheetData>
    <row r="1" ht="12.0" customHeight="1">
      <c r="A1" s="54"/>
      <c r="B1" s="54"/>
      <c r="C1" s="55" t="s">
        <v>149</v>
      </c>
      <c r="D1" s="56"/>
      <c r="E1" s="56"/>
      <c r="F1" s="56"/>
      <c r="G1" s="57"/>
      <c r="H1" s="54"/>
      <c r="I1" s="54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4.0" customHeight="1">
      <c r="A2" s="58" t="s">
        <v>20</v>
      </c>
      <c r="B2" s="58" t="s">
        <v>21</v>
      </c>
      <c r="C2" s="58">
        <v>1.0</v>
      </c>
      <c r="D2" s="58">
        <v>2.0</v>
      </c>
      <c r="E2" s="58">
        <v>3.0</v>
      </c>
      <c r="F2" s="58">
        <v>4.0</v>
      </c>
      <c r="G2" s="58">
        <v>5.0</v>
      </c>
      <c r="H2" s="59" t="s">
        <v>150</v>
      </c>
      <c r="I2" s="58" t="s">
        <v>25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0" customHeight="1">
      <c r="A3" s="60" t="str">
        <f>'Test Case List'!C2</f>
        <v>CT1.1</v>
      </c>
      <c r="B3" s="61" t="str">
        <f>'Test Case List'!D2</f>
        <v>ChronoTimer 1.1</v>
      </c>
      <c r="C3" s="62" t="s">
        <v>151</v>
      </c>
      <c r="D3" s="62" t="s">
        <v>151</v>
      </c>
      <c r="E3" s="63" t="s">
        <v>152</v>
      </c>
      <c r="F3" s="63" t="s">
        <v>152</v>
      </c>
      <c r="G3" s="63" t="s">
        <v>152</v>
      </c>
      <c r="H3" s="63" t="s">
        <v>33</v>
      </c>
      <c r="I3" s="6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0" customHeight="1">
      <c r="A4" s="64" t="str">
        <f>'Test Case List'!C3</f>
        <v>CT1.2</v>
      </c>
      <c r="B4" s="65" t="str">
        <f>'Test Case List'!D3</f>
        <v>ChronoTimer 1.2</v>
      </c>
      <c r="C4" s="18" t="s">
        <v>151</v>
      </c>
      <c r="D4" s="18" t="s">
        <v>151</v>
      </c>
      <c r="E4" s="21" t="s">
        <v>152</v>
      </c>
      <c r="F4" s="21" t="s">
        <v>152</v>
      </c>
      <c r="G4" s="21" t="s">
        <v>152</v>
      </c>
      <c r="H4" s="21" t="s">
        <v>33</v>
      </c>
      <c r="I4" s="18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0" customHeight="1">
      <c r="A5" s="66" t="str">
        <f>'Test Case List'!C4</f>
        <v>CH1.1</v>
      </c>
      <c r="B5" s="65" t="str">
        <f>'Test Case List'!D4</f>
        <v>Channel 1.1</v>
      </c>
      <c r="C5" s="21" t="s">
        <v>151</v>
      </c>
      <c r="D5" s="21" t="s">
        <v>151</v>
      </c>
      <c r="E5" s="21" t="s">
        <v>152</v>
      </c>
      <c r="F5" s="21" t="s">
        <v>152</v>
      </c>
      <c r="G5" s="21" t="s">
        <v>152</v>
      </c>
      <c r="H5" s="21" t="s">
        <v>41</v>
      </c>
      <c r="I5" s="18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0" customHeight="1">
      <c r="A6" s="66" t="str">
        <f>'Test Case List'!C5</f>
        <v>CH1.2</v>
      </c>
      <c r="B6" s="67" t="str">
        <f>'Test Case List'!D5</f>
        <v>Channel 1.2</v>
      </c>
      <c r="C6" s="21" t="s">
        <v>151</v>
      </c>
      <c r="D6" s="21" t="s">
        <v>153</v>
      </c>
      <c r="E6" s="21" t="s">
        <v>152</v>
      </c>
      <c r="F6" s="21" t="s">
        <v>152</v>
      </c>
      <c r="G6" s="21" t="s">
        <v>152</v>
      </c>
      <c r="H6" s="21" t="s">
        <v>41</v>
      </c>
      <c r="I6" s="18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0" customHeight="1">
      <c r="A7" s="66" t="str">
        <f>'Test Case List'!C6</f>
        <v>CH1.3</v>
      </c>
      <c r="B7" s="67" t="str">
        <f>'Test Case List'!D6</f>
        <v>Channel 1.3</v>
      </c>
      <c r="C7" s="18" t="s">
        <v>151</v>
      </c>
      <c r="D7" s="21" t="s">
        <v>153</v>
      </c>
      <c r="E7" s="21" t="s">
        <v>152</v>
      </c>
      <c r="F7" s="21" t="s">
        <v>152</v>
      </c>
      <c r="G7" s="21" t="s">
        <v>152</v>
      </c>
      <c r="H7" s="21" t="s">
        <v>41</v>
      </c>
      <c r="I7" s="18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0" customHeight="1">
      <c r="A8" s="66" t="str">
        <f>'Test Case List'!C7</f>
        <v>CH1.4</v>
      </c>
      <c r="B8" s="67" t="str">
        <f>'Test Case List'!D7</f>
        <v>Channel 1.4</v>
      </c>
      <c r="C8" s="18" t="s">
        <v>151</v>
      </c>
      <c r="D8" s="21" t="s">
        <v>153</v>
      </c>
      <c r="E8" s="21" t="s">
        <v>152</v>
      </c>
      <c r="F8" s="21" t="s">
        <v>152</v>
      </c>
      <c r="G8" s="21" t="s">
        <v>152</v>
      </c>
      <c r="H8" s="21" t="s">
        <v>41</v>
      </c>
      <c r="I8" s="18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0" customHeight="1">
      <c r="A9" s="67" t="str">
        <f>'Test Case List'!C8</f>
        <v>CH1.5</v>
      </c>
      <c r="B9" s="67" t="str">
        <f>'Test Case List'!D8</f>
        <v>Channel 1.5</v>
      </c>
      <c r="C9" s="21" t="s">
        <v>151</v>
      </c>
      <c r="D9" s="21" t="s">
        <v>153</v>
      </c>
      <c r="E9" s="21" t="s">
        <v>152</v>
      </c>
      <c r="F9" s="21" t="s">
        <v>152</v>
      </c>
      <c r="G9" s="21" t="s">
        <v>152</v>
      </c>
      <c r="H9" s="21" t="s">
        <v>41</v>
      </c>
      <c r="I9" s="18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0" customHeight="1">
      <c r="A10" s="67" t="str">
        <f>'Test Case List'!C9</f>
        <v>CH1.6</v>
      </c>
      <c r="B10" s="68" t="str">
        <f>'Test Case List'!D9</f>
        <v>Channel 1.6</v>
      </c>
      <c r="C10" s="21" t="s">
        <v>151</v>
      </c>
      <c r="D10" s="21" t="s">
        <v>153</v>
      </c>
      <c r="E10" s="21" t="s">
        <v>152</v>
      </c>
      <c r="F10" s="21" t="s">
        <v>152</v>
      </c>
      <c r="G10" s="21" t="s">
        <v>152</v>
      </c>
      <c r="H10" s="21" t="s">
        <v>41</v>
      </c>
      <c r="I10" s="18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0" customHeight="1">
      <c r="A11" s="67" t="str">
        <f>'Test Case List'!C10</f>
        <v>RUN1.1</v>
      </c>
      <c r="B11" s="67" t="str">
        <f>'Test Case List'!D10</f>
        <v>Run 1.1</v>
      </c>
      <c r="C11" s="18" t="s">
        <v>151</v>
      </c>
      <c r="D11" s="21" t="s">
        <v>153</v>
      </c>
      <c r="E11" s="21" t="s">
        <v>152</v>
      </c>
      <c r="F11" s="21" t="s">
        <v>152</v>
      </c>
      <c r="G11" s="21" t="s">
        <v>152</v>
      </c>
      <c r="H11" s="21" t="s">
        <v>41</v>
      </c>
      <c r="I11" s="18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0" customHeight="1">
      <c r="A12" s="67" t="str">
        <f>'Test Case List'!C11</f>
        <v>RUN1.2</v>
      </c>
      <c r="B12" s="66" t="str">
        <f>'Test Case List'!D11</f>
        <v>Run 1.2</v>
      </c>
      <c r="C12" s="18" t="s">
        <v>151</v>
      </c>
      <c r="D12" s="18" t="s">
        <v>151</v>
      </c>
      <c r="E12" s="21" t="s">
        <v>152</v>
      </c>
      <c r="F12" s="21" t="s">
        <v>152</v>
      </c>
      <c r="G12" s="21" t="s">
        <v>152</v>
      </c>
      <c r="H12" s="21" t="s">
        <v>61</v>
      </c>
      <c r="I12" s="18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0" customHeight="1">
      <c r="A13" s="67" t="str">
        <f>'Test Case List'!C12</f>
        <v>RUN1.3</v>
      </c>
      <c r="B13" s="66" t="str">
        <f>'Test Case List'!D12</f>
        <v>Run 1.3</v>
      </c>
      <c r="C13" s="21" t="s">
        <v>151</v>
      </c>
      <c r="D13" s="18" t="s">
        <v>151</v>
      </c>
      <c r="E13" s="21" t="s">
        <v>152</v>
      </c>
      <c r="F13" s="21" t="s">
        <v>152</v>
      </c>
      <c r="G13" s="21" t="s">
        <v>152</v>
      </c>
      <c r="H13" s="21" t="s">
        <v>61</v>
      </c>
      <c r="I13" s="18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0" customHeight="1">
      <c r="A14" s="67" t="str">
        <f>'Test Case List'!C13</f>
        <v>RUN1.4</v>
      </c>
      <c r="B14" s="66" t="str">
        <f>'Test Case List'!D13</f>
        <v>Run 1.4</v>
      </c>
      <c r="C14" s="21" t="s">
        <v>151</v>
      </c>
      <c r="D14" s="18" t="s">
        <v>151</v>
      </c>
      <c r="E14" s="21" t="s">
        <v>152</v>
      </c>
      <c r="F14" s="21" t="s">
        <v>152</v>
      </c>
      <c r="G14" s="21" t="s">
        <v>152</v>
      </c>
      <c r="H14" s="21" t="s">
        <v>61</v>
      </c>
      <c r="I14" s="18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0" customHeight="1">
      <c r="A15" s="67" t="str">
        <f>'Test Case List'!C14</f>
        <v>RUN1.5</v>
      </c>
      <c r="B15" s="66" t="str">
        <f>'Test Case List'!D14</f>
        <v>Run 1.5</v>
      </c>
      <c r="C15" s="21" t="s">
        <v>151</v>
      </c>
      <c r="D15" s="21" t="s">
        <v>151</v>
      </c>
      <c r="E15" s="21" t="s">
        <v>152</v>
      </c>
      <c r="F15" s="18" t="s">
        <v>152</v>
      </c>
      <c r="G15" s="21" t="s">
        <v>152</v>
      </c>
      <c r="H15" s="21" t="s">
        <v>61</v>
      </c>
      <c r="I15" s="18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0" customHeight="1">
      <c r="A16" s="67" t="str">
        <f>'Test Case List'!C15</f>
        <v>TM1.1</v>
      </c>
      <c r="B16" s="66" t="str">
        <f>'Test Case List'!D15</f>
        <v>TimeManager 1.1</v>
      </c>
      <c r="C16" s="18" t="s">
        <v>153</v>
      </c>
      <c r="D16" s="18" t="s">
        <v>151</v>
      </c>
      <c r="E16" s="21" t="s">
        <v>152</v>
      </c>
      <c r="F16" s="21" t="s">
        <v>152</v>
      </c>
      <c r="G16" s="21" t="s">
        <v>152</v>
      </c>
      <c r="H16" s="21" t="s">
        <v>77</v>
      </c>
      <c r="I16" s="18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0" customHeight="1">
      <c r="A17" s="67" t="str">
        <f>'Test Case List'!C16</f>
        <v>TM1.2</v>
      </c>
      <c r="B17" s="67" t="str">
        <f>'Test Case List'!D16</f>
        <v>TimeManager 1.2</v>
      </c>
      <c r="C17" s="21" t="s">
        <v>151</v>
      </c>
      <c r="D17" s="18" t="s">
        <v>153</v>
      </c>
      <c r="E17" s="21" t="s">
        <v>152</v>
      </c>
      <c r="F17" s="21" t="s">
        <v>152</v>
      </c>
      <c r="G17" s="21" t="s">
        <v>152</v>
      </c>
      <c r="H17" s="21" t="s">
        <v>77</v>
      </c>
      <c r="I17" s="18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0" customHeight="1">
      <c r="A18" s="67" t="str">
        <f>'Test Case List'!C17</f>
        <v>CT2.1</v>
      </c>
      <c r="B18" s="67" t="str">
        <f>'Test Case List'!D17</f>
        <v>ChronoTimer 2.1</v>
      </c>
      <c r="C18" s="21" t="s">
        <v>151</v>
      </c>
      <c r="D18" s="18" t="s">
        <v>153</v>
      </c>
      <c r="E18" s="21" t="s">
        <v>152</v>
      </c>
      <c r="F18" s="21" t="s">
        <v>152</v>
      </c>
      <c r="G18" s="21" t="s">
        <v>152</v>
      </c>
      <c r="H18" s="21" t="s">
        <v>33</v>
      </c>
      <c r="I18" s="18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0" customHeight="1">
      <c r="A19" s="69" t="str">
        <f>'Test Case List'!C18</f>
        <v>EX3.1</v>
      </c>
      <c r="B19" s="69" t="str">
        <f>'Test Case List'!D18</f>
        <v>Export 3.1</v>
      </c>
      <c r="C19" s="18" t="s">
        <v>153</v>
      </c>
      <c r="D19" s="21" t="s">
        <v>151</v>
      </c>
      <c r="E19" s="21" t="s">
        <v>152</v>
      </c>
      <c r="F19" s="21" t="s">
        <v>152</v>
      </c>
      <c r="G19" s="21" t="s">
        <v>152</v>
      </c>
      <c r="H19" s="18"/>
      <c r="I19" s="18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0" customHeight="1">
      <c r="A20" s="70" t="str">
        <f>'Test Case List'!C19</f>
        <v>EX3.2</v>
      </c>
      <c r="B20" s="70" t="str">
        <f>'Test Case List'!D19</f>
        <v>Export 3.2</v>
      </c>
      <c r="C20" s="18" t="s">
        <v>153</v>
      </c>
      <c r="D20" s="21" t="s">
        <v>151</v>
      </c>
      <c r="E20" s="21" t="s">
        <v>152</v>
      </c>
      <c r="F20" s="21" t="s">
        <v>152</v>
      </c>
      <c r="G20" s="21" t="s">
        <v>152</v>
      </c>
      <c r="H20" s="18"/>
      <c r="I20" s="18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0" customHeight="1">
      <c r="A21" s="70" t="str">
        <f>'Test Case List'!C18</f>
        <v>EX3.1</v>
      </c>
      <c r="B21" s="70" t="str">
        <f>'Test Case List'!D20</f>
        <v>Export 3.3</v>
      </c>
      <c r="C21" s="18" t="s">
        <v>153</v>
      </c>
      <c r="D21" s="21" t="s">
        <v>151</v>
      </c>
      <c r="E21" s="21" t="s">
        <v>152</v>
      </c>
      <c r="F21" s="21" t="s">
        <v>152</v>
      </c>
      <c r="G21" s="21" t="s">
        <v>152</v>
      </c>
      <c r="H21" s="18"/>
      <c r="I21" s="18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0" customHeight="1">
      <c r="A22" s="69" t="str">
        <f>'Test Case List'!C21</f>
        <v>IND3.1</v>
      </c>
      <c r="B22" s="69" t="str">
        <f>'Test Case List'!D21</f>
        <v>Independent Run 3.1</v>
      </c>
      <c r="C22" s="18" t="s">
        <v>153</v>
      </c>
      <c r="D22" s="21" t="s">
        <v>151</v>
      </c>
      <c r="E22" s="21" t="s">
        <v>152</v>
      </c>
      <c r="F22" s="18" t="s">
        <v>152</v>
      </c>
      <c r="G22" s="21" t="s">
        <v>152</v>
      </c>
      <c r="H22" s="18"/>
      <c r="I22" s="18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0" customHeight="1">
      <c r="A23" s="69" t="str">
        <f>'Test Case List'!C22</f>
        <v>IND3.2</v>
      </c>
      <c r="B23" s="69" t="str">
        <f>'Test Case List'!D22</f>
        <v>Independent Run 3.2</v>
      </c>
      <c r="C23" s="18" t="s">
        <v>153</v>
      </c>
      <c r="D23" s="21" t="s">
        <v>151</v>
      </c>
      <c r="E23" s="21" t="s">
        <v>152</v>
      </c>
      <c r="F23" s="21" t="s">
        <v>152</v>
      </c>
      <c r="G23" s="21" t="s">
        <v>152</v>
      </c>
      <c r="H23" s="18"/>
      <c r="I23" s="18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0" customHeight="1">
      <c r="A24" s="69" t="str">
        <f>'Test Case List'!C23</f>
        <v>PIND3.1</v>
      </c>
      <c r="B24" s="69" t="str">
        <f>'Test Case List'!D23</f>
        <v>Parallel Independent Run 3.1</v>
      </c>
      <c r="C24" s="18" t="s">
        <v>153</v>
      </c>
      <c r="D24" s="21" t="s">
        <v>151</v>
      </c>
      <c r="E24" s="21" t="s">
        <v>152</v>
      </c>
      <c r="F24" s="21" t="s">
        <v>152</v>
      </c>
      <c r="G24" s="21" t="s">
        <v>152</v>
      </c>
      <c r="H24" s="18"/>
      <c r="I24" s="18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0" customHeight="1">
      <c r="A25" s="69" t="str">
        <f>'Test Case List'!C24</f>
        <v>PIND3.2</v>
      </c>
      <c r="B25" s="69" t="str">
        <f>'Test Case List'!D24</f>
        <v>Parallel Independent Run 3.2</v>
      </c>
      <c r="C25" s="18" t="s">
        <v>153</v>
      </c>
      <c r="D25" s="21" t="s">
        <v>151</v>
      </c>
      <c r="E25" s="21" t="s">
        <v>152</v>
      </c>
      <c r="F25" s="21" t="s">
        <v>152</v>
      </c>
      <c r="G25" s="21" t="s">
        <v>152</v>
      </c>
      <c r="H25" s="18"/>
      <c r="I25" s="18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0" customHeight="1">
      <c r="A26" s="69" t="str">
        <f>'Test Case List'!C25</f>
        <v>PIND3.3</v>
      </c>
      <c r="B26" s="69" t="str">
        <f>'Test Case List'!D25</f>
        <v>Parallel Independent Run 3.3</v>
      </c>
      <c r="C26" s="18" t="s">
        <v>153</v>
      </c>
      <c r="D26" s="21" t="s">
        <v>151</v>
      </c>
      <c r="E26" s="21" t="s">
        <v>152</v>
      </c>
      <c r="F26" s="21" t="s">
        <v>152</v>
      </c>
      <c r="G26" s="21" t="s">
        <v>152</v>
      </c>
      <c r="H26" s="18"/>
      <c r="I26" s="18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0" customHeight="1">
      <c r="A27" s="69" t="str">
        <f>'Test Case List'!C26</f>
        <v>PIND3.4</v>
      </c>
      <c r="B27" s="69" t="str">
        <f>'Test Case List'!D26</f>
        <v>Parallel Independent Run 3.4</v>
      </c>
      <c r="C27" s="18" t="s">
        <v>153</v>
      </c>
      <c r="D27" s="21" t="s">
        <v>151</v>
      </c>
      <c r="E27" s="21" t="s">
        <v>152</v>
      </c>
      <c r="F27" s="21" t="s">
        <v>152</v>
      </c>
      <c r="G27" s="21" t="s">
        <v>152</v>
      </c>
      <c r="H27" s="18"/>
      <c r="I27" s="18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0" customHeight="1">
      <c r="A28" s="69" t="str">
        <f>'Test Case List'!C27</f>
        <v>CTR 3.1</v>
      </c>
      <c r="B28" s="69" t="str">
        <f>'Test Case List'!D27</f>
        <v>ChronoTimer and Run 3.1</v>
      </c>
      <c r="C28" s="18" t="s">
        <v>153</v>
      </c>
      <c r="D28" s="21" t="s">
        <v>151</v>
      </c>
      <c r="E28" s="21" t="s">
        <v>152</v>
      </c>
      <c r="F28" s="21" t="s">
        <v>152</v>
      </c>
      <c r="G28" s="21" t="s">
        <v>152</v>
      </c>
      <c r="H28" s="33"/>
      <c r="I28" s="33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0" customHeight="1">
      <c r="A29" s="69" t="str">
        <f>'Test Case List'!C28</f>
        <v>RI 3.1</v>
      </c>
      <c r="B29" s="69" t="str">
        <f>'Test Case List'!D28</f>
        <v>Run and Individual 3.1</v>
      </c>
      <c r="C29" s="18" t="s">
        <v>153</v>
      </c>
      <c r="D29" s="21" t="s">
        <v>151</v>
      </c>
      <c r="E29" s="21" t="s">
        <v>152</v>
      </c>
      <c r="F29" s="21" t="s">
        <v>152</v>
      </c>
      <c r="G29" s="21" t="s">
        <v>152</v>
      </c>
      <c r="H29" s="33"/>
      <c r="I29" s="33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0" customHeight="1">
      <c r="A30" s="70" t="str">
        <f>'Test Case List'!C29</f>
        <v>RPI3.1</v>
      </c>
      <c r="B30" s="71" t="str">
        <f>'Test Case List'!D29</f>
        <v>Run and Parallel Run 3.1</v>
      </c>
      <c r="C30" s="72" t="s">
        <v>153</v>
      </c>
      <c r="D30" s="72" t="s">
        <v>151</v>
      </c>
      <c r="E30" s="72"/>
      <c r="F30" s="72"/>
      <c r="G30" s="72"/>
      <c r="H30" s="33"/>
      <c r="I30" s="33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0" customHeight="1">
      <c r="A31" s="70" t="str">
        <f>'Test Case List'!C30</f>
        <v/>
      </c>
      <c r="B31" s="33"/>
      <c r="C31" s="33"/>
      <c r="D31" s="33"/>
      <c r="E31" s="72"/>
      <c r="F31" s="72"/>
      <c r="G31" s="72"/>
      <c r="H31" s="33"/>
      <c r="I31" s="33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0" customHeight="1">
      <c r="A32" s="33"/>
      <c r="B32" s="33"/>
      <c r="C32" s="33"/>
      <c r="D32" s="33"/>
      <c r="E32" s="72"/>
      <c r="F32" s="72"/>
      <c r="G32" s="72"/>
      <c r="H32" s="33"/>
      <c r="I32" s="33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0" customHeight="1">
      <c r="A33" s="33"/>
      <c r="B33" s="33"/>
      <c r="C33" s="33"/>
      <c r="D33" s="33"/>
      <c r="E33" s="72"/>
      <c r="F33" s="72"/>
      <c r="G33" s="72"/>
      <c r="H33" s="33"/>
      <c r="I33" s="33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0" customHeight="1">
      <c r="A34" s="73" t="s">
        <v>154</v>
      </c>
      <c r="B34" s="73"/>
      <c r="C34" s="73" t="s">
        <v>154</v>
      </c>
      <c r="D34" s="73"/>
      <c r="E34" s="73"/>
      <c r="F34" s="73"/>
      <c r="G34" s="73" t="s">
        <v>154</v>
      </c>
      <c r="H34" s="73"/>
      <c r="I34" s="73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0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26.25" customHeight="1">
      <c r="A36" s="36" t="s">
        <v>127</v>
      </c>
      <c r="B36" s="37"/>
      <c r="C36" s="37"/>
      <c r="D36" s="38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0" customHeight="1">
      <c r="A37" s="41" t="s">
        <v>155</v>
      </c>
      <c r="B37" s="4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0" customHeight="1">
      <c r="A38" s="45" t="s">
        <v>152</v>
      </c>
      <c r="B38" s="46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0" customHeight="1">
      <c r="A39" s="45" t="s">
        <v>151</v>
      </c>
      <c r="B39" s="46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0" customHeight="1">
      <c r="A40" s="45" t="s">
        <v>153</v>
      </c>
      <c r="B40" s="46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0" customHeight="1">
      <c r="A41" s="45"/>
      <c r="B41" s="46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0" customHeight="1">
      <c r="A42" s="45"/>
      <c r="B42" s="4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0" customHeight="1">
      <c r="A43" s="45"/>
      <c r="B43" s="4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0" customHeight="1">
      <c r="A44" s="49"/>
      <c r="B44" s="50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0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0" customHeight="1">
      <c r="A46" s="41" t="s">
        <v>150</v>
      </c>
      <c r="B46" s="4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0" customHeight="1">
      <c r="A47" s="51" t="s">
        <v>33</v>
      </c>
      <c r="B47" s="46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0" customHeight="1">
      <c r="A48" s="51" t="s">
        <v>61</v>
      </c>
      <c r="B48" s="46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0" customHeight="1">
      <c r="A49" s="51" t="s">
        <v>77</v>
      </c>
      <c r="B49" s="46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0" customHeight="1">
      <c r="A50" s="51" t="s">
        <v>41</v>
      </c>
      <c r="B50" s="46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0" customHeight="1">
      <c r="A51" s="74"/>
      <c r="B51" s="75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0" customHeight="1">
      <c r="A52" s="5"/>
      <c r="B52" s="5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0" customHeight="1">
      <c r="A53" s="5"/>
      <c r="B53" s="5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0" customHeight="1">
      <c r="A54" s="5"/>
      <c r="B54" s="5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0" customHeight="1">
      <c r="A55" s="5"/>
      <c r="B55" s="5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0" customHeight="1">
      <c r="A56" s="5"/>
      <c r="B56" s="5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0" customHeight="1">
      <c r="A57" s="5"/>
      <c r="B57" s="5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0" customHeight="1">
      <c r="A58" s="5"/>
      <c r="B58" s="5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0" customHeight="1">
      <c r="A59" s="5"/>
      <c r="B59" s="5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0" customHeight="1">
      <c r="A60" s="5"/>
      <c r="B60" s="5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0" customHeight="1">
      <c r="A61" s="5"/>
      <c r="B61" s="5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0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0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0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0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0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0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0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0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0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0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0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0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0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0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0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0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0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0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0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0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0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0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0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0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0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0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0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0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0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0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0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0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0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0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0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0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0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0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0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0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0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0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0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0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0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0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0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0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0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0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0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0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0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0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0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0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0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0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0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0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0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0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0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0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0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0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0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0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0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0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0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0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0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0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0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0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0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0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0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0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0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0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0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0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0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0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0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0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0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0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0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0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0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0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0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0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0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0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0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0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0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0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0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0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0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0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0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0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0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0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0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0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0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0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0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0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0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0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0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0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0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0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0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0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0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0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0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0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0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0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0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0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0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0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0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0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0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0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0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0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0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0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0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0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0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0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0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0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0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0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0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0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0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0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0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0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0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0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0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0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0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0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0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0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0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0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0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0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0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0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0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0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0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0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0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0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0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0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0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0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0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0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0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0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0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0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0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0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0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0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0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0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0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0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0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0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0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0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0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0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0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0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0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0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0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0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0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0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0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0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0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0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0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0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0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0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0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0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0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0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0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0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0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0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0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0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0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0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0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0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0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0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0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0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0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0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0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0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0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0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0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0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0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0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0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0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0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0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0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0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0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0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0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0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0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0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0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0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0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0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0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0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0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0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0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0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0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0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0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0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0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0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0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0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0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0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0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0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0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0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0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0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0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0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0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0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0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0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0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0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0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0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0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0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0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0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0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0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0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0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0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0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0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0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0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0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0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0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0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0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0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0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0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0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0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0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0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0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0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0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0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0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0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0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0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0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0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0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0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0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0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0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0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0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0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0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0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0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0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0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0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0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0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0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0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0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0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0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0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0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0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0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0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0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0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0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0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0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0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0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0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0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0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0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0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0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0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0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0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0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0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0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0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0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0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0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0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0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0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0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0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0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0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0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0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0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0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0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0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0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0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0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0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0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0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0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0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0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0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0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0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0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0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0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0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0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0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0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0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0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0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0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0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0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0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0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0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0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0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0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0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0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0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0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0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0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0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0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0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0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0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0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0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0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0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0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0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0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0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0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0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0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0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0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0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0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0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0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0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0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0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0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0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0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0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0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0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0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0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0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0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0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0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0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0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0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0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0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0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0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0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0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0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0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0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0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0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0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0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0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0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0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0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0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0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0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0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0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0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0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0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0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0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0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0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0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0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0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0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0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0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0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0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0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0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0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0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0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0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0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0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0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0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0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0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0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0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0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0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0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0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0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0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0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0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0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0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0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0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0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0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0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0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0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0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0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0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0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0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0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0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0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0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0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0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0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0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0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0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0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0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0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0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0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0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0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0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0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0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0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0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0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0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0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0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0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0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0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0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0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0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0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0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0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0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0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0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0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0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0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0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0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0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0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0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0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0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0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0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0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0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0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0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0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0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0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0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0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0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0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0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0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0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0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0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0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0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0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0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0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0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0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0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0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0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0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0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0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0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0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0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0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0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0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0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0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0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0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0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0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0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0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0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0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0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0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0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0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0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0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0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0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0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0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0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0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0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0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0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0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0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0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0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0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0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0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0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0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0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0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0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0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0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0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0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0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0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0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0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0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0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0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0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0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0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0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0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0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0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0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0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0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0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0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0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0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0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0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0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0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0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0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0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0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0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0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0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0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0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0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0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0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0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0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0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0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0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0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0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0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0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0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0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0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0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0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0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0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0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0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0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0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0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0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0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0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0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0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0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0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0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0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0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0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0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0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0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0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0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0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0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0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0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0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0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0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0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0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0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0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0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0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0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0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0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0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0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0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0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0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0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0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0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0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0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0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0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0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0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0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0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0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0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0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0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0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0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0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0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0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0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0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0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0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0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0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0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0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0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0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0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0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0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0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0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0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0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0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0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0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0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0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0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0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0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0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0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0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0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0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0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0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0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0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0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0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0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0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0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0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0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0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0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0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0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0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0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0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0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0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0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0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0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0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0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0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0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0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0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0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0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0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0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0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0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0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0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0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0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0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0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0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0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0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0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0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0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0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0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0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0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0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0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0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0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0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0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0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0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0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0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0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0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0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0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0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0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0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0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0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0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0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0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0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0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0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0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0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0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0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0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0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0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0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0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0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0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0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0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0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0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0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0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0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0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0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0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0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0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0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0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0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0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0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0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0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0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0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0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0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0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0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0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0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0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0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0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0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0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0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0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0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0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0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0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0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0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0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0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2.0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2.0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12.0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ht="12.0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ht="12.0" customHeight="1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ht="12.0" customHeight="1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</sheetData>
  <autoFilter ref="$A$2:$I$2"/>
  <mergeCells count="2">
    <mergeCell ref="C1:G1"/>
    <mergeCell ref="A36:D36"/>
  </mergeCells>
  <dataValidations>
    <dataValidation type="list" allowBlank="1" showInputMessage="1" showErrorMessage="1" prompt=" - " sqref="C3:G33">
      <formula1>'Test Case Coverage Plan'!$A$38:$A$44</formula1>
    </dataValidation>
    <dataValidation type="list" allowBlank="1" showInputMessage="1" showErrorMessage="1" prompt=" - " sqref="H3:H33">
      <formula1>'Test Case Coverage Plan'!$A$47:$A$61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10.29"/>
    <col customWidth="1" min="2" max="2" width="21.86"/>
    <col customWidth="1" min="3" max="3" width="12.29"/>
    <col customWidth="1" min="4" max="4" width="15.86"/>
    <col customWidth="1" min="5" max="5" width="12.29"/>
    <col customWidth="1" min="6" max="6" width="17.43"/>
    <col customWidth="1" min="7" max="7" width="14.43"/>
    <col customWidth="1" min="8" max="8" width="25.43"/>
    <col customWidth="1" min="9" max="18" width="8.86"/>
    <col customWidth="1" min="19" max="26" width="10.0"/>
  </cols>
  <sheetData>
    <row r="1" ht="24.0" customHeight="1">
      <c r="A1" s="58" t="s">
        <v>20</v>
      </c>
      <c r="B1" s="58" t="s">
        <v>21</v>
      </c>
      <c r="C1" s="58" t="s">
        <v>156</v>
      </c>
      <c r="D1" s="58" t="s">
        <v>24</v>
      </c>
      <c r="E1" s="58" t="s">
        <v>23</v>
      </c>
      <c r="F1" s="58" t="s">
        <v>157</v>
      </c>
      <c r="G1" s="58" t="s">
        <v>158</v>
      </c>
      <c r="H1" s="58" t="s">
        <v>25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0" customHeight="1">
      <c r="A2" s="76" t="str">
        <f>'Test Case List'!C2</f>
        <v>CT1.1</v>
      </c>
      <c r="B2" s="76" t="str">
        <f>'Test Case List'!D2</f>
        <v>ChronoTimer 1.1</v>
      </c>
      <c r="C2" s="76" t="str">
        <f>VLOOKUP(A2,'Test Case Coverage Plan'!A3:G27,3,FALSE)</f>
        <v>Yes</v>
      </c>
      <c r="D2" s="63" t="s">
        <v>33</v>
      </c>
      <c r="E2" s="62" t="s">
        <v>159</v>
      </c>
      <c r="F2" s="77"/>
      <c r="G2" s="77"/>
      <c r="H2" s="6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0" customHeight="1">
      <c r="A3" s="69" t="str">
        <f>'Test Case List'!C3</f>
        <v>CT1.2</v>
      </c>
      <c r="B3" s="69" t="str">
        <f>'Test Case List'!D3</f>
        <v>ChronoTimer 1.2</v>
      </c>
      <c r="C3" s="69" t="str">
        <f>VLOOKUP(A3,'Test Case Coverage Plan'!A4:G34,3,FALSE)</f>
        <v>Yes</v>
      </c>
      <c r="D3" s="21" t="s">
        <v>33</v>
      </c>
      <c r="E3" s="18" t="s">
        <v>159</v>
      </c>
      <c r="F3" s="78"/>
      <c r="G3" s="78"/>
      <c r="H3" s="18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0" customHeight="1">
      <c r="A4" s="69" t="str">
        <f>'Test Case List'!C4</f>
        <v>CH1.1</v>
      </c>
      <c r="B4" s="69" t="str">
        <f>'Test Case List'!D4</f>
        <v>Channel 1.1</v>
      </c>
      <c r="C4" s="69" t="str">
        <f>VLOOKUP(A4,'Test Case Coverage Plan'!A5:G35,3,FALSE)</f>
        <v>Yes</v>
      </c>
      <c r="D4" s="21" t="s">
        <v>41</v>
      </c>
      <c r="E4" s="21" t="s">
        <v>159</v>
      </c>
      <c r="F4" s="78"/>
      <c r="G4" s="78"/>
      <c r="H4" s="18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0" customHeight="1">
      <c r="A5" s="69" t="str">
        <f>'Test Case List'!C5</f>
        <v>CH1.2</v>
      </c>
      <c r="B5" s="69" t="str">
        <f>'Test Case List'!D5</f>
        <v>Channel 1.2</v>
      </c>
      <c r="C5" s="69" t="str">
        <f>VLOOKUP(A5,'Test Case Coverage Plan'!A6:G36,3,FALSE)</f>
        <v>Yes</v>
      </c>
      <c r="D5" s="21" t="s">
        <v>41</v>
      </c>
      <c r="E5" s="21" t="s">
        <v>159</v>
      </c>
      <c r="F5" s="78"/>
      <c r="G5" s="78"/>
      <c r="H5" s="18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0" customHeight="1">
      <c r="A6" s="69" t="str">
        <f>'Test Case List'!C6</f>
        <v>CH1.3</v>
      </c>
      <c r="B6" s="69" t="str">
        <f>'Test Case List'!D6</f>
        <v>Channel 1.3</v>
      </c>
      <c r="C6" s="69" t="str">
        <f>VLOOKUP(A6,'Test Case Coverage Plan'!A7:G37,3,FALSE)</f>
        <v>Yes</v>
      </c>
      <c r="D6" s="21" t="s">
        <v>41</v>
      </c>
      <c r="E6" s="21" t="s">
        <v>159</v>
      </c>
      <c r="F6" s="78"/>
      <c r="G6" s="78"/>
      <c r="H6" s="18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0" customHeight="1">
      <c r="A7" s="69" t="str">
        <f>'Test Case List'!C7</f>
        <v>CH1.4</v>
      </c>
      <c r="B7" s="69" t="str">
        <f>'Test Case List'!D7</f>
        <v>Channel 1.4</v>
      </c>
      <c r="C7" s="69" t="str">
        <f>VLOOKUP(A7,'Test Case Coverage Plan'!A8:G38,3,FALSE)</f>
        <v>Yes</v>
      </c>
      <c r="D7" s="21" t="s">
        <v>41</v>
      </c>
      <c r="E7" s="21" t="s">
        <v>159</v>
      </c>
      <c r="F7" s="78"/>
      <c r="G7" s="78"/>
      <c r="H7" s="18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0" customHeight="1">
      <c r="A8" s="69" t="str">
        <f>'Test Case List'!C8</f>
        <v>CH1.5</v>
      </c>
      <c r="B8" s="69" t="str">
        <f>'Test Case List'!D8</f>
        <v>Channel 1.5</v>
      </c>
      <c r="C8" s="69" t="str">
        <f>VLOOKUP(A8,'Test Case Coverage Plan'!A9:G39,3,FALSE)</f>
        <v>Yes</v>
      </c>
      <c r="D8" s="21" t="s">
        <v>41</v>
      </c>
      <c r="E8" s="21" t="s">
        <v>159</v>
      </c>
      <c r="F8" s="78"/>
      <c r="G8" s="78"/>
      <c r="H8" s="18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0" customHeight="1">
      <c r="A9" s="69" t="str">
        <f>'Test Case List'!C9</f>
        <v>CH1.6</v>
      </c>
      <c r="B9" s="69" t="str">
        <f>'Test Case List'!D9</f>
        <v>Channel 1.6</v>
      </c>
      <c r="C9" s="69" t="str">
        <f>VLOOKUP(A9,'Test Case Coverage Plan'!A10:G40,3,FALSE)</f>
        <v>Yes</v>
      </c>
      <c r="D9" s="21" t="s">
        <v>41</v>
      </c>
      <c r="E9" s="21" t="s">
        <v>159</v>
      </c>
      <c r="F9" s="78"/>
      <c r="G9" s="78"/>
      <c r="H9" s="18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0" customHeight="1">
      <c r="A10" s="69" t="str">
        <f>'Test Case List'!C10</f>
        <v>RUN1.1</v>
      </c>
      <c r="B10" s="69" t="str">
        <f>'Test Case List'!D10</f>
        <v>Run 1.1</v>
      </c>
      <c r="C10" s="69" t="str">
        <f>VLOOKUP(A10,'Test Case Coverage Plan'!A11:G41,3,FALSE)</f>
        <v>Yes</v>
      </c>
      <c r="D10" s="21" t="s">
        <v>61</v>
      </c>
      <c r="E10" s="21" t="s">
        <v>159</v>
      </c>
      <c r="F10" s="78"/>
      <c r="G10" s="78"/>
      <c r="H10" s="18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0" customHeight="1">
      <c r="A11" s="69" t="str">
        <f>'Test Case List'!C11</f>
        <v>RUN1.2</v>
      </c>
      <c r="B11" s="69" t="str">
        <f>'Test Case List'!D11</f>
        <v>Run 1.2</v>
      </c>
      <c r="C11" s="69" t="str">
        <f>VLOOKUP(A11,'Test Case Coverage Plan'!A12:G42,3,FALSE)</f>
        <v>Yes</v>
      </c>
      <c r="D11" s="21" t="s">
        <v>61</v>
      </c>
      <c r="E11" s="18" t="s">
        <v>159</v>
      </c>
      <c r="F11" s="78"/>
      <c r="G11" s="78"/>
      <c r="H11" s="18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0" customHeight="1">
      <c r="A12" s="69" t="str">
        <f>'Test Case List'!C12</f>
        <v>RUN1.3</v>
      </c>
      <c r="B12" s="69" t="str">
        <f>'Test Case List'!D12</f>
        <v>Run 1.3</v>
      </c>
      <c r="C12" s="69" t="str">
        <f>VLOOKUP(A12,'Test Case Coverage Plan'!A13:G43,3,FALSE)</f>
        <v>Yes</v>
      </c>
      <c r="D12" s="21" t="s">
        <v>61</v>
      </c>
      <c r="E12" s="21" t="s">
        <v>159</v>
      </c>
      <c r="F12" s="78"/>
      <c r="G12" s="78"/>
      <c r="H12" s="18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0" customHeight="1">
      <c r="A13" s="69" t="str">
        <f>'Test Case List'!C13</f>
        <v>RUN1.4</v>
      </c>
      <c r="B13" s="69" t="str">
        <f>'Test Case List'!D13</f>
        <v>Run 1.4</v>
      </c>
      <c r="C13" s="69" t="str">
        <f>VLOOKUP(A13,'Test Case Coverage Plan'!A14:G44,3,FALSE)</f>
        <v>Yes</v>
      </c>
      <c r="D13" s="21" t="s">
        <v>61</v>
      </c>
      <c r="E13" s="21" t="s">
        <v>159</v>
      </c>
      <c r="F13" s="78"/>
      <c r="G13" s="78"/>
      <c r="H13" s="18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0" customHeight="1">
      <c r="A14" s="69" t="str">
        <f>'Test Case List'!C14</f>
        <v>RUN1.5</v>
      </c>
      <c r="B14" s="69" t="str">
        <f>'Test Case List'!D14</f>
        <v>Run 1.5</v>
      </c>
      <c r="C14" s="69" t="str">
        <f>VLOOKUP(A14,'Test Case Coverage Plan'!A15:G45,3,FALSE)</f>
        <v>Yes</v>
      </c>
      <c r="D14" s="21" t="s">
        <v>61</v>
      </c>
      <c r="E14" s="21" t="s">
        <v>159</v>
      </c>
      <c r="F14" s="78"/>
      <c r="G14" s="78"/>
      <c r="H14" s="18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0" customHeight="1">
      <c r="A15" s="69" t="str">
        <f>'Test Case List'!C15</f>
        <v>TM1.1</v>
      </c>
      <c r="B15" s="69" t="str">
        <f>'Test Case List'!D15</f>
        <v>TimeManager 1.1</v>
      </c>
      <c r="C15" s="69" t="str">
        <f>VLOOKUP(A15,'Test Case Coverage Plan'!A16:G46,3,FALSE)</f>
        <v>No</v>
      </c>
      <c r="D15" s="21" t="s">
        <v>61</v>
      </c>
      <c r="E15" s="21" t="s">
        <v>159</v>
      </c>
      <c r="F15" s="78"/>
      <c r="G15" s="78"/>
      <c r="H15" s="18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0" customHeight="1">
      <c r="A16" s="69" t="str">
        <f>'Test Case List'!C16</f>
        <v>TM1.2</v>
      </c>
      <c r="B16" s="69" t="str">
        <f>'Test Case List'!D16</f>
        <v>TimeManager 1.2</v>
      </c>
      <c r="C16" s="69" t="str">
        <f>VLOOKUP(A16,'Test Case Coverage Plan'!A17:G47,3,FALSE)</f>
        <v>Yes</v>
      </c>
      <c r="D16" s="21" t="s">
        <v>77</v>
      </c>
      <c r="E16" s="21" t="s">
        <v>159</v>
      </c>
      <c r="F16" s="78"/>
      <c r="G16" s="78"/>
      <c r="H16" s="18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0" customHeight="1">
      <c r="A17" s="69" t="str">
        <f>'Test Case List'!C17</f>
        <v>CT2.1</v>
      </c>
      <c r="B17" s="69" t="str">
        <f>'Test Case List'!D17</f>
        <v>ChronoTimer 2.1</v>
      </c>
      <c r="C17" s="69" t="str">
        <f>VLOOKUP(A17,'Test Case Coverage Plan'!A18:G48,3,FALSE)</f>
        <v>Yes</v>
      </c>
      <c r="D17" s="21" t="s">
        <v>77</v>
      </c>
      <c r="E17" s="21" t="s">
        <v>159</v>
      </c>
      <c r="F17" s="78"/>
      <c r="G17" s="78"/>
      <c r="H17" s="18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0" customHeight="1">
      <c r="A18" s="69" t="str">
        <f>'Test Case List'!C18</f>
        <v>EX3.1</v>
      </c>
      <c r="B18" s="69" t="str">
        <f>'Test Case List'!D18</f>
        <v>Export 3.1</v>
      </c>
      <c r="C18" s="69" t="str">
        <f>VLOOKUP(A18,'Test Case Coverage Plan'!A19:G49,3,FALSE)</f>
        <v>No</v>
      </c>
      <c r="D18" s="18"/>
      <c r="E18" s="18" t="s">
        <v>160</v>
      </c>
      <c r="F18" s="78"/>
      <c r="G18" s="78"/>
      <c r="H18" s="18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0" customHeight="1">
      <c r="A19" s="69" t="str">
        <f>'Test Case List'!C19</f>
        <v>EX3.2</v>
      </c>
      <c r="B19" s="69" t="str">
        <f>'Test Case List'!D19</f>
        <v>Export 3.2</v>
      </c>
      <c r="C19" s="69" t="str">
        <f>VLOOKUP(A19,'Test Case Coverage Plan'!A20:G50,3,FALSE)</f>
        <v>No</v>
      </c>
      <c r="D19" s="18"/>
      <c r="E19" s="18" t="s">
        <v>160</v>
      </c>
      <c r="F19" s="78"/>
      <c r="G19" s="78"/>
      <c r="H19" s="18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0" customHeight="1">
      <c r="A20" s="69" t="str">
        <f>'Test Case List'!C20</f>
        <v>EX3.3</v>
      </c>
      <c r="B20" s="69" t="str">
        <f>'Test Case List'!D20</f>
        <v>Export 3.3</v>
      </c>
      <c r="C20" s="79" t="str">
        <f>VLOOKUP(A19,'Test Case Coverage Plan'!A21:G51,3,FALSE)</f>
        <v>#N/A</v>
      </c>
      <c r="D20" s="18"/>
      <c r="E20" s="18" t="s">
        <v>160</v>
      </c>
      <c r="F20" s="78"/>
      <c r="G20" s="78"/>
      <c r="H20" s="18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0" customHeight="1">
      <c r="A21" s="69" t="str">
        <f>'Test Case List'!C21</f>
        <v>IND3.1</v>
      </c>
      <c r="B21" s="69" t="str">
        <f>'Test Case List'!D21</f>
        <v>Independent Run 3.1</v>
      </c>
      <c r="C21" s="69" t="str">
        <f>VLOOKUP(A21,'Test Case Coverage Plan'!A22:G52,3,FALSE)</f>
        <v>No</v>
      </c>
      <c r="D21" s="18"/>
      <c r="E21" s="18" t="s">
        <v>160</v>
      </c>
      <c r="F21" s="78"/>
      <c r="G21" s="78"/>
      <c r="H21" s="18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0" customHeight="1">
      <c r="A22" s="69" t="str">
        <f>'Test Case List'!C22</f>
        <v>IND3.2</v>
      </c>
      <c r="B22" s="69" t="str">
        <f>'Test Case List'!D22</f>
        <v>Independent Run 3.2</v>
      </c>
      <c r="C22" s="69" t="str">
        <f>VLOOKUP(A22,'Test Case Coverage Plan'!A23:G53,3,FALSE)</f>
        <v>No</v>
      </c>
      <c r="D22" s="18"/>
      <c r="E22" s="18" t="s">
        <v>160</v>
      </c>
      <c r="F22" s="78"/>
      <c r="G22" s="78"/>
      <c r="H22" s="18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0" customHeight="1">
      <c r="A23" s="69" t="str">
        <f>'Test Case List'!C23</f>
        <v>PIND3.1</v>
      </c>
      <c r="B23" s="69" t="str">
        <f>'Test Case List'!D23</f>
        <v>Parallel Independent Run 3.1</v>
      </c>
      <c r="C23" s="69" t="str">
        <f>VLOOKUP(A23,'Test Case Coverage Plan'!A24:G54,3,FALSE)</f>
        <v>No</v>
      </c>
      <c r="D23" s="18"/>
      <c r="E23" s="18" t="s">
        <v>160</v>
      </c>
      <c r="F23" s="78"/>
      <c r="G23" s="78"/>
      <c r="H23" s="18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0" customHeight="1">
      <c r="A24" s="69" t="str">
        <f>'Test Case List'!C24</f>
        <v>PIND3.2</v>
      </c>
      <c r="B24" s="69" t="str">
        <f>'Test Case List'!D24</f>
        <v>Parallel Independent Run 3.2</v>
      </c>
      <c r="C24" s="79" t="str">
        <f>VLOOKUP(A23,'Test Case Coverage Plan'!A25:G55,3,FALSE)</f>
        <v>#N/A</v>
      </c>
      <c r="D24" s="18"/>
      <c r="E24" s="18" t="s">
        <v>160</v>
      </c>
      <c r="F24" s="78"/>
      <c r="G24" s="78"/>
      <c r="H24" s="18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0" customHeight="1">
      <c r="A25" s="69" t="str">
        <f>'Test Case List'!C25</f>
        <v>PIND3.3</v>
      </c>
      <c r="B25" s="69" t="str">
        <f>'Test Case List'!D25</f>
        <v>Parallel Independent Run 3.3</v>
      </c>
      <c r="C25" s="79" t="str">
        <f>VLOOKUP(A23,'Test Case Coverage Plan'!A26:G56,3,FALSE)</f>
        <v>#N/A</v>
      </c>
      <c r="D25" s="18"/>
      <c r="E25" s="18" t="s">
        <v>160</v>
      </c>
      <c r="F25" s="78"/>
      <c r="G25" s="78"/>
      <c r="H25" s="18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0" customHeight="1">
      <c r="A26" s="69" t="str">
        <f>'Test Case List'!C26</f>
        <v>PIND3.4</v>
      </c>
      <c r="B26" s="69" t="str">
        <f>'Test Case List'!D26</f>
        <v>Parallel Independent Run 3.4</v>
      </c>
      <c r="C26" s="70" t="str">
        <f>VLOOKUP(A23,'Test Case Coverage Plan'!A24:G54,3,FALSE)</f>
        <v>No</v>
      </c>
      <c r="D26" s="18"/>
      <c r="E26" s="18" t="s">
        <v>160</v>
      </c>
      <c r="F26" s="78"/>
      <c r="G26" s="78"/>
      <c r="H26" s="18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0" customHeight="1">
      <c r="A27" s="70" t="str">
        <f>'Test Case List'!C27</f>
        <v>CTR 3.1</v>
      </c>
      <c r="B27" s="71" t="str">
        <f>'Test Case List'!D27</f>
        <v>ChronoTimer and Run 3.1</v>
      </c>
      <c r="C27" s="70" t="str">
        <f>VLOOKUP(A23,'Test Case Coverage Plan'!A24:G54,3,FALSE)</f>
        <v>No</v>
      </c>
      <c r="D27" s="33"/>
      <c r="E27" s="33"/>
      <c r="F27" s="80"/>
      <c r="G27" s="80"/>
      <c r="H27" s="33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0" customHeight="1">
      <c r="A28" s="81" t="str">
        <f>'Test Case List'!C28</f>
        <v>RI 3.1</v>
      </c>
      <c r="B28" s="81" t="str">
        <f>'Test Case List'!D28</f>
        <v>Run and Individual 3.1</v>
      </c>
      <c r="C28" s="70" t="str">
        <f>VLOOKUP(A23,'Test Case Coverage Plan'!A24:G54,3,FALSE)</f>
        <v>No</v>
      </c>
      <c r="D28" s="33"/>
      <c r="E28" s="33"/>
      <c r="F28" s="80"/>
      <c r="G28" s="80"/>
      <c r="H28" s="33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0" customHeight="1">
      <c r="A29" s="70" t="str">
        <f>'Test Case List'!C29</f>
        <v>RPI3.1</v>
      </c>
      <c r="B29" s="71" t="str">
        <f>'Test Case List'!D29</f>
        <v>Run and Parallel Run 3.1</v>
      </c>
      <c r="C29" s="70" t="str">
        <f>VLOOKUP(A23,'Test Case Coverage Plan'!A24:G54,3,FALSE)</f>
        <v>No</v>
      </c>
      <c r="D29" s="33"/>
      <c r="E29" s="33"/>
      <c r="F29" s="80"/>
      <c r="G29" s="80"/>
      <c r="H29" s="33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0" customHeight="1">
      <c r="A30" s="70" t="str">
        <f>'Test Case List'!C30</f>
        <v/>
      </c>
      <c r="B30" s="33"/>
      <c r="C30" s="33"/>
      <c r="D30" s="33"/>
      <c r="E30" s="33"/>
      <c r="F30" s="80"/>
      <c r="G30" s="80"/>
      <c r="H30" s="33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0" customHeight="1">
      <c r="A31" s="73" t="s">
        <v>161</v>
      </c>
      <c r="B31" s="82"/>
      <c r="C31" s="82"/>
      <c r="D31" s="73" t="s">
        <v>161</v>
      </c>
      <c r="E31" s="82"/>
      <c r="F31" s="82"/>
      <c r="G31" s="82"/>
      <c r="H31" s="8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0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25.5" customHeight="1">
      <c r="A33" s="36" t="s">
        <v>127</v>
      </c>
      <c r="B33" s="37"/>
      <c r="C33" s="37"/>
      <c r="D33" s="38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0" customHeight="1">
      <c r="A34" s="41" t="s">
        <v>24</v>
      </c>
      <c r="B34" s="42"/>
      <c r="C34" s="2"/>
      <c r="D34" s="41" t="s">
        <v>129</v>
      </c>
      <c r="E34" s="42"/>
      <c r="F34" s="2"/>
      <c r="G34" s="41" t="s">
        <v>162</v>
      </c>
      <c r="H34" s="4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0" customHeight="1">
      <c r="A35" s="51" t="s">
        <v>33</v>
      </c>
      <c r="B35" s="46"/>
      <c r="C35" s="2"/>
      <c r="D35" s="45" t="s">
        <v>160</v>
      </c>
      <c r="E35" s="46"/>
      <c r="F35" s="2"/>
      <c r="G35" s="49" t="s">
        <v>163</v>
      </c>
      <c r="H35" s="50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0" customHeight="1">
      <c r="A36" s="51" t="s">
        <v>61</v>
      </c>
      <c r="B36" s="46"/>
      <c r="C36" s="2"/>
      <c r="D36" s="45" t="s">
        <v>164</v>
      </c>
      <c r="E36" s="46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0" customHeight="1">
      <c r="A37" s="51" t="s">
        <v>77</v>
      </c>
      <c r="B37" s="46"/>
      <c r="C37" s="2"/>
      <c r="D37" s="45" t="s">
        <v>165</v>
      </c>
      <c r="E37" s="46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0" customHeight="1">
      <c r="A38" s="51" t="s">
        <v>41</v>
      </c>
      <c r="B38" s="46"/>
      <c r="C38" s="2"/>
      <c r="D38" s="45" t="s">
        <v>131</v>
      </c>
      <c r="E38" s="46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0" customHeight="1">
      <c r="A39" s="45"/>
      <c r="B39" s="46"/>
      <c r="C39" s="2"/>
      <c r="D39" s="45" t="s">
        <v>159</v>
      </c>
      <c r="E39" s="46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0" customHeight="1">
      <c r="A40" s="45"/>
      <c r="B40" s="46"/>
      <c r="C40" s="2"/>
      <c r="D40" s="45" t="s">
        <v>166</v>
      </c>
      <c r="E40" s="46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0" customHeight="1">
      <c r="A41" s="45"/>
      <c r="B41" s="46"/>
      <c r="C41" s="2"/>
      <c r="D41" s="45"/>
      <c r="E41" s="46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0" customHeight="1">
      <c r="A42" s="45"/>
      <c r="B42" s="46"/>
      <c r="C42" s="2"/>
      <c r="D42" s="45"/>
      <c r="E42" s="46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0" customHeight="1">
      <c r="A43" s="45"/>
      <c r="B43" s="46"/>
      <c r="C43" s="2"/>
      <c r="D43" s="49"/>
      <c r="E43" s="50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0" customHeight="1">
      <c r="A44" s="45"/>
      <c r="B44" s="4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0" customHeight="1">
      <c r="A45" s="45"/>
      <c r="B45" s="46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0" customHeight="1">
      <c r="A46" s="45"/>
      <c r="B46" s="46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0" customHeight="1">
      <c r="A47" s="45"/>
      <c r="B47" s="46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0" customHeight="1">
      <c r="A48" s="45"/>
      <c r="B48" s="46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0" customHeight="1">
      <c r="A49" s="49"/>
      <c r="B49" s="50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0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0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0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0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0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0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0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0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0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0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0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0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0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0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0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0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0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0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0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0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0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0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0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0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0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0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0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0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0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0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0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0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0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0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0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0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0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0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0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0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0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0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0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0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0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0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0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0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0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0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0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0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0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0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0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0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0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0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0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0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0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0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0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0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0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0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0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0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0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0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0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0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0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0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0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0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0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0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0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0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0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0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0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0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0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0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0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0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0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0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0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0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0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0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0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0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0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0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0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0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0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0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0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0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0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0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0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0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0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0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0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0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0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0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0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0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0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0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0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0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0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0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0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0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0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0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0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0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0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0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0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0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0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0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0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0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0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0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0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0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0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0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0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0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0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0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0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0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0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0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0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0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0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0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0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0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0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0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0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0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0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0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0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0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0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0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0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0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0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0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0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0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0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0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0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0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0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0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0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0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0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0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0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0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0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0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0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0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0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0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0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0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0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0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0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0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0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0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0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0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0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0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0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0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0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0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0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0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0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0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0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0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0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0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0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0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0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0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0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0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0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0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0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0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0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0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0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0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0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0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0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0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0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0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0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0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0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0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0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0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0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0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0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0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0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0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0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0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0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0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0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0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0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0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0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0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0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0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0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0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0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0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0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0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0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0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0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0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0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0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0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0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0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0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0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0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0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0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0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0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0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0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0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0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0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0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0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0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0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0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0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0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0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0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0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0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0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0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0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0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0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0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0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0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0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0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0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0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0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0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0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0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0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0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0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0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0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0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0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0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0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0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0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0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0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0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0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0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0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0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0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0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0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0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0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0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0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0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0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0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0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0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0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0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0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0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0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0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0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0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0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0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0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0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0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0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0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0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0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0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0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0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0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0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0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0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0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0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0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0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0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0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0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0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0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0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0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0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0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0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0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0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0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0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0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0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0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0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0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0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0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0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0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0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0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0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0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0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0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0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0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0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0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0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0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0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0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0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0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0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0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0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0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0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0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0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0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0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0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0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0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0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0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0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0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0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0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0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0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0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0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0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0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0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0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0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0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0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0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0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0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0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0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0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0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0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0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0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0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0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0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0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0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0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0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0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0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0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0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0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0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0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0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0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0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0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0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0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0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0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0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0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0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0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0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0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0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0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0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0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0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0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0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0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0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0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0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0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0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0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0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0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0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0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0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0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0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0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0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0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0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0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0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0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0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0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0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0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0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0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0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0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0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0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0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0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0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0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0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0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0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0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0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0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0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0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0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0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0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0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0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0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0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0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0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0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0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0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0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0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0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0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0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0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0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0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0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0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0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0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0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0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0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0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0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0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0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0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0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0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0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0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0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0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0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0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0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0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0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0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0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0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0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0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0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0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0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0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0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0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0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0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0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0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0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0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0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0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0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0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0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0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0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0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0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0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0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0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0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0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0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0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0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0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0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0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0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0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0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0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0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0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0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0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0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0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0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0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0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0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0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0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0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0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0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0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0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0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0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0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0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0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0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0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0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0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0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0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0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0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0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0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0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0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0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0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0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0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0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0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0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0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0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0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0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0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0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0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0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0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0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0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0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0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0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0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0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0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0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0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0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0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0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0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0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0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0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0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0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0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0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0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0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0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0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0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0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0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0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0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0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0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0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0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0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0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0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0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0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0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0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0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0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0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0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0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0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0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0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0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0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0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0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0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0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0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0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0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0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0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0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0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0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0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0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0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0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0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0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0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0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0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0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0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0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0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0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0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0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0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0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0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0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0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0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0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0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0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0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0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0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0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0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0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0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0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0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0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0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0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0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0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0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0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0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0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0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0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0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0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0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0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0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0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0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0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0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0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0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0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0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0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0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0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0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0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0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0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0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0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0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0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0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0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0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0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0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0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0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0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0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0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0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0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0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0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0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0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0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0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0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0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0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0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0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0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0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0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0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0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0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0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0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0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0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0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0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0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0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0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0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0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0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0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0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0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0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0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0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0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0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0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0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0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0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0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0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0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0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0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0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0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0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0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0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0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0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0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0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0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0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0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0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0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0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0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0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0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0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0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0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0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0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0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0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0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0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0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0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0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0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0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0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0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0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0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0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0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0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0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0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0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0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0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0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0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0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0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0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0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0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0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0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0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0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0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0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0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0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0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0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0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0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0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0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0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0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0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0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0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0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0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0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0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0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0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0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0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0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0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0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0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0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0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0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0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0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0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0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0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0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0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0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0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0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0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0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0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0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0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0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2.0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2.0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12.0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ht="12.0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</sheetData>
  <autoFilter ref="$A$1:$H$31"/>
  <mergeCells count="1">
    <mergeCell ref="A33:D33"/>
  </mergeCells>
  <dataValidations>
    <dataValidation type="list" allowBlank="1" showInputMessage="1" showErrorMessage="1" prompt=" - " sqref="D2:D30">
      <formula1>'Test Iteration 1'!$A$35:$A$49</formula1>
    </dataValidation>
    <dataValidation type="list" allowBlank="1" showInputMessage="1" showErrorMessage="1" prompt=" - " sqref="E2:E30">
      <formula1>'Test Iteration 1'!$D$35:$D$43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0.29"/>
    <col customWidth="1" min="2" max="2" width="21.86"/>
    <col customWidth="1" min="3" max="3" width="12.29"/>
    <col customWidth="1" min="4" max="4" width="15.86"/>
    <col customWidth="1" min="5" max="5" width="12.29"/>
    <col customWidth="1" min="6" max="6" width="17.43"/>
    <col customWidth="1" min="7" max="7" width="14.43"/>
    <col customWidth="1" min="8" max="8" width="25.43"/>
    <col customWidth="1" min="9" max="18" width="8.86"/>
    <col customWidth="1" min="19" max="26" width="10.0"/>
  </cols>
  <sheetData>
    <row r="1" ht="24.0" customHeight="1">
      <c r="A1" s="58" t="s">
        <v>20</v>
      </c>
      <c r="B1" s="58" t="s">
        <v>21</v>
      </c>
      <c r="C1" s="58" t="s">
        <v>156</v>
      </c>
      <c r="D1" s="58" t="s">
        <v>24</v>
      </c>
      <c r="E1" s="58" t="s">
        <v>23</v>
      </c>
      <c r="F1" s="58" t="s">
        <v>157</v>
      </c>
      <c r="G1" s="58" t="s">
        <v>167</v>
      </c>
      <c r="H1" s="58" t="s">
        <v>25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0" customHeight="1">
      <c r="A2" s="76" t="str">
        <f>'Test Case List'!C2</f>
        <v>CT1.1</v>
      </c>
      <c r="B2" s="76" t="str">
        <f>'Test Case List'!D2</f>
        <v>ChronoTimer 1.1</v>
      </c>
      <c r="C2" s="76" t="str">
        <f>VLOOKUP(A2,'Test Case Coverage Plan'!A3:G27,4,FALSE)</f>
        <v>Yes</v>
      </c>
      <c r="D2" s="63" t="s">
        <v>33</v>
      </c>
      <c r="E2" s="63" t="s">
        <v>164</v>
      </c>
      <c r="F2" s="77"/>
      <c r="G2" s="77"/>
      <c r="H2" s="6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0" customHeight="1">
      <c r="A3" s="69" t="str">
        <f>'Test Case List'!C3</f>
        <v>CT1.2</v>
      </c>
      <c r="B3" s="69" t="str">
        <f>'Test Case List'!D3</f>
        <v>ChronoTimer 1.2</v>
      </c>
      <c r="C3" s="76" t="str">
        <f>VLOOKUP(A3,'Test Case Coverage Plan'!A4:G34,4,FALSE)</f>
        <v>Yes</v>
      </c>
      <c r="D3" s="21" t="s">
        <v>33</v>
      </c>
      <c r="E3" s="21" t="s">
        <v>164</v>
      </c>
      <c r="F3" s="78"/>
      <c r="G3" s="78"/>
      <c r="H3" s="18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0" customHeight="1">
      <c r="A4" s="69" t="str">
        <f>'Test Case List'!C4</f>
        <v>CH1.1</v>
      </c>
      <c r="B4" s="69" t="str">
        <f>'Test Case List'!D4</f>
        <v>Channel 1.1</v>
      </c>
      <c r="C4" s="76" t="str">
        <f>VLOOKUP(A4,'Test Case Coverage Plan'!A5:G35,4,FALSE)</f>
        <v>Yes</v>
      </c>
      <c r="D4" s="21" t="s">
        <v>33</v>
      </c>
      <c r="E4" s="21" t="s">
        <v>164</v>
      </c>
      <c r="F4" s="78"/>
      <c r="G4" s="78"/>
      <c r="H4" s="18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0" customHeight="1">
      <c r="A5" s="69" t="str">
        <f>'Test Case List'!C5</f>
        <v>CH1.2</v>
      </c>
      <c r="B5" s="69" t="str">
        <f>'Test Case List'!D5</f>
        <v>Channel 1.2</v>
      </c>
      <c r="C5" s="76" t="str">
        <f>VLOOKUP(A5,'Test Case Coverage Plan'!A6:G36,4,FALSE)</f>
        <v>No</v>
      </c>
      <c r="D5" s="21" t="s">
        <v>41</v>
      </c>
      <c r="E5" s="21" t="s">
        <v>159</v>
      </c>
      <c r="F5" s="78"/>
      <c r="G5" s="78"/>
      <c r="H5" s="18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0" customHeight="1">
      <c r="A6" s="69" t="str">
        <f>'Test Case List'!C6</f>
        <v>CH1.3</v>
      </c>
      <c r="B6" s="69" t="str">
        <f>'Test Case List'!D6</f>
        <v>Channel 1.3</v>
      </c>
      <c r="C6" s="76" t="str">
        <f>VLOOKUP(A6,'Test Case Coverage Plan'!A7:G37,4,FALSE)</f>
        <v>No</v>
      </c>
      <c r="D6" s="21" t="s">
        <v>41</v>
      </c>
      <c r="E6" s="21" t="s">
        <v>159</v>
      </c>
      <c r="F6" s="78"/>
      <c r="G6" s="78"/>
      <c r="H6" s="18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0" customHeight="1">
      <c r="A7" s="69" t="str">
        <f>'Test Case List'!C7</f>
        <v>CH1.4</v>
      </c>
      <c r="B7" s="69" t="str">
        <f>'Test Case List'!D7</f>
        <v>Channel 1.4</v>
      </c>
      <c r="C7" s="76" t="str">
        <f>VLOOKUP(A7,'Test Case Coverage Plan'!A8:G38,4,FALSE)</f>
        <v>No</v>
      </c>
      <c r="D7" s="21" t="s">
        <v>41</v>
      </c>
      <c r="E7" s="21" t="s">
        <v>159</v>
      </c>
      <c r="F7" s="78"/>
      <c r="G7" s="78"/>
      <c r="H7" s="18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0" customHeight="1">
      <c r="A8" s="69" t="str">
        <f>'Test Case List'!C8</f>
        <v>CH1.5</v>
      </c>
      <c r="B8" s="69" t="str">
        <f>'Test Case List'!D8</f>
        <v>Channel 1.5</v>
      </c>
      <c r="C8" s="76" t="str">
        <f>VLOOKUP(A8,'Test Case Coverage Plan'!A9:G39,4,FALSE)</f>
        <v>No</v>
      </c>
      <c r="D8" s="21" t="s">
        <v>41</v>
      </c>
      <c r="E8" s="21" t="s">
        <v>159</v>
      </c>
      <c r="F8" s="78"/>
      <c r="G8" s="78"/>
      <c r="H8" s="18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0" customHeight="1">
      <c r="A9" s="69" t="str">
        <f>'Test Case List'!C9</f>
        <v>CH1.6</v>
      </c>
      <c r="B9" s="69" t="str">
        <f>'Test Case List'!D9</f>
        <v>Channel 1.6</v>
      </c>
      <c r="C9" s="76" t="str">
        <f>VLOOKUP(A9,'Test Case Coverage Plan'!A10:G40,4,FALSE)</f>
        <v>No</v>
      </c>
      <c r="D9" s="21" t="s">
        <v>41</v>
      </c>
      <c r="E9" s="21" t="s">
        <v>159</v>
      </c>
      <c r="F9" s="78"/>
      <c r="G9" s="78"/>
      <c r="H9" s="18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0" customHeight="1">
      <c r="A10" s="69" t="str">
        <f>'Test Case List'!C10</f>
        <v>RUN1.1</v>
      </c>
      <c r="B10" s="69" t="str">
        <f>'Test Case List'!D10</f>
        <v>Run 1.1</v>
      </c>
      <c r="C10" s="76" t="str">
        <f>VLOOKUP(A10,'Test Case Coverage Plan'!A11:G41,4,FALSE)</f>
        <v>No</v>
      </c>
      <c r="D10" s="21" t="s">
        <v>41</v>
      </c>
      <c r="E10" s="21" t="s">
        <v>159</v>
      </c>
      <c r="F10" s="78"/>
      <c r="G10" s="78"/>
      <c r="H10" s="18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0" customHeight="1">
      <c r="A11" s="69" t="str">
        <f>'Test Case List'!C11</f>
        <v>RUN1.2</v>
      </c>
      <c r="B11" s="69" t="str">
        <f>'Test Case List'!D11</f>
        <v>Run 1.2</v>
      </c>
      <c r="C11" s="76" t="str">
        <f>VLOOKUP(A11,'Test Case Coverage Plan'!A12:G42,4,FALSE)</f>
        <v>Yes</v>
      </c>
      <c r="D11" s="21" t="s">
        <v>61</v>
      </c>
      <c r="E11" s="21" t="s">
        <v>164</v>
      </c>
      <c r="F11" s="78"/>
      <c r="G11" s="78"/>
      <c r="H11" s="18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0" customHeight="1">
      <c r="A12" s="69" t="str">
        <f>'Test Case List'!C12</f>
        <v>RUN1.3</v>
      </c>
      <c r="B12" s="69" t="str">
        <f>'Test Case List'!D12</f>
        <v>Run 1.3</v>
      </c>
      <c r="C12" s="76" t="str">
        <f>VLOOKUP(A12,'Test Case Coverage Plan'!A13:G43,4,FALSE)</f>
        <v>Yes</v>
      </c>
      <c r="D12" s="21" t="s">
        <v>61</v>
      </c>
      <c r="E12" s="21" t="s">
        <v>164</v>
      </c>
      <c r="F12" s="78"/>
      <c r="G12" s="78"/>
      <c r="H12" s="18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0" customHeight="1">
      <c r="A13" s="69" t="str">
        <f>'Test Case List'!C13</f>
        <v>RUN1.4</v>
      </c>
      <c r="B13" s="69" t="str">
        <f>'Test Case List'!D13</f>
        <v>Run 1.4</v>
      </c>
      <c r="C13" s="76" t="str">
        <f>VLOOKUP(A13,'Test Case Coverage Plan'!A14:G44,4,FALSE)</f>
        <v>Yes</v>
      </c>
      <c r="D13" s="21" t="s">
        <v>61</v>
      </c>
      <c r="E13" s="21" t="s">
        <v>164</v>
      </c>
      <c r="F13" s="78"/>
      <c r="G13" s="78"/>
      <c r="H13" s="18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0" customHeight="1">
      <c r="A14" s="69" t="str">
        <f>'Test Case List'!C14</f>
        <v>RUN1.5</v>
      </c>
      <c r="B14" s="69" t="str">
        <f>'Test Case List'!D14</f>
        <v>Run 1.5</v>
      </c>
      <c r="C14" s="76" t="str">
        <f>VLOOKUP(A14,'Test Case Coverage Plan'!A15:G45,4,FALSE)</f>
        <v>Yes</v>
      </c>
      <c r="D14" s="21" t="s">
        <v>61</v>
      </c>
      <c r="E14" s="21" t="s">
        <v>164</v>
      </c>
      <c r="F14" s="78"/>
      <c r="G14" s="78"/>
      <c r="H14" s="18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0" customHeight="1">
      <c r="A15" s="69" t="str">
        <f>'Test Case List'!C15</f>
        <v>TM1.1</v>
      </c>
      <c r="B15" s="69" t="str">
        <f>'Test Case List'!D15</f>
        <v>TimeManager 1.1</v>
      </c>
      <c r="C15" s="76" t="str">
        <f>VLOOKUP(A15,'Test Case Coverage Plan'!A16:G46,4,FALSE)</f>
        <v>Yes</v>
      </c>
      <c r="D15" s="21" t="s">
        <v>61</v>
      </c>
      <c r="E15" s="21" t="s">
        <v>164</v>
      </c>
      <c r="F15" s="78"/>
      <c r="G15" s="78"/>
      <c r="H15" s="18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0" customHeight="1">
      <c r="A16" s="69" t="str">
        <f>'Test Case List'!C16</f>
        <v>TM1.2</v>
      </c>
      <c r="B16" s="69" t="str">
        <f>'Test Case List'!D16</f>
        <v>TimeManager 1.2</v>
      </c>
      <c r="C16" s="76" t="str">
        <f>VLOOKUP(A16,'Test Case Coverage Plan'!A17:G47,4,FALSE)</f>
        <v>No</v>
      </c>
      <c r="D16" s="21" t="s">
        <v>77</v>
      </c>
      <c r="E16" s="21" t="s">
        <v>159</v>
      </c>
      <c r="F16" s="78"/>
      <c r="G16" s="78"/>
      <c r="H16" s="18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0" customHeight="1">
      <c r="A17" s="69" t="str">
        <f>'Test Case List'!C17</f>
        <v>CT2.1</v>
      </c>
      <c r="B17" s="69" t="str">
        <f>'Test Case List'!D17</f>
        <v>ChronoTimer 2.1</v>
      </c>
      <c r="C17" s="76" t="str">
        <f>VLOOKUP(A17,'Test Case Coverage Plan'!A18:G48,4,FALSE)</f>
        <v>No</v>
      </c>
      <c r="D17" s="21" t="s">
        <v>77</v>
      </c>
      <c r="E17" s="21" t="s">
        <v>159</v>
      </c>
      <c r="F17" s="78"/>
      <c r="G17" s="78"/>
      <c r="H17" s="18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0" customHeight="1">
      <c r="A18" s="69" t="str">
        <f>'Test Case List'!C18</f>
        <v>EX3.1</v>
      </c>
      <c r="B18" s="69" t="str">
        <f>'Test Case List'!D18</f>
        <v>Export 3.1</v>
      </c>
      <c r="C18" s="76" t="str">
        <f>VLOOKUP(A18,'Test Case Coverage Plan'!A19:G49,4,FALSE)</f>
        <v>Yes</v>
      </c>
      <c r="D18" s="18"/>
      <c r="E18" s="21" t="s">
        <v>160</v>
      </c>
      <c r="F18" s="78"/>
      <c r="G18" s="78"/>
      <c r="H18" s="18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0" customHeight="1">
      <c r="A19" s="69" t="str">
        <f>'Test Case List'!C21</f>
        <v>IND3.1</v>
      </c>
      <c r="B19" s="69" t="str">
        <f>'Test Case List'!D21</f>
        <v>Independent Run 3.1</v>
      </c>
      <c r="D19" s="18"/>
      <c r="E19" s="18" t="s">
        <v>160</v>
      </c>
      <c r="F19" s="78"/>
      <c r="G19" s="78"/>
      <c r="H19" s="18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0" customHeight="1">
      <c r="A20" s="69" t="str">
        <f>'Test Case List'!C22</f>
        <v>IND3.2</v>
      </c>
      <c r="B20" s="69" t="str">
        <f>'Test Case List'!D22</f>
        <v>Independent Run 3.2</v>
      </c>
      <c r="C20" s="76" t="str">
        <f>VLOOKUP(A19,'Test Case Coverage Plan'!A20:G50,4,FALSE)</f>
        <v>Yes</v>
      </c>
      <c r="D20" s="18"/>
      <c r="E20" s="18" t="s">
        <v>160</v>
      </c>
      <c r="F20" s="78"/>
      <c r="G20" s="78"/>
      <c r="H20" s="18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0" customHeight="1">
      <c r="A21" s="69" t="str">
        <f>'Test Case List'!C23</f>
        <v>PIND3.1</v>
      </c>
      <c r="B21" s="69" t="str">
        <f>'Test Case List'!D23</f>
        <v>Parallel Independent Run 3.1</v>
      </c>
      <c r="C21" s="76" t="str">
        <f>VLOOKUP(A21,'Test Case Coverage Plan'!A22:G52,4,FALSE)</f>
        <v>Yes</v>
      </c>
      <c r="D21" s="18"/>
      <c r="E21" s="18" t="s">
        <v>160</v>
      </c>
      <c r="F21" s="78"/>
      <c r="G21" s="78"/>
      <c r="H21" s="18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0" customHeight="1">
      <c r="A22" s="69" t="str">
        <f>'Test Case List'!C27</f>
        <v>CTR 3.1</v>
      </c>
      <c r="B22" s="69" t="str">
        <f>'Test Case List'!D27</f>
        <v>ChronoTimer and Run 3.1</v>
      </c>
      <c r="C22" s="76" t="str">
        <f>VLOOKUP(A22,'Test Case Coverage Plan'!A23:G53,4,FALSE)</f>
        <v>Yes</v>
      </c>
      <c r="D22" s="18"/>
      <c r="E22" s="18" t="s">
        <v>160</v>
      </c>
      <c r="F22" s="78"/>
      <c r="G22" s="78"/>
      <c r="H22" s="18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0" customHeight="1">
      <c r="A23" s="69" t="str">
        <f>'Test Case List'!C28</f>
        <v>RI 3.1</v>
      </c>
      <c r="B23" s="69" t="str">
        <f>'Test Case List'!D28</f>
        <v>Run and Individual 3.1</v>
      </c>
      <c r="C23" s="76" t="str">
        <f>VLOOKUP(A23,'Test Case Coverage Plan'!A24:G54,4,FALSE)</f>
        <v>Yes</v>
      </c>
      <c r="D23" s="18"/>
      <c r="E23" s="18" t="s">
        <v>160</v>
      </c>
      <c r="F23" s="78"/>
      <c r="G23" s="78"/>
      <c r="H23" s="18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0" customHeight="1">
      <c r="A24" s="69" t="str">
        <f>'Test Case List'!C29</f>
        <v>RPI3.1</v>
      </c>
      <c r="B24" s="69" t="str">
        <f>'Test Case List'!D29</f>
        <v>Run and Parallel Run 3.1</v>
      </c>
      <c r="C24" s="76" t="str">
        <f>VLOOKUP(A24,'Test Case Coverage Plan'!A25:G55,4,FALSE)</f>
        <v>Yes</v>
      </c>
      <c r="D24" s="18"/>
      <c r="E24" s="18" t="s">
        <v>160</v>
      </c>
      <c r="F24" s="78"/>
      <c r="G24" s="78"/>
      <c r="H24" s="18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0" customHeight="1">
      <c r="A25" s="69" t="str">
        <f>'Test Case List'!C28</f>
        <v>RI 3.1</v>
      </c>
      <c r="B25" s="69" t="str">
        <f>'Test Case List'!D28</f>
        <v>Run and Individual 3.1</v>
      </c>
      <c r="C25" s="62"/>
      <c r="D25" s="18"/>
      <c r="E25" s="18" t="s">
        <v>160</v>
      </c>
      <c r="F25" s="78"/>
      <c r="G25" s="78"/>
      <c r="H25" s="18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0" customHeight="1">
      <c r="A26" s="69" t="str">
        <f>'Test Case List'!C29</f>
        <v>RPI3.1</v>
      </c>
      <c r="B26" s="69" t="str">
        <f>'Test Case List'!D29</f>
        <v>Run and Parallel Run 3.1</v>
      </c>
      <c r="C26" s="62"/>
      <c r="D26" s="18"/>
      <c r="E26" s="18" t="s">
        <v>160</v>
      </c>
      <c r="F26" s="78"/>
      <c r="G26" s="78"/>
      <c r="H26" s="18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0" customHeight="1">
      <c r="A27" s="73" t="s">
        <v>161</v>
      </c>
      <c r="B27" s="82"/>
      <c r="C27" s="82"/>
      <c r="D27" s="73" t="s">
        <v>161</v>
      </c>
      <c r="E27" s="82"/>
      <c r="F27" s="82"/>
      <c r="G27" s="82"/>
      <c r="H27" s="8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0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25.5" customHeight="1">
      <c r="A29" s="36" t="s">
        <v>127</v>
      </c>
      <c r="B29" s="37"/>
      <c r="C29" s="37"/>
      <c r="D29" s="38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0" customHeight="1">
      <c r="A30" s="41" t="s">
        <v>24</v>
      </c>
      <c r="B30" s="42"/>
      <c r="C30" s="2"/>
      <c r="D30" s="41" t="s">
        <v>129</v>
      </c>
      <c r="E30" s="42"/>
      <c r="F30" s="2"/>
      <c r="G30" s="41" t="s">
        <v>162</v>
      </c>
      <c r="H30" s="4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0" customHeight="1">
      <c r="A31" s="51" t="s">
        <v>33</v>
      </c>
      <c r="B31" s="46"/>
      <c r="C31" s="2"/>
      <c r="D31" s="45" t="s">
        <v>160</v>
      </c>
      <c r="E31" s="46"/>
      <c r="F31" s="2"/>
      <c r="G31" s="49" t="s">
        <v>168</v>
      </c>
      <c r="H31" s="50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0" customHeight="1">
      <c r="A32" s="51" t="s">
        <v>61</v>
      </c>
      <c r="B32" s="46"/>
      <c r="C32" s="2"/>
      <c r="D32" s="45" t="s">
        <v>164</v>
      </c>
      <c r="E32" s="46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0" customHeight="1">
      <c r="A33" s="51" t="s">
        <v>77</v>
      </c>
      <c r="B33" s="46"/>
      <c r="C33" s="2"/>
      <c r="D33" s="45" t="s">
        <v>165</v>
      </c>
      <c r="E33" s="46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0" customHeight="1">
      <c r="A34" s="51" t="s">
        <v>41</v>
      </c>
      <c r="B34" s="46"/>
      <c r="C34" s="2"/>
      <c r="D34" s="45" t="s">
        <v>131</v>
      </c>
      <c r="E34" s="46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0" customHeight="1">
      <c r="A35" s="51"/>
      <c r="B35" s="46"/>
      <c r="C35" s="2"/>
      <c r="D35" s="45" t="s">
        <v>159</v>
      </c>
      <c r="E35" s="46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0" customHeight="1">
      <c r="A36" s="51"/>
      <c r="B36" s="46"/>
      <c r="C36" s="2"/>
      <c r="D36" s="45" t="s">
        <v>166</v>
      </c>
      <c r="E36" s="46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0" customHeight="1">
      <c r="A37" s="51"/>
      <c r="B37" s="46"/>
      <c r="C37" s="2"/>
      <c r="D37" s="45"/>
      <c r="E37" s="46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0" customHeight="1">
      <c r="A38" s="51"/>
      <c r="B38" s="46"/>
      <c r="C38" s="2"/>
      <c r="D38" s="45"/>
      <c r="E38" s="46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0" customHeight="1">
      <c r="A39" s="51"/>
      <c r="B39" s="46"/>
      <c r="C39" s="2"/>
      <c r="D39" s="49"/>
      <c r="E39" s="50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0" customHeight="1">
      <c r="A40" s="51"/>
      <c r="B40" s="46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0" customHeight="1">
      <c r="A41" s="51"/>
      <c r="B41" s="46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0" customHeight="1">
      <c r="A42" s="51"/>
      <c r="B42" s="4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0" customHeight="1">
      <c r="A43" s="45"/>
      <c r="B43" s="4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0" customHeight="1">
      <c r="A44" s="45"/>
      <c r="B44" s="4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0" customHeight="1">
      <c r="A45" s="49"/>
      <c r="B45" s="50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0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0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0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0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0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0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0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0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0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0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0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0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0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0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0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0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0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0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0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0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0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0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0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0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0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0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0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0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0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0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0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0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0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0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0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0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0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0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0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0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0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0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0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0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0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0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0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0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0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0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0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0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0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0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0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0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0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0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0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0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0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0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0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0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0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0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0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0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0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0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0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0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0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0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0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0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0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0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0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0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0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0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0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0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0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0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0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0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0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0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0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0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0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0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0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0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0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0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0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0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0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0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0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0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0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0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0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0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0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0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0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0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0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0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0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0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0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0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0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0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0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0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0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0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0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0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0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0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0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0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0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0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0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0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0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0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0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0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0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0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0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0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0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0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0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0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0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0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0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0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0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0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0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0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0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0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0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0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0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0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0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0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0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0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0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0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0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0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0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0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0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0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0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0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0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0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0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0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0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0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0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0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0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0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0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0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0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0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0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0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0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0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0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0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0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0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0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0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0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0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0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0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0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0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0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0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0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0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0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0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0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0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0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0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0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0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0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0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0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0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0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0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0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0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0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0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0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0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0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0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0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0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0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0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0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0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0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0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0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0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0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0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0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0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0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0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0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0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0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0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0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0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0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0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0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0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0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0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0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0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0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0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0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0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0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0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0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0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0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0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0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0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0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0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0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0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0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0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0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0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0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0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0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0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0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0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0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0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0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0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0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0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0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0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0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0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0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0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0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0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0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0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0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0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0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0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0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0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0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0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0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0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0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0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0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0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0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0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0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0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0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0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0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0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0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0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0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0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0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0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0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0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0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0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0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0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0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0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0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0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0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0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0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0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0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0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0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0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0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0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0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0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0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0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0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0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0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0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0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0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0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0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0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0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0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0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0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0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0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0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0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0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0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0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0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0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0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0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0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0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0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0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0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0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0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0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0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0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0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0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0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0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0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0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0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0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0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0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0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0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0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0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0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0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0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0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0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0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0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0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0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0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0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0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0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0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0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0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0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0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0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0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0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0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0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0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0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0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0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0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0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0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0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0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0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0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0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0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0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0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0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0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0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0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0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0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0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0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0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0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0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0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0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0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0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0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0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0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0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0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0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0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0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0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0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0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0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0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0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0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0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0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0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0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0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0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0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0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0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0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0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0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0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0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0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0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0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0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0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0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0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0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0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0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0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0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0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0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0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0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0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0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0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0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0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0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0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0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0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0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0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0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0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0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0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0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0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0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0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0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0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0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0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0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0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0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0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0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0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0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0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0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0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0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0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0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0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0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0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0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0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0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0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0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0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0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0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0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0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0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0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0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0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0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0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0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0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0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0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0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0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0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0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0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0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0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0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0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0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0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0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0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0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0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0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0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0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0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0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0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0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0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0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0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0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0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0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0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0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0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0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0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0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0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0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0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0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0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0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0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0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0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0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0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0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0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0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0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0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0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0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0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0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0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0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0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0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0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0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0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0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0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0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0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0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0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0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0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0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0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0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0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0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0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0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0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0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0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0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0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0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0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0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0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0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0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0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0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0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0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0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0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0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0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0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0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0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0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0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0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0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0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0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0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0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0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0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0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0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0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0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0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0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0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0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0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0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0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0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0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0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0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0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0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0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0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0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0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0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0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0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0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0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0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0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0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0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0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0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0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0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0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0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0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0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0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0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0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0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0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0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0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0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0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0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0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0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0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0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0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0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0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0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0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0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0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0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0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0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0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0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0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0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0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0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0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0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0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0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0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0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0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0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0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0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0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0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0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0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0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0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0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0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0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0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0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0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0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0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0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0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0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0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0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0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0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0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0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0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0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0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0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0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0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0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0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0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0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0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0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0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0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0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0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0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0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0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0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0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0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0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0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0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0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0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0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0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0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0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0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0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0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0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0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0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0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0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0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0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0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0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0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0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0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0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0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0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0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0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0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0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0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0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0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0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0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0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0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0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0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0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0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0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0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0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0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0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0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0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0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0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0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0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0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0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0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0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0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0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0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0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0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0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0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0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0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0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0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0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0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0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0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0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0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0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0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0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0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0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0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0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0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0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0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0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0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0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0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0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0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0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0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0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0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0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0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0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0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0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0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0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0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0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0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0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0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0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0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0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0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0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0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0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0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0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0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0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0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0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0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0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0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0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0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0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0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0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0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0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0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0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0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0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0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0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0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0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0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0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0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0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0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0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0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0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0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0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0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0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0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0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0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0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0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0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0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0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0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0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0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0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0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0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0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0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autoFilter ref="$A$1:$H$27"/>
  <mergeCells count="1">
    <mergeCell ref="A29:D29"/>
  </mergeCells>
  <dataValidations>
    <dataValidation type="list" allowBlank="1" showInputMessage="1" showErrorMessage="1" prompt=" - " sqref="E2:E26">
      <formula1>'Test Iteration 2'!$D$31:$D$39</formula1>
    </dataValidation>
    <dataValidation type="list" allowBlank="1" showInputMessage="1" showErrorMessage="1" prompt=" - " sqref="D2:D26">
      <formula1>'Test Iteration 2'!$A$31:$A$45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10.29"/>
    <col customWidth="1" min="2" max="2" width="21.86"/>
    <col customWidth="1" min="3" max="3" width="12.29"/>
    <col customWidth="1" min="4" max="4" width="15.86"/>
    <col customWidth="1" min="5" max="5" width="12.29"/>
    <col customWidth="1" min="6" max="6" width="17.43"/>
    <col customWidth="1" min="7" max="7" width="14.43"/>
    <col customWidth="1" min="8" max="8" width="25.43"/>
    <col customWidth="1" min="9" max="18" width="8.86"/>
    <col customWidth="1" min="19" max="26" width="10.0"/>
  </cols>
  <sheetData>
    <row r="1" ht="24.0" customHeight="1">
      <c r="A1" s="58" t="s">
        <v>20</v>
      </c>
      <c r="B1" s="58" t="s">
        <v>21</v>
      </c>
      <c r="C1" s="58" t="s">
        <v>156</v>
      </c>
      <c r="D1" s="58" t="s">
        <v>24</v>
      </c>
      <c r="E1" s="58" t="s">
        <v>23</v>
      </c>
      <c r="F1" s="58" t="s">
        <v>157</v>
      </c>
      <c r="G1" s="58" t="s">
        <v>167</v>
      </c>
      <c r="H1" s="58" t="s">
        <v>25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0" customHeight="1">
      <c r="A2" s="76" t="str">
        <f>'Test Case List'!C2</f>
        <v>CT1.1</v>
      </c>
      <c r="B2" s="76" t="str">
        <f>'Test Case List'!D2</f>
        <v>ChronoTimer 1.1</v>
      </c>
      <c r="C2" s="76" t="str">
        <f>VLOOKUP(A2,'Test Case Coverage Plan'!A3:G27,5,FALSE)</f>
        <v>Pending</v>
      </c>
      <c r="D2" s="62"/>
      <c r="E2" s="63" t="s">
        <v>164</v>
      </c>
      <c r="F2" s="77"/>
      <c r="G2" s="77"/>
      <c r="H2" s="6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0" customHeight="1">
      <c r="A3" s="69" t="str">
        <f>'Test Case List'!C3</f>
        <v>CT1.2</v>
      </c>
      <c r="B3" s="69" t="str">
        <f>'Test Case List'!D3</f>
        <v>ChronoTimer 1.2</v>
      </c>
      <c r="C3" s="76" t="str">
        <f>VLOOKUP(A3,'Test Case Coverage Plan'!A4:G34,5,FALSE)</f>
        <v>Pending</v>
      </c>
      <c r="D3" s="18"/>
      <c r="E3" s="21" t="s">
        <v>164</v>
      </c>
      <c r="F3" s="78"/>
      <c r="G3" s="78"/>
      <c r="H3" s="18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0" customHeight="1">
      <c r="A4" s="69" t="str">
        <f>'Test Case List'!C4</f>
        <v>CH1.1</v>
      </c>
      <c r="B4" s="69" t="str">
        <f>'Test Case List'!D4</f>
        <v>Channel 1.1</v>
      </c>
      <c r="C4" s="76" t="str">
        <f>VLOOKUP(A4,'Test Case Coverage Plan'!A5:G35,5,FALSE)</f>
        <v>Pending</v>
      </c>
      <c r="D4" s="18"/>
      <c r="E4" s="21" t="s">
        <v>164</v>
      </c>
      <c r="F4" s="78"/>
      <c r="G4" s="78"/>
      <c r="H4" s="18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0" customHeight="1">
      <c r="A5" s="69" t="str">
        <f>'Test Case List'!C5</f>
        <v>CH1.2</v>
      </c>
      <c r="B5" s="69" t="str">
        <f>'Test Case List'!D5</f>
        <v>Channel 1.2</v>
      </c>
      <c r="C5" s="63" t="s">
        <v>152</v>
      </c>
      <c r="D5" s="18"/>
      <c r="E5" s="21" t="s">
        <v>164</v>
      </c>
      <c r="F5" s="78"/>
      <c r="G5" s="78"/>
      <c r="H5" s="18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0" customHeight="1">
      <c r="A6" s="69" t="str">
        <f>'Test Case List'!C6</f>
        <v>CH1.3</v>
      </c>
      <c r="B6" s="69" t="str">
        <f>'Test Case List'!D6</f>
        <v>Channel 1.3</v>
      </c>
      <c r="C6" s="63" t="s">
        <v>152</v>
      </c>
      <c r="D6" s="18"/>
      <c r="E6" s="21" t="s">
        <v>164</v>
      </c>
      <c r="F6" s="78"/>
      <c r="G6" s="78"/>
      <c r="H6" s="18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0" customHeight="1">
      <c r="A7" s="69" t="str">
        <f>'Test Case List'!C7</f>
        <v>CH1.4</v>
      </c>
      <c r="B7" s="69" t="str">
        <f>'Test Case List'!D7</f>
        <v>Channel 1.4</v>
      </c>
      <c r="C7" s="63" t="s">
        <v>152</v>
      </c>
      <c r="D7" s="18"/>
      <c r="E7" s="21" t="s">
        <v>164</v>
      </c>
      <c r="F7" s="78"/>
      <c r="G7" s="78"/>
      <c r="H7" s="18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0" customHeight="1">
      <c r="A8" s="69" t="str">
        <f>'Test Case List'!C8</f>
        <v>CH1.5</v>
      </c>
      <c r="B8" s="69" t="str">
        <f>'Test Case List'!D8</f>
        <v>Channel 1.5</v>
      </c>
      <c r="C8" s="63" t="s">
        <v>152</v>
      </c>
      <c r="D8" s="18"/>
      <c r="E8" s="21" t="s">
        <v>164</v>
      </c>
      <c r="F8" s="78"/>
      <c r="G8" s="78"/>
      <c r="H8" s="18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0" customHeight="1">
      <c r="A9" s="69" t="str">
        <f>'Test Case List'!C9</f>
        <v>CH1.6</v>
      </c>
      <c r="B9" s="69" t="str">
        <f>'Test Case List'!D9</f>
        <v>Channel 1.6</v>
      </c>
      <c r="C9" s="63" t="s">
        <v>152</v>
      </c>
      <c r="D9" s="18"/>
      <c r="E9" s="21" t="s">
        <v>164</v>
      </c>
      <c r="F9" s="78"/>
      <c r="G9" s="78"/>
      <c r="H9" s="18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0" customHeight="1">
      <c r="A10" s="69" t="str">
        <f>'Test Case List'!C10</f>
        <v>RUN1.1</v>
      </c>
      <c r="B10" s="69" t="str">
        <f>'Test Case List'!D10</f>
        <v>Run 1.1</v>
      </c>
      <c r="C10" s="63" t="s">
        <v>152</v>
      </c>
      <c r="D10" s="18"/>
      <c r="E10" s="21" t="s">
        <v>164</v>
      </c>
      <c r="F10" s="78"/>
      <c r="G10" s="78"/>
      <c r="H10" s="18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0" customHeight="1">
      <c r="A11" s="69" t="str">
        <f>'Test Case List'!C11</f>
        <v>RUN1.2</v>
      </c>
      <c r="B11" s="69" t="str">
        <f>'Test Case List'!D11</f>
        <v>Run 1.2</v>
      </c>
      <c r="C11" s="63" t="s">
        <v>152</v>
      </c>
      <c r="D11" s="18"/>
      <c r="E11" s="21" t="s">
        <v>164</v>
      </c>
      <c r="F11" s="78"/>
      <c r="G11" s="78"/>
      <c r="H11" s="18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0" customHeight="1">
      <c r="A12" s="69" t="str">
        <f>'Test Case List'!C12</f>
        <v>RUN1.3</v>
      </c>
      <c r="B12" s="69" t="str">
        <f>'Test Case List'!D12</f>
        <v>Run 1.3</v>
      </c>
      <c r="C12" s="63" t="s">
        <v>152</v>
      </c>
      <c r="D12" s="18"/>
      <c r="E12" s="21" t="s">
        <v>164</v>
      </c>
      <c r="F12" s="78"/>
      <c r="G12" s="78"/>
      <c r="H12" s="18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0" customHeight="1">
      <c r="A13" s="69" t="str">
        <f>'Test Case List'!C13</f>
        <v>RUN1.4</v>
      </c>
      <c r="B13" s="69" t="str">
        <f>'Test Case List'!D13</f>
        <v>Run 1.4</v>
      </c>
      <c r="C13" s="63" t="s">
        <v>152</v>
      </c>
      <c r="D13" s="18"/>
      <c r="E13" s="21" t="s">
        <v>164</v>
      </c>
      <c r="F13" s="78"/>
      <c r="G13" s="78"/>
      <c r="H13" s="18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0" customHeight="1">
      <c r="A14" s="69" t="str">
        <f>'Test Case List'!C14</f>
        <v>RUN1.5</v>
      </c>
      <c r="B14" s="69" t="str">
        <f>'Test Case List'!D14</f>
        <v>Run 1.5</v>
      </c>
      <c r="C14" s="63" t="s">
        <v>152</v>
      </c>
      <c r="D14" s="18"/>
      <c r="E14" s="18" t="s">
        <v>164</v>
      </c>
      <c r="F14" s="78"/>
      <c r="G14" s="78"/>
      <c r="H14" s="18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0" customHeight="1">
      <c r="A15" s="69" t="str">
        <f>'Test Case List'!C15</f>
        <v>TM1.1</v>
      </c>
      <c r="B15" s="69" t="str">
        <f>'Test Case List'!D15</f>
        <v>TimeManager 1.1</v>
      </c>
      <c r="C15" s="63" t="s">
        <v>152</v>
      </c>
      <c r="D15" s="18"/>
      <c r="E15" s="21" t="s">
        <v>164</v>
      </c>
      <c r="F15" s="78"/>
      <c r="G15" s="78"/>
      <c r="H15" s="18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0" customHeight="1">
      <c r="A16" s="69" t="str">
        <f>'Test Case List'!C16</f>
        <v>TM1.2</v>
      </c>
      <c r="B16" s="69" t="str">
        <f>'Test Case List'!D16</f>
        <v>TimeManager 1.2</v>
      </c>
      <c r="C16" s="63" t="s">
        <v>152</v>
      </c>
      <c r="D16" s="18"/>
      <c r="E16" s="21" t="s">
        <v>164</v>
      </c>
      <c r="F16" s="78"/>
      <c r="G16" s="78"/>
      <c r="H16" s="18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0" customHeight="1">
      <c r="A17" s="69" t="str">
        <f>'Test Case List'!C17</f>
        <v>CT2.1</v>
      </c>
      <c r="B17" s="69" t="str">
        <f>'Test Case List'!D17</f>
        <v>ChronoTimer 2.1</v>
      </c>
      <c r="C17" s="63" t="s">
        <v>152</v>
      </c>
      <c r="D17" s="18"/>
      <c r="E17" s="21" t="s">
        <v>164</v>
      </c>
      <c r="F17" s="78"/>
      <c r="G17" s="78"/>
      <c r="H17" s="18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0" customHeight="1">
      <c r="A18" s="69" t="str">
        <f>'Test Case List'!C18</f>
        <v>EX3.1</v>
      </c>
      <c r="B18" s="69" t="str">
        <f>'Test Case List'!D18</f>
        <v>Export 3.1</v>
      </c>
      <c r="C18" s="63" t="s">
        <v>152</v>
      </c>
      <c r="D18" s="18"/>
      <c r="E18" s="21" t="s">
        <v>164</v>
      </c>
      <c r="F18" s="78"/>
      <c r="G18" s="78"/>
      <c r="H18" s="18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0" customHeight="1">
      <c r="A19" s="69" t="str">
        <f>'Test Case List'!C21</f>
        <v>IND3.1</v>
      </c>
      <c r="B19" s="69" t="str">
        <f>'Test Case List'!D21</f>
        <v>Independent Run 3.1</v>
      </c>
      <c r="C19" s="76" t="str">
        <f>VLOOKUP(A19,'Test Case Coverage Plan'!A20:G50,5,FALSE)</f>
        <v>Pending</v>
      </c>
      <c r="D19" s="18"/>
      <c r="E19" s="18" t="s">
        <v>164</v>
      </c>
      <c r="F19" s="78"/>
      <c r="G19" s="78"/>
      <c r="H19" s="18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0" customHeight="1">
      <c r="A20" s="69" t="str">
        <f>'Test Case List'!C22</f>
        <v>IND3.2</v>
      </c>
      <c r="B20" s="69" t="str">
        <f>'Test Case List'!D22</f>
        <v>Independent Run 3.2</v>
      </c>
      <c r="C20" s="76" t="str">
        <f>VLOOKUP(A20,'Test Case Coverage Plan'!A21:G51,5,FALSE)</f>
        <v>Pending</v>
      </c>
      <c r="D20" s="18"/>
      <c r="E20" s="21" t="s">
        <v>164</v>
      </c>
      <c r="F20" s="78"/>
      <c r="G20" s="78"/>
      <c r="H20" s="18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0" customHeight="1">
      <c r="A21" s="69" t="str">
        <f>'Test Case List'!C23</f>
        <v>PIND3.1</v>
      </c>
      <c r="B21" s="69" t="str">
        <f>'Test Case List'!D23</f>
        <v>Parallel Independent Run 3.1</v>
      </c>
      <c r="C21" s="76" t="str">
        <f>VLOOKUP(A21,'Test Case Coverage Plan'!A22:G52,5,FALSE)</f>
        <v>Pending</v>
      </c>
      <c r="D21" s="18"/>
      <c r="E21" s="21" t="s">
        <v>164</v>
      </c>
      <c r="F21" s="78"/>
      <c r="G21" s="78"/>
      <c r="H21" s="18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0" customHeight="1">
      <c r="A22" s="69" t="str">
        <f>'Test Case List'!C27</f>
        <v>CTR 3.1</v>
      </c>
      <c r="B22" s="69" t="str">
        <f>'Test Case List'!D27</f>
        <v>ChronoTimer and Run 3.1</v>
      </c>
      <c r="C22" s="76" t="str">
        <f>VLOOKUP(A22,'Test Case Coverage Plan'!A23:G53,5,FALSE)</f>
        <v>Pending</v>
      </c>
      <c r="D22" s="18"/>
      <c r="E22" s="18" t="s">
        <v>164</v>
      </c>
      <c r="F22" s="78"/>
      <c r="G22" s="78"/>
      <c r="H22" s="18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0" customHeight="1">
      <c r="A23" s="69" t="str">
        <f>'Test Case List'!C28</f>
        <v>RI 3.1</v>
      </c>
      <c r="B23" s="69" t="str">
        <f>'Test Case List'!D27</f>
        <v>ChronoTimer and Run 3.1</v>
      </c>
      <c r="C23" s="76" t="str">
        <f>VLOOKUP(A23,'Test Case Coverage Plan'!A24:G54,5,FALSE)</f>
        <v>Pending</v>
      </c>
      <c r="D23" s="18"/>
      <c r="E23" s="21" t="s">
        <v>164</v>
      </c>
      <c r="F23" s="78"/>
      <c r="G23" s="78"/>
      <c r="H23" s="18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0" customHeight="1">
      <c r="A24" s="69" t="str">
        <f>'Test Case List'!C29</f>
        <v>RPI3.1</v>
      </c>
      <c r="B24" s="69" t="str">
        <f>'Test Case List'!D29</f>
        <v>Run and Parallel Run 3.1</v>
      </c>
      <c r="C24" s="76" t="str">
        <f>VLOOKUP(A24,'Test Case Coverage Plan'!A25:G55,5,FALSE)</f>
        <v/>
      </c>
      <c r="D24" s="18"/>
      <c r="E24" s="21" t="s">
        <v>164</v>
      </c>
      <c r="F24" s="78"/>
      <c r="G24" s="78"/>
      <c r="H24" s="18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0" customHeight="1">
      <c r="A25" s="69" t="str">
        <f>'Test Case List'!C28</f>
        <v>RI 3.1</v>
      </c>
      <c r="B25" s="69" t="str">
        <f>'Test Case List'!D28</f>
        <v>Run and Individual 3.1</v>
      </c>
      <c r="C25" s="62"/>
      <c r="D25" s="18"/>
      <c r="E25" s="18"/>
      <c r="F25" s="78"/>
      <c r="G25" s="78"/>
      <c r="H25" s="18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0" customHeight="1">
      <c r="A26" s="69" t="str">
        <f>'Test Case List'!C29</f>
        <v>RPI3.1</v>
      </c>
      <c r="B26" s="69" t="str">
        <f>'Test Case List'!D29</f>
        <v>Run and Parallel Run 3.1</v>
      </c>
      <c r="C26" s="62"/>
      <c r="D26" s="18"/>
      <c r="E26" s="18"/>
      <c r="F26" s="78"/>
      <c r="G26" s="78"/>
      <c r="H26" s="18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0" customHeight="1">
      <c r="A27" s="73" t="s">
        <v>161</v>
      </c>
      <c r="B27" s="82"/>
      <c r="C27" s="82"/>
      <c r="D27" s="73" t="s">
        <v>161</v>
      </c>
      <c r="E27" s="82"/>
      <c r="F27" s="82"/>
      <c r="G27" s="82"/>
      <c r="H27" s="8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0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25.5" customHeight="1">
      <c r="A29" s="36" t="s">
        <v>127</v>
      </c>
      <c r="B29" s="37"/>
      <c r="C29" s="37"/>
      <c r="D29" s="38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0" customHeight="1">
      <c r="A30" s="41" t="s">
        <v>24</v>
      </c>
      <c r="B30" s="42"/>
      <c r="C30" s="2"/>
      <c r="D30" s="41" t="s">
        <v>129</v>
      </c>
      <c r="E30" s="42"/>
      <c r="F30" s="2"/>
      <c r="G30" s="41" t="s">
        <v>162</v>
      </c>
      <c r="H30" s="4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0" customHeight="1">
      <c r="A31" s="51" t="s">
        <v>33</v>
      </c>
      <c r="B31" s="46"/>
      <c r="C31" s="2"/>
      <c r="D31" s="45" t="s">
        <v>164</v>
      </c>
      <c r="E31" s="46"/>
      <c r="F31" s="2"/>
      <c r="G31" s="49" t="s">
        <v>169</v>
      </c>
      <c r="H31" s="50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0" customHeight="1">
      <c r="A32" s="51" t="s">
        <v>61</v>
      </c>
      <c r="B32" s="46"/>
      <c r="C32" s="2"/>
      <c r="D32" s="45" t="s">
        <v>165</v>
      </c>
      <c r="E32" s="46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0" customHeight="1">
      <c r="A33" s="51" t="s">
        <v>77</v>
      </c>
      <c r="B33" s="46"/>
      <c r="C33" s="2"/>
      <c r="D33" s="45" t="s">
        <v>131</v>
      </c>
      <c r="E33" s="46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0" customHeight="1">
      <c r="A34" s="51" t="s">
        <v>41</v>
      </c>
      <c r="B34" s="46"/>
      <c r="C34" s="2"/>
      <c r="D34" s="45" t="s">
        <v>159</v>
      </c>
      <c r="E34" s="46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0" customHeight="1">
      <c r="A35" s="45"/>
      <c r="B35" s="46"/>
      <c r="C35" s="2"/>
      <c r="D35" s="45" t="s">
        <v>166</v>
      </c>
      <c r="E35" s="46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0" customHeight="1">
      <c r="A36" s="45"/>
      <c r="B36" s="46"/>
      <c r="C36" s="2"/>
      <c r="D36" s="45"/>
      <c r="E36" s="46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0" customHeight="1">
      <c r="A37" s="45"/>
      <c r="B37" s="46"/>
      <c r="C37" s="2"/>
      <c r="D37" s="45"/>
      <c r="E37" s="46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0" customHeight="1">
      <c r="A38" s="45"/>
      <c r="B38" s="46"/>
      <c r="C38" s="2"/>
      <c r="D38" s="45"/>
      <c r="E38" s="46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0" customHeight="1">
      <c r="A39" s="45"/>
      <c r="B39" s="46"/>
      <c r="C39" s="2"/>
      <c r="D39" s="49"/>
      <c r="E39" s="50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0" customHeight="1">
      <c r="A40" s="45"/>
      <c r="B40" s="46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0" customHeight="1">
      <c r="A41" s="45"/>
      <c r="B41" s="46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0" customHeight="1">
      <c r="A42" s="45"/>
      <c r="B42" s="4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0" customHeight="1">
      <c r="A43" s="45"/>
      <c r="B43" s="4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0" customHeight="1">
      <c r="A44" s="45"/>
      <c r="B44" s="4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0" customHeight="1">
      <c r="A45" s="49"/>
      <c r="B45" s="50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0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0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0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0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0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0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0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0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0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0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0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0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0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0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0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0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0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0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0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0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0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0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0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0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0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0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0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0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0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0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0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0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0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0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0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0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0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0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0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0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0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0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0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0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0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0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0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0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0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0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0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0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0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0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0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0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0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0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0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0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0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0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0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0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0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0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0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0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0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0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0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0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0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0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0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0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0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0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0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0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0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0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0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0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0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0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0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0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0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0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0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0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0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0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0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0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0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0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0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0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0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0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0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0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0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0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0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0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0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0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0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0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0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0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0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0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0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0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0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0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0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0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0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0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0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0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0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0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0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0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0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0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0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0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0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0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0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0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0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0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0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0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0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0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0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0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0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0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0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0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0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0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0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0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0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0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0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0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0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0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0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0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0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0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0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0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0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0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0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0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0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0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0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0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0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0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0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0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0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0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0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0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0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0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0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0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0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0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0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0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0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0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0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0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0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0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0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0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0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0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0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0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0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0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0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0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0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0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0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0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0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0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0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0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0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0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0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0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0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0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0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0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0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0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0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0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0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0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0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0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0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0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0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0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0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0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0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0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0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0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0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0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0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0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0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0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0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0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0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0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0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0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0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0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0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0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0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0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0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0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0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0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0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0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0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0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0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0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0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0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0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0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0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0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0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0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0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0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0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0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0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0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0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0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0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0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0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0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0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0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0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0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0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0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0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0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0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0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0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0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0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0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0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0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0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0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0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0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0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0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0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0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0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0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0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0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0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0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0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0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0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0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0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0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0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0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0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0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0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0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0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0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0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0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0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0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0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0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0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0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0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0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0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0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0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0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0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0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0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0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0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0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0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0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0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0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0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0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0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0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0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0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0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0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0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0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0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0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0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0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0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0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0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0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0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0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0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0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0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0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0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0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0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0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0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0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0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0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0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0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0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0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0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0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0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0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0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0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0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0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0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0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0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0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0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0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0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0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0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0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0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0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0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0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0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0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0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0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0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0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0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0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0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0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0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0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0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0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0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0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0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0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0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0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0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0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0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0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0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0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0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0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0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0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0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0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0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0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0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0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0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0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0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0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0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0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0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0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0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0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0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0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0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0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0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0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0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0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0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0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0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0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0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0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0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0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0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0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0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0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0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0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0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0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0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0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0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0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0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0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0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0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0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0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0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0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0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0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0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0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0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0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0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0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0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0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0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0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0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0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0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0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0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0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0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0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0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0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0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0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0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0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0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0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0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0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0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0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0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0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0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0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0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0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0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0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0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0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0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0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0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0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0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0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0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0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0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0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0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0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0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0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0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0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0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0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0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0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0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0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0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0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0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0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0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0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0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0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0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0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0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0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0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0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0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0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0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0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0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0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0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0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0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0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0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0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0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0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0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0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0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0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0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0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0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0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0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0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0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0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0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0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0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0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0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0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0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0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0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0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0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0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0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0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0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0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0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0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0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0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0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0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0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0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0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0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0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0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0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0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0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0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0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0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0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0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0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0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0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0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0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0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0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0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0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0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0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0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0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0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0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0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0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0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0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0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0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0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0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0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0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0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0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0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0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0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0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0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0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0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0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0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0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0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0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0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0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0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0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0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0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0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0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0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0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0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0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0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0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0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0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0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0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0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0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0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0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0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0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0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0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0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0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0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0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0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0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0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0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0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0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0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0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0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0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0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0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0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0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0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0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0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0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0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0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0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0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0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0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0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0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0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0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0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0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0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0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0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0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0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0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0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0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0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0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0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0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0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0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0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0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0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0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0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0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0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0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0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0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0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0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0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0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0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0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0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0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0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0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0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0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0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0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0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0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0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0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0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0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0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0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0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0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0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0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0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0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0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0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0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0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0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0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0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0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0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0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0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0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0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0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0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0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0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0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0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0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0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0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0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0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0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0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0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0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0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0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0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0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0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0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0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0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0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0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0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0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0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0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0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0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0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0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0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0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0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0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0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0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0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0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0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0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0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0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0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0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0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0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0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0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0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0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0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0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0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0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0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0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0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0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0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0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0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0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0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0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0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0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0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0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0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0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0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0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0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0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0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0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0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0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0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0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0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0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0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0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0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0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0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0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0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0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0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0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0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0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0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0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0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0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0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0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0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0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0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0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0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0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0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0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0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0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0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0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0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0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0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0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0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0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0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0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0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0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0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0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0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0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0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0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0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0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0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0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0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0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0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0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0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0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0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0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0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0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0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0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0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0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0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0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0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0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0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0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autoFilter ref="$A$1:$H$27"/>
  <mergeCells count="1">
    <mergeCell ref="A29:D29"/>
  </mergeCells>
  <dataValidations>
    <dataValidation type="list" allowBlank="1" showInputMessage="1" showErrorMessage="1" prompt=" - " sqref="D2:D26">
      <formula1>'Test Iteration 3'!$A$31:$A$45</formula1>
    </dataValidation>
    <dataValidation type="list" allowBlank="1" showInputMessage="1" showErrorMessage="1" prompt=" - " sqref="E2:E26">
      <formula1>'Test Iteration 3'!$D$31:$D$39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10.29"/>
    <col customWidth="1" min="2" max="2" width="21.86"/>
    <col customWidth="1" min="3" max="3" width="12.29"/>
    <col customWidth="1" min="4" max="4" width="15.86"/>
    <col customWidth="1" min="5" max="5" width="12.29"/>
    <col customWidth="1" min="6" max="6" width="17.43"/>
    <col customWidth="1" min="7" max="7" width="14.43"/>
    <col customWidth="1" min="8" max="8" width="25.43"/>
    <col customWidth="1" min="9" max="18" width="8.86"/>
    <col customWidth="1" min="19" max="26" width="10.0"/>
  </cols>
  <sheetData>
    <row r="1" ht="24.0" customHeight="1">
      <c r="A1" s="58" t="s">
        <v>20</v>
      </c>
      <c r="B1" s="58" t="s">
        <v>21</v>
      </c>
      <c r="C1" s="58" t="s">
        <v>156</v>
      </c>
      <c r="D1" s="58" t="s">
        <v>24</v>
      </c>
      <c r="E1" s="58" t="s">
        <v>23</v>
      </c>
      <c r="F1" s="58" t="s">
        <v>157</v>
      </c>
      <c r="G1" s="58" t="s">
        <v>167</v>
      </c>
      <c r="H1" s="58" t="s">
        <v>25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0" customHeight="1">
      <c r="A2" s="76" t="str">
        <f>'Test Case List'!C2</f>
        <v>CT1.1</v>
      </c>
      <c r="B2" s="76" t="str">
        <f>'Test Case List'!D2</f>
        <v>ChronoTimer 1.1</v>
      </c>
      <c r="C2" s="76" t="str">
        <f>VLOOKUP(A2,'Test Case Coverage Plan'!A3:G27,6,FALSE)</f>
        <v>Pending</v>
      </c>
      <c r="D2" s="62"/>
      <c r="E2" s="63" t="s">
        <v>160</v>
      </c>
      <c r="F2" s="62"/>
      <c r="G2" s="62"/>
      <c r="H2" s="6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0" customHeight="1">
      <c r="A3" s="69" t="str">
        <f>'Test Case List'!C3</f>
        <v>CT1.2</v>
      </c>
      <c r="B3" s="69" t="str">
        <f>'Test Case List'!D3</f>
        <v>ChronoTimer 1.2</v>
      </c>
      <c r="C3" s="76" t="str">
        <f>VLOOKUP(A3,'Test Case Coverage Plan'!A4:G34,6,FALSE)</f>
        <v>Pending</v>
      </c>
      <c r="D3" s="18"/>
      <c r="E3" s="63" t="s">
        <v>160</v>
      </c>
      <c r="F3" s="18"/>
      <c r="G3" s="18"/>
      <c r="H3" s="18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0" customHeight="1">
      <c r="A4" s="69" t="str">
        <f>'Test Case List'!C4</f>
        <v>CH1.1</v>
      </c>
      <c r="B4" s="69" t="str">
        <f>'Test Case List'!D4</f>
        <v>Channel 1.1</v>
      </c>
      <c r="C4" s="76" t="str">
        <f>VLOOKUP(A4,'Test Case Coverage Plan'!A5:G35,6,FALSE)</f>
        <v>Pending</v>
      </c>
      <c r="D4" s="18"/>
      <c r="E4" s="63" t="s">
        <v>160</v>
      </c>
      <c r="F4" s="18"/>
      <c r="G4" s="18"/>
      <c r="H4" s="18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0" customHeight="1">
      <c r="A5" s="69" t="str">
        <f>'Test Case List'!C5</f>
        <v>CH1.2</v>
      </c>
      <c r="B5" s="69" t="str">
        <f>'Test Case List'!D4</f>
        <v>Channel 1.1</v>
      </c>
      <c r="C5" s="63" t="s">
        <v>152</v>
      </c>
      <c r="D5" s="18"/>
      <c r="E5" s="63" t="s">
        <v>160</v>
      </c>
      <c r="F5" s="18"/>
      <c r="G5" s="18"/>
      <c r="H5" s="18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0" customHeight="1">
      <c r="A6" s="69" t="str">
        <f>'Test Case List'!C6</f>
        <v>CH1.3</v>
      </c>
      <c r="B6" s="69" t="str">
        <f>'Test Case List'!D5</f>
        <v>Channel 1.2</v>
      </c>
      <c r="C6" s="63" t="s">
        <v>152</v>
      </c>
      <c r="D6" s="18"/>
      <c r="E6" s="63" t="s">
        <v>160</v>
      </c>
      <c r="F6" s="18"/>
      <c r="G6" s="18"/>
      <c r="H6" s="18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0" customHeight="1">
      <c r="A7" s="69" t="str">
        <f>'Test Case List'!C7</f>
        <v>CH1.4</v>
      </c>
      <c r="B7" s="69" t="str">
        <f>'Test Case List'!D6</f>
        <v>Channel 1.3</v>
      </c>
      <c r="C7" s="63" t="s">
        <v>152</v>
      </c>
      <c r="D7" s="18"/>
      <c r="E7" s="63" t="s">
        <v>160</v>
      </c>
      <c r="F7" s="18"/>
      <c r="G7" s="18"/>
      <c r="H7" s="18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0" customHeight="1">
      <c r="A8" s="69" t="str">
        <f>'Test Case List'!C8</f>
        <v>CH1.5</v>
      </c>
      <c r="B8" s="69" t="str">
        <f>'Test Case List'!D7</f>
        <v>Channel 1.4</v>
      </c>
      <c r="C8" s="63" t="s">
        <v>152</v>
      </c>
      <c r="D8" s="18"/>
      <c r="E8" s="63" t="s">
        <v>160</v>
      </c>
      <c r="F8" s="18"/>
      <c r="G8" s="18"/>
      <c r="H8" s="18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0" customHeight="1">
      <c r="A9" s="69" t="str">
        <f>'Test Case List'!C9</f>
        <v>CH1.6</v>
      </c>
      <c r="B9" s="69" t="str">
        <f>'Test Case List'!D8</f>
        <v>Channel 1.5</v>
      </c>
      <c r="C9" s="63" t="s">
        <v>152</v>
      </c>
      <c r="D9" s="18"/>
      <c r="E9" s="63" t="s">
        <v>160</v>
      </c>
      <c r="F9" s="18"/>
      <c r="G9" s="18"/>
      <c r="H9" s="18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0" customHeight="1">
      <c r="A10" s="69" t="str">
        <f>'Test Case List'!C10</f>
        <v>RUN1.1</v>
      </c>
      <c r="B10" s="69" t="str">
        <f>'Test Case List'!D9</f>
        <v>Channel 1.6</v>
      </c>
      <c r="C10" s="63" t="s">
        <v>152</v>
      </c>
      <c r="D10" s="18"/>
      <c r="E10" s="63" t="s">
        <v>160</v>
      </c>
      <c r="F10" s="18"/>
      <c r="G10" s="18"/>
      <c r="H10" s="18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0" customHeight="1">
      <c r="A11" s="69" t="str">
        <f>'Test Case List'!C11</f>
        <v>RUN1.2</v>
      </c>
      <c r="B11" s="69" t="str">
        <f>'Test Case List'!D10</f>
        <v>Run 1.1</v>
      </c>
      <c r="C11" s="63" t="s">
        <v>152</v>
      </c>
      <c r="D11" s="18"/>
      <c r="E11" s="63" t="s">
        <v>160</v>
      </c>
      <c r="F11" s="18"/>
      <c r="G11" s="18"/>
      <c r="H11" s="18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0" customHeight="1">
      <c r="A12" s="69" t="str">
        <f>'Test Case List'!C12</f>
        <v>RUN1.3</v>
      </c>
      <c r="B12" s="69" t="str">
        <f>'Test Case List'!D11</f>
        <v>Run 1.2</v>
      </c>
      <c r="C12" s="63" t="s">
        <v>152</v>
      </c>
      <c r="D12" s="18"/>
      <c r="E12" s="63" t="s">
        <v>160</v>
      </c>
      <c r="F12" s="18"/>
      <c r="G12" s="18"/>
      <c r="H12" s="18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0" customHeight="1">
      <c r="A13" s="69" t="str">
        <f>'Test Case List'!C12</f>
        <v>RUN1.3</v>
      </c>
      <c r="B13" s="69" t="str">
        <f>'Test Case List'!D12</f>
        <v>Run 1.3</v>
      </c>
      <c r="C13" s="63" t="s">
        <v>152</v>
      </c>
      <c r="D13" s="18"/>
      <c r="E13" s="63" t="s">
        <v>160</v>
      </c>
      <c r="F13" s="18"/>
      <c r="G13" s="18"/>
      <c r="H13" s="18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0" customHeight="1">
      <c r="A14" s="69" t="str">
        <f>'Test Case List'!C14</f>
        <v>RUN1.5</v>
      </c>
      <c r="B14" s="69" t="str">
        <f>'Test Case List'!D13</f>
        <v>Run 1.4</v>
      </c>
      <c r="C14" s="63" t="s">
        <v>152</v>
      </c>
      <c r="D14" s="18"/>
      <c r="E14" s="62" t="s">
        <v>160</v>
      </c>
      <c r="F14" s="18"/>
      <c r="G14" s="18"/>
      <c r="H14" s="18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0" customHeight="1">
      <c r="A15" s="69" t="str">
        <f>'Test Case List'!C15</f>
        <v>TM1.1</v>
      </c>
      <c r="B15" s="69" t="str">
        <f>'Test Case List'!D14</f>
        <v>Run 1.5</v>
      </c>
      <c r="C15" s="63" t="s">
        <v>152</v>
      </c>
      <c r="D15" s="18"/>
      <c r="E15" s="63" t="s">
        <v>160</v>
      </c>
      <c r="F15" s="18"/>
      <c r="G15" s="18"/>
      <c r="H15" s="18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0" customHeight="1">
      <c r="A16" s="69" t="str">
        <f>'Test Case List'!C16</f>
        <v>TM1.2</v>
      </c>
      <c r="B16" s="69" t="str">
        <f>'Test Case List'!D15</f>
        <v>TimeManager 1.1</v>
      </c>
      <c r="C16" s="63" t="s">
        <v>152</v>
      </c>
      <c r="D16" s="18"/>
      <c r="E16" s="63" t="s">
        <v>160</v>
      </c>
      <c r="F16" s="18"/>
      <c r="G16" s="18"/>
      <c r="H16" s="18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0" customHeight="1">
      <c r="A17" s="69" t="str">
        <f>'Test Case List'!C17</f>
        <v>CT2.1</v>
      </c>
      <c r="B17" s="69" t="str">
        <f>'Test Case List'!D16</f>
        <v>TimeManager 1.2</v>
      </c>
      <c r="C17" s="63" t="s">
        <v>152</v>
      </c>
      <c r="D17" s="18"/>
      <c r="E17" s="63" t="s">
        <v>160</v>
      </c>
      <c r="F17" s="18"/>
      <c r="G17" s="18"/>
      <c r="H17" s="18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0" customHeight="1">
      <c r="A18" s="69" t="str">
        <f>'Test Case List'!C18</f>
        <v>EX3.1</v>
      </c>
      <c r="B18" s="69" t="str">
        <f>'Test Case List'!D18</f>
        <v>Export 3.1</v>
      </c>
      <c r="C18" s="63" t="s">
        <v>152</v>
      </c>
      <c r="D18" s="18"/>
      <c r="E18" s="63" t="s">
        <v>160</v>
      </c>
      <c r="F18" s="18"/>
      <c r="G18" s="18"/>
      <c r="H18" s="18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0" customHeight="1">
      <c r="A19" s="69" t="str">
        <f>'Test Case List'!C21</f>
        <v>IND3.1</v>
      </c>
      <c r="B19" s="69" t="str">
        <f>'Test Case List'!D21</f>
        <v>Independent Run 3.1</v>
      </c>
      <c r="C19" s="76" t="str">
        <f>VLOOKUP(A19,'Test Case Coverage Plan'!A20:G50,6,FALSE)</f>
        <v>Pending</v>
      </c>
      <c r="D19" s="18"/>
      <c r="E19" s="62" t="s">
        <v>160</v>
      </c>
      <c r="F19" s="18"/>
      <c r="G19" s="18"/>
      <c r="H19" s="18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0" customHeight="1">
      <c r="A20" s="69" t="str">
        <f>'Test Case List'!C22</f>
        <v>IND3.2</v>
      </c>
      <c r="B20" s="69" t="str">
        <f>'Test Case List'!D22</f>
        <v>Independent Run 3.2</v>
      </c>
      <c r="C20" s="76" t="str">
        <f>VLOOKUP(A20,'Test Case Coverage Plan'!A21:G51,6,FALSE)</f>
        <v>Pending</v>
      </c>
      <c r="D20" s="18"/>
      <c r="E20" s="63" t="s">
        <v>160</v>
      </c>
      <c r="F20" s="18"/>
      <c r="G20" s="18"/>
      <c r="H20" s="18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0" customHeight="1">
      <c r="A21" s="69" t="str">
        <f>'Test Case List'!C23</f>
        <v>PIND3.1</v>
      </c>
      <c r="B21" s="69" t="str">
        <f>'Test Case List'!D23</f>
        <v>Parallel Independent Run 3.1</v>
      </c>
      <c r="C21" s="76" t="str">
        <f>VLOOKUP(A21,'Test Case Coverage Plan'!A22:G52,6,FALSE)</f>
        <v>Pending</v>
      </c>
      <c r="D21" s="18"/>
      <c r="E21" s="63" t="s">
        <v>160</v>
      </c>
      <c r="F21" s="18"/>
      <c r="G21" s="18"/>
      <c r="H21" s="18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0" customHeight="1">
      <c r="A22" s="69" t="str">
        <f>'Test Case List'!C27</f>
        <v>CTR 3.1</v>
      </c>
      <c r="B22" s="69" t="str">
        <f>'Test Case List'!D27</f>
        <v>ChronoTimer and Run 3.1</v>
      </c>
      <c r="C22" s="76" t="str">
        <f>VLOOKUP(A22,'Test Case Coverage Plan'!A23:G53,6,FALSE)</f>
        <v>Pending</v>
      </c>
      <c r="D22" s="18"/>
      <c r="E22" s="63" t="s">
        <v>160</v>
      </c>
      <c r="F22" s="18"/>
      <c r="G22" s="18"/>
      <c r="H22" s="18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0" customHeight="1">
      <c r="A23" s="69" t="str">
        <f>'Test Case List'!C28</f>
        <v>RI 3.1</v>
      </c>
      <c r="B23" s="69" t="str">
        <f>'Test Case List'!D27</f>
        <v>ChronoTimer and Run 3.1</v>
      </c>
      <c r="C23" s="76" t="str">
        <f>VLOOKUP(A23,'Test Case Coverage Plan'!A24:G54,6,FALSE)</f>
        <v>Pending</v>
      </c>
      <c r="D23" s="18"/>
      <c r="E23" s="63" t="s">
        <v>160</v>
      </c>
      <c r="F23" s="18"/>
      <c r="G23" s="18"/>
      <c r="H23" s="18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0" customHeight="1">
      <c r="A24" s="69" t="str">
        <f>'Test Case List'!C29</f>
        <v>RPI3.1</v>
      </c>
      <c r="B24" s="69" t="str">
        <f>'Test Case List'!D29</f>
        <v>Run and Parallel Run 3.1</v>
      </c>
      <c r="C24" s="76" t="str">
        <f>VLOOKUP(A24,'Test Case Coverage Plan'!A25:G55,6,FALSE)</f>
        <v/>
      </c>
      <c r="D24" s="18"/>
      <c r="E24" s="62" t="s">
        <v>160</v>
      </c>
      <c r="F24" s="18"/>
      <c r="G24" s="18"/>
      <c r="H24" s="18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0" customHeight="1">
      <c r="A25" s="69" t="str">
        <f>'Test Case List'!C28</f>
        <v>RI 3.1</v>
      </c>
      <c r="B25" s="69" t="str">
        <f>'Test Case List'!D28</f>
        <v>Run and Individual 3.1</v>
      </c>
      <c r="C25" s="63" t="s">
        <v>152</v>
      </c>
      <c r="D25" s="18"/>
      <c r="E25" s="63" t="s">
        <v>160</v>
      </c>
      <c r="F25" s="18"/>
      <c r="G25" s="18"/>
      <c r="H25" s="18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0" customHeight="1">
      <c r="A26" s="69" t="str">
        <f>'Test Case List'!C29</f>
        <v>RPI3.1</v>
      </c>
      <c r="B26" s="69" t="str">
        <f>'Test Case List'!D29</f>
        <v>Run and Parallel Run 3.1</v>
      </c>
      <c r="C26" s="63" t="s">
        <v>152</v>
      </c>
      <c r="D26" s="18"/>
      <c r="E26" s="63" t="s">
        <v>160</v>
      </c>
      <c r="F26" s="18"/>
      <c r="G26" s="18"/>
      <c r="H26" s="18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0" customHeight="1">
      <c r="A27" s="73" t="s">
        <v>161</v>
      </c>
      <c r="B27" s="82"/>
      <c r="C27" s="82"/>
      <c r="D27" s="73" t="s">
        <v>161</v>
      </c>
      <c r="E27" s="82"/>
      <c r="F27" s="82"/>
      <c r="G27" s="82"/>
      <c r="H27" s="8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0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25.5" customHeight="1">
      <c r="A29" s="36" t="s">
        <v>127</v>
      </c>
      <c r="B29" s="37"/>
      <c r="C29" s="37"/>
      <c r="D29" s="38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0" customHeight="1">
      <c r="A30" s="41" t="s">
        <v>24</v>
      </c>
      <c r="B30" s="42"/>
      <c r="C30" s="2"/>
      <c r="D30" s="41" t="s">
        <v>129</v>
      </c>
      <c r="E30" s="42"/>
      <c r="F30" s="2"/>
      <c r="G30" s="41" t="s">
        <v>162</v>
      </c>
      <c r="H30" s="4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0" customHeight="1">
      <c r="A31" s="45" t="s">
        <v>170</v>
      </c>
      <c r="B31" s="46"/>
      <c r="C31" s="2"/>
      <c r="D31" s="45" t="s">
        <v>160</v>
      </c>
      <c r="E31" s="46"/>
      <c r="F31" s="2"/>
      <c r="G31" s="49" t="s">
        <v>171</v>
      </c>
      <c r="H31" s="50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0" customHeight="1">
      <c r="A32" s="45" t="s">
        <v>172</v>
      </c>
      <c r="B32" s="46"/>
      <c r="C32" s="2"/>
      <c r="D32" s="45" t="s">
        <v>164</v>
      </c>
      <c r="E32" s="46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0" customHeight="1">
      <c r="A33" s="45" t="s">
        <v>173</v>
      </c>
      <c r="B33" s="46"/>
      <c r="C33" s="2"/>
      <c r="D33" s="45" t="s">
        <v>165</v>
      </c>
      <c r="E33" s="46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0" customHeight="1">
      <c r="A34" s="45" t="s">
        <v>174</v>
      </c>
      <c r="B34" s="46"/>
      <c r="C34" s="2"/>
      <c r="D34" s="45" t="s">
        <v>131</v>
      </c>
      <c r="E34" s="46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0" customHeight="1">
      <c r="A35" s="45" t="s">
        <v>175</v>
      </c>
      <c r="B35" s="46"/>
      <c r="C35" s="2"/>
      <c r="D35" s="45" t="s">
        <v>159</v>
      </c>
      <c r="E35" s="46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0" customHeight="1">
      <c r="A36" s="45" t="s">
        <v>176</v>
      </c>
      <c r="B36" s="46"/>
      <c r="C36" s="2"/>
      <c r="D36" s="45" t="s">
        <v>166</v>
      </c>
      <c r="E36" s="46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0" customHeight="1">
      <c r="A37" s="45" t="s">
        <v>177</v>
      </c>
      <c r="B37" s="46"/>
      <c r="C37" s="2"/>
      <c r="D37" s="45"/>
      <c r="E37" s="46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0" customHeight="1">
      <c r="A38" s="45" t="s">
        <v>178</v>
      </c>
      <c r="B38" s="46"/>
      <c r="C38" s="2"/>
      <c r="D38" s="45"/>
      <c r="E38" s="46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0" customHeight="1">
      <c r="A39" s="45" t="s">
        <v>179</v>
      </c>
      <c r="B39" s="46"/>
      <c r="C39" s="2"/>
      <c r="D39" s="49"/>
      <c r="E39" s="50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0" customHeight="1">
      <c r="A40" s="45" t="s">
        <v>180</v>
      </c>
      <c r="B40" s="46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0" customHeight="1">
      <c r="A41" s="45" t="s">
        <v>181</v>
      </c>
      <c r="B41" s="46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0" customHeight="1">
      <c r="A42" s="45" t="s">
        <v>182</v>
      </c>
      <c r="B42" s="4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0" customHeight="1">
      <c r="A43" s="45" t="s">
        <v>183</v>
      </c>
      <c r="B43" s="4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0" customHeight="1">
      <c r="A44" s="45" t="s">
        <v>184</v>
      </c>
      <c r="B44" s="4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0" customHeight="1">
      <c r="A45" s="49" t="s">
        <v>185</v>
      </c>
      <c r="B45" s="50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0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0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0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0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0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0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0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0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0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0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0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0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0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0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0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0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0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0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0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0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0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0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0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0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0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0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0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0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0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0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0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0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0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0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0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0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0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0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0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0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0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0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0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0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0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0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0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0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0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0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0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0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0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0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0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0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0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0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0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0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0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0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0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0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0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0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0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0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0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0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0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0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0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0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0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0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0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0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0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0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0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0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0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0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0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0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0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0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0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0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0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0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0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0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0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0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0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0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0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0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0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0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0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0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0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0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0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0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0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0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0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0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0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0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0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0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0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0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0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0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0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0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0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0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0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0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0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0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0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0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0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0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0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0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0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0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0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0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0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0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0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0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0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0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0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0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0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0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0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0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0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0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0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0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0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0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0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0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0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0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0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0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0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0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0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0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0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0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0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0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0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0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0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0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0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0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0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0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0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0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0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0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0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0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0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0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0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0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0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0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0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0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0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0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0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0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0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0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0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0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0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0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0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0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0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0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0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0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0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0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0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0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0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0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0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0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0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0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0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0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0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0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0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0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0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0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0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0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0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0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0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0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0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0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0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0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0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0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0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0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0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0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0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0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0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0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0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0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0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0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0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0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0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0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0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0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0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0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0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0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0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0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0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0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0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0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0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0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0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0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0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0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0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0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0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0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0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0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0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0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0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0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0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0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0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0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0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0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0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0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0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0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0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0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0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0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0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0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0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0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0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0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0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0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0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0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0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0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0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0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0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0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0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0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0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0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0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0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0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0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0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0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0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0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0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0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0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0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0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0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0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0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0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0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0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0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0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0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0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0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0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0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0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0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0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0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0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0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0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0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0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0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0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0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0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0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0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0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0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0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0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0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0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0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0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0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0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0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0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0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0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0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0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0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0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0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0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0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0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0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0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0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0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0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0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0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0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0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0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0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0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0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0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0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0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0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0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0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0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0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0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0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0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0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0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0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0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0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0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0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0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0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0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0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0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0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0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0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0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0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0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0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0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0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0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0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0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0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0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0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0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0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0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0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0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0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0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0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0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0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0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0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0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0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0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0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0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0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0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0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0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0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0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0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0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0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0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0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0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0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0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0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0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0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0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0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0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0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0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0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0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0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0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0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0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0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0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0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0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0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0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0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0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0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0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0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0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0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0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0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0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0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0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0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0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0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0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0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0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0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0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0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0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0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0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0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0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0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0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0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0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0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0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0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0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0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0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0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0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0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0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0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0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0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0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0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0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0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0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0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0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0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0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0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0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0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0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0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0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0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0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0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0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0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0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0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0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0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0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0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0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0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0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0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0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0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0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0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0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0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0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0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0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0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0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0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0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0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0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0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0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0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0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0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0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0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0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0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0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0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0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0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0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0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0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0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0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0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0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0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0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0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0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0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0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0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0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0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0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0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0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0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0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0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0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0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0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0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0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0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0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0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0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0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0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0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0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0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0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0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0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0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0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0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0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0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0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0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0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0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0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0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0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0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0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0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0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0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0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0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0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0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0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0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0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0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0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0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0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0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0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0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0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0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0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0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0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0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0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0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0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0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0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0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0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0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0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0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0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0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0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0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0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0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0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0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0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0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0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0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0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0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0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0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0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0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0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0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0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0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0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0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0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0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0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0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0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0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0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0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0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0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0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0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0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0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0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0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0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0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0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0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0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0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0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0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0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0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0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0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0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0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0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0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0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0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0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0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0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0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0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0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0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0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0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0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0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0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0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0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0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0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0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0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0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0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0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0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0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0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0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0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0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0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0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0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0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0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0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0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0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0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0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0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0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0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0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0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0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0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0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0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0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0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0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0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0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0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0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0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0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0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0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0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0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0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0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0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0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0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0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0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0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0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0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0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0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0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0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0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0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0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0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0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0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0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0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0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0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0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0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0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0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0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0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0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0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0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0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0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0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0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0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0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0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0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0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0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0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0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0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0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0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0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0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0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0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0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0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0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0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0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0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0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0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0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0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0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0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0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0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0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0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0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0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0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0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0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0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0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0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0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0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0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0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0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0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0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0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0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0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0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0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0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0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0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0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0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0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0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0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0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0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0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0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0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0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0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0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0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0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0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0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0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0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0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0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0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0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0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0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0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0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0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0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0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0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0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0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0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0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0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0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0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0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0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0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0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0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0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0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0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0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0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0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0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0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0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0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0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0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0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0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0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0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0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0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0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0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0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0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0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0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0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0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0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0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0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0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0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0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0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0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0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0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autoFilter ref="$A$1:$H$27"/>
  <mergeCells count="1">
    <mergeCell ref="A29:D29"/>
  </mergeCells>
  <dataValidations>
    <dataValidation type="list" allowBlank="1" showInputMessage="1" showErrorMessage="1" prompt=" - " sqref="D2:D26">
      <formula1>'Test Iteration 4'!$A$31:$A$45</formula1>
    </dataValidation>
    <dataValidation type="list" allowBlank="1" showInputMessage="1" showErrorMessage="1" prompt=" - " sqref="E2:E26">
      <formula1>'Test Iteration 4'!$D$31:$D$39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10.29"/>
    <col customWidth="1" min="2" max="2" width="21.86"/>
    <col customWidth="1" min="3" max="3" width="12.29"/>
    <col customWidth="1" min="4" max="4" width="15.86"/>
    <col customWidth="1" min="5" max="5" width="12.29"/>
    <col customWidth="1" min="6" max="6" width="17.43"/>
    <col customWidth="1" min="7" max="7" width="14.43"/>
    <col customWidth="1" min="8" max="8" width="25.43"/>
    <col customWidth="1" min="9" max="18" width="8.86"/>
    <col customWidth="1" min="19" max="26" width="10.0"/>
  </cols>
  <sheetData>
    <row r="1" ht="24.0" customHeight="1">
      <c r="A1" s="58" t="s">
        <v>20</v>
      </c>
      <c r="B1" s="58" t="s">
        <v>21</v>
      </c>
      <c r="C1" s="58" t="s">
        <v>156</v>
      </c>
      <c r="D1" s="58" t="s">
        <v>24</v>
      </c>
      <c r="E1" s="58" t="s">
        <v>23</v>
      </c>
      <c r="F1" s="58" t="s">
        <v>157</v>
      </c>
      <c r="G1" s="58" t="s">
        <v>167</v>
      </c>
      <c r="H1" s="58" t="s">
        <v>25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0" customHeight="1">
      <c r="A2" s="76" t="str">
        <f>'Test Case List'!C2</f>
        <v>CT1.1</v>
      </c>
      <c r="B2" s="76" t="str">
        <f>'Test Case List'!D2</f>
        <v>ChronoTimer 1.1</v>
      </c>
      <c r="C2" s="76" t="str">
        <f>VLOOKUP(A2,'Test Case Coverage Plan'!A3:G27,7,FALSE)</f>
        <v>Pending</v>
      </c>
      <c r="D2" s="62"/>
      <c r="E2" s="62" t="s">
        <v>164</v>
      </c>
      <c r="F2" s="62"/>
      <c r="G2" s="62"/>
      <c r="H2" s="6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0" customHeight="1">
      <c r="A3" s="69" t="str">
        <f>'Test Case List'!C3</f>
        <v>CT1.2</v>
      </c>
      <c r="B3" s="69" t="str">
        <f>'Test Case List'!D3</f>
        <v>ChronoTimer 1.2</v>
      </c>
      <c r="C3" s="76" t="str">
        <f>VLOOKUP(A3,'Test Case Coverage Plan'!A4:G34,7,FALSE)</f>
        <v>Pending</v>
      </c>
      <c r="D3" s="18"/>
      <c r="E3" s="62" t="s">
        <v>164</v>
      </c>
      <c r="F3" s="18"/>
      <c r="G3" s="18"/>
      <c r="H3" s="18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0" customHeight="1">
      <c r="A4" s="69" t="str">
        <f>'Test Case List'!C4</f>
        <v>CH1.1</v>
      </c>
      <c r="B4" s="69" t="str">
        <f>'Test Case List'!D4</f>
        <v>Channel 1.1</v>
      </c>
      <c r="C4" s="76" t="str">
        <f>VLOOKUP(A4,'Test Case Coverage Plan'!A5:G35,7,FALSE)</f>
        <v>Pending</v>
      </c>
      <c r="D4" s="18"/>
      <c r="E4" s="62" t="s">
        <v>164</v>
      </c>
      <c r="F4" s="18"/>
      <c r="G4" s="18"/>
      <c r="H4" s="18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0" customHeight="1">
      <c r="A5" s="69" t="str">
        <f>'Test Case List'!C5</f>
        <v>CH1.2</v>
      </c>
      <c r="B5" s="69" t="str">
        <f>'Test Case List'!D5</f>
        <v>Channel 1.2</v>
      </c>
      <c r="C5" s="63" t="s">
        <v>152</v>
      </c>
      <c r="D5" s="18"/>
      <c r="E5" s="62" t="s">
        <v>164</v>
      </c>
      <c r="F5" s="18"/>
      <c r="G5" s="18"/>
      <c r="H5" s="18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0" customHeight="1">
      <c r="A6" s="70" t="str">
        <f>'Test Case List'!C6</f>
        <v>CH1.3</v>
      </c>
      <c r="B6" s="69" t="str">
        <f>'Test Case List'!D6</f>
        <v>Channel 1.3</v>
      </c>
      <c r="C6" s="63" t="s">
        <v>152</v>
      </c>
      <c r="D6" s="18"/>
      <c r="E6" s="62" t="s">
        <v>164</v>
      </c>
      <c r="F6" s="18"/>
      <c r="G6" s="18"/>
      <c r="H6" s="18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0" customHeight="1">
      <c r="A7" s="69" t="str">
        <f>'Test Case List'!C7</f>
        <v>CH1.4</v>
      </c>
      <c r="B7" s="69" t="str">
        <f>'Test Case List'!D7</f>
        <v>Channel 1.4</v>
      </c>
      <c r="C7" s="63" t="s">
        <v>152</v>
      </c>
      <c r="D7" s="18"/>
      <c r="E7" s="62" t="s">
        <v>164</v>
      </c>
      <c r="F7" s="18"/>
      <c r="G7" s="18"/>
      <c r="H7" s="18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0" customHeight="1">
      <c r="A8" s="69" t="str">
        <f>'Test Case List'!C8</f>
        <v>CH1.5</v>
      </c>
      <c r="B8" s="69" t="str">
        <f>'Test Case List'!D8</f>
        <v>Channel 1.5</v>
      </c>
      <c r="C8" s="63" t="s">
        <v>152</v>
      </c>
      <c r="D8" s="18"/>
      <c r="E8" s="62" t="s">
        <v>164</v>
      </c>
      <c r="F8" s="18"/>
      <c r="G8" s="18"/>
      <c r="H8" s="18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0" customHeight="1">
      <c r="A9" s="69" t="str">
        <f>'Test Case List'!C9</f>
        <v>CH1.6</v>
      </c>
      <c r="B9" s="69" t="str">
        <f>'Test Case List'!D9</f>
        <v>Channel 1.6</v>
      </c>
      <c r="C9" s="63" t="s">
        <v>152</v>
      </c>
      <c r="D9" s="18"/>
      <c r="E9" s="62" t="s">
        <v>164</v>
      </c>
      <c r="F9" s="18"/>
      <c r="G9" s="18"/>
      <c r="H9" s="18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0" customHeight="1">
      <c r="A10" s="69" t="str">
        <f>'Test Case List'!C22</f>
        <v>IND3.2</v>
      </c>
      <c r="B10" s="69" t="str">
        <f>'Test Case List'!D10</f>
        <v>Run 1.1</v>
      </c>
      <c r="C10" s="63" t="s">
        <v>152</v>
      </c>
      <c r="D10" s="18"/>
      <c r="E10" s="62" t="s">
        <v>164</v>
      </c>
      <c r="F10" s="18"/>
      <c r="G10" s="18"/>
      <c r="H10" s="18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0" customHeight="1">
      <c r="A11" s="69" t="str">
        <f>'Test Case List'!C11</f>
        <v>RUN1.2</v>
      </c>
      <c r="B11" s="69" t="str">
        <f>'Test Case List'!D11</f>
        <v>Run 1.2</v>
      </c>
      <c r="C11" s="63" t="s">
        <v>152</v>
      </c>
      <c r="D11" s="18"/>
      <c r="E11" s="62" t="s">
        <v>164</v>
      </c>
      <c r="F11" s="18"/>
      <c r="G11" s="18"/>
      <c r="H11" s="18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0" customHeight="1">
      <c r="A12" s="69" t="str">
        <f>'Test Case List'!C12</f>
        <v>RUN1.3</v>
      </c>
      <c r="B12" s="69" t="str">
        <f>'Test Case List'!D12</f>
        <v>Run 1.3</v>
      </c>
      <c r="C12" s="63" t="s">
        <v>152</v>
      </c>
      <c r="D12" s="18"/>
      <c r="E12" s="62" t="s">
        <v>164</v>
      </c>
      <c r="F12" s="18"/>
      <c r="G12" s="18"/>
      <c r="H12" s="18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0" customHeight="1">
      <c r="A13" s="69" t="str">
        <f>'Test Case List'!C13</f>
        <v>RUN1.4</v>
      </c>
      <c r="B13" s="69" t="str">
        <f>'Test Case List'!D13</f>
        <v>Run 1.4</v>
      </c>
      <c r="C13" s="63" t="s">
        <v>152</v>
      </c>
      <c r="D13" s="18"/>
      <c r="E13" s="62" t="s">
        <v>164</v>
      </c>
      <c r="F13" s="18"/>
      <c r="G13" s="18"/>
      <c r="H13" s="18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0" customHeight="1">
      <c r="A14" s="69" t="str">
        <f>'Test Case List'!C14</f>
        <v>RUN1.5</v>
      </c>
      <c r="B14" s="69" t="str">
        <f>'Test Case List'!D14</f>
        <v>Run 1.5</v>
      </c>
      <c r="C14" s="63" t="s">
        <v>152</v>
      </c>
      <c r="D14" s="18"/>
      <c r="E14" s="62" t="s">
        <v>164</v>
      </c>
      <c r="F14" s="18"/>
      <c r="G14" s="18"/>
      <c r="H14" s="18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0" customHeight="1">
      <c r="A15" s="69" t="str">
        <f>'Test Case List'!C15</f>
        <v>TM1.1</v>
      </c>
      <c r="B15" s="69" t="str">
        <f>'Test Case List'!D15</f>
        <v>TimeManager 1.1</v>
      </c>
      <c r="C15" s="63" t="s">
        <v>152</v>
      </c>
      <c r="D15" s="18"/>
      <c r="E15" s="62" t="s">
        <v>164</v>
      </c>
      <c r="F15" s="18"/>
      <c r="G15" s="18"/>
      <c r="H15" s="18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0" customHeight="1">
      <c r="A16" s="69" t="str">
        <f>'Test Case List'!C16</f>
        <v>TM1.2</v>
      </c>
      <c r="B16" s="69" t="str">
        <f>'Test Case List'!D16</f>
        <v>TimeManager 1.2</v>
      </c>
      <c r="C16" s="63" t="s">
        <v>152</v>
      </c>
      <c r="D16" s="18"/>
      <c r="E16" s="62" t="s">
        <v>164</v>
      </c>
      <c r="F16" s="18"/>
      <c r="G16" s="18"/>
      <c r="H16" s="18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0" customHeight="1">
      <c r="A17" s="69" t="str">
        <f>'Test Case List'!C17</f>
        <v>CT2.1</v>
      </c>
      <c r="B17" s="69" t="str">
        <f>'Test Case List'!D17</f>
        <v>ChronoTimer 2.1</v>
      </c>
      <c r="C17" s="63" t="s">
        <v>152</v>
      </c>
      <c r="D17" s="18"/>
      <c r="E17" s="62" t="s">
        <v>164</v>
      </c>
      <c r="F17" s="18"/>
      <c r="G17" s="18"/>
      <c r="H17" s="18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0" customHeight="1">
      <c r="A18" s="69" t="str">
        <f>'Test Case List'!C18</f>
        <v>EX3.1</v>
      </c>
      <c r="B18" s="69" t="str">
        <f>'Test Case List'!D18</f>
        <v>Export 3.1</v>
      </c>
      <c r="C18" s="63" t="s">
        <v>152</v>
      </c>
      <c r="D18" s="18"/>
      <c r="E18" s="62" t="s">
        <v>164</v>
      </c>
      <c r="F18" s="18"/>
      <c r="G18" s="18"/>
      <c r="H18" s="18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0" customHeight="1">
      <c r="A19" s="69" t="str">
        <f>'Test Case List'!C21</f>
        <v>IND3.1</v>
      </c>
      <c r="B19" s="69" t="str">
        <f>'Test Case List'!D21</f>
        <v>Independent Run 3.1</v>
      </c>
      <c r="C19" s="76" t="str">
        <f>VLOOKUP(A19,'Test Case Coverage Plan'!A20:G50,7,FALSE)</f>
        <v>Pending</v>
      </c>
      <c r="D19" s="18"/>
      <c r="E19" s="62" t="s">
        <v>164</v>
      </c>
      <c r="F19" s="18"/>
      <c r="G19" s="18"/>
      <c r="H19" s="18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0" customHeight="1">
      <c r="A20" s="69" t="str">
        <f>'Test Case List'!C22</f>
        <v>IND3.2</v>
      </c>
      <c r="B20" s="69" t="str">
        <f>'Test Case List'!D22</f>
        <v>Independent Run 3.2</v>
      </c>
      <c r="C20" s="76" t="str">
        <f>VLOOKUP(A20,'Test Case Coverage Plan'!A21:G51,7,FALSE)</f>
        <v>Pending</v>
      </c>
      <c r="D20" s="18"/>
      <c r="E20" s="62" t="s">
        <v>164</v>
      </c>
      <c r="F20" s="18"/>
      <c r="G20" s="18"/>
      <c r="H20" s="18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0" customHeight="1">
      <c r="A21" s="69" t="str">
        <f>'Test Case List'!C23</f>
        <v>PIND3.1</v>
      </c>
      <c r="B21" s="69" t="str">
        <f>'Test Case List'!D23</f>
        <v>Parallel Independent Run 3.1</v>
      </c>
      <c r="C21" s="76" t="str">
        <f>VLOOKUP(A21,'Test Case Coverage Plan'!A22:G52,7,FALSE)</f>
        <v>Pending</v>
      </c>
      <c r="D21" s="18"/>
      <c r="E21" s="62" t="s">
        <v>164</v>
      </c>
      <c r="F21" s="18"/>
      <c r="G21" s="18"/>
      <c r="H21" s="18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0" customHeight="1">
      <c r="A22" s="69" t="str">
        <f>'Test Case List'!C27</f>
        <v>CTR 3.1</v>
      </c>
      <c r="B22" s="69" t="str">
        <f>'Test Case List'!D27</f>
        <v>ChronoTimer and Run 3.1</v>
      </c>
      <c r="C22" s="76" t="str">
        <f>VLOOKUP(A22,'Test Case Coverage Plan'!A23:G53,7,FALSE)</f>
        <v>Pending</v>
      </c>
      <c r="D22" s="18"/>
      <c r="E22" s="62" t="s">
        <v>164</v>
      </c>
      <c r="F22" s="18"/>
      <c r="G22" s="18"/>
      <c r="H22" s="18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0" customHeight="1">
      <c r="A23" s="69" t="str">
        <f>'Test Case List'!C28</f>
        <v>RI 3.1</v>
      </c>
      <c r="B23" s="69" t="str">
        <f>'Test Case List'!D27</f>
        <v>ChronoTimer and Run 3.1</v>
      </c>
      <c r="C23" s="76" t="str">
        <f>VLOOKUP(A23,'Test Case Coverage Plan'!A24:G54,7,FALSE)</f>
        <v>Pending</v>
      </c>
      <c r="D23" s="18"/>
      <c r="E23" s="62" t="s">
        <v>164</v>
      </c>
      <c r="F23" s="18"/>
      <c r="G23" s="18"/>
      <c r="H23" s="18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0" customHeight="1">
      <c r="A24" s="69" t="str">
        <f>'Test Case List'!C29</f>
        <v>RPI3.1</v>
      </c>
      <c r="B24" s="69" t="str">
        <f>'Test Case List'!D29</f>
        <v>Run and Parallel Run 3.1</v>
      </c>
      <c r="C24" s="76" t="str">
        <f>VLOOKUP(A24,'Test Case Coverage Plan'!A25:G55,7,FALSE)</f>
        <v/>
      </c>
      <c r="D24" s="18"/>
      <c r="E24" s="62" t="s">
        <v>164</v>
      </c>
      <c r="F24" s="18"/>
      <c r="G24" s="18"/>
      <c r="H24" s="18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0" customHeight="1">
      <c r="A25" s="69" t="str">
        <f>'Test Case List'!C28</f>
        <v>RI 3.1</v>
      </c>
      <c r="B25" s="69" t="str">
        <f>'Test Case List'!D28</f>
        <v>Run and Individual 3.1</v>
      </c>
      <c r="C25" s="63" t="s">
        <v>152</v>
      </c>
      <c r="D25" s="18"/>
      <c r="E25" s="62" t="s">
        <v>164</v>
      </c>
      <c r="F25" s="18"/>
      <c r="G25" s="18"/>
      <c r="H25" s="18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0" customHeight="1">
      <c r="A26" s="69" t="str">
        <f>'Test Case List'!C29</f>
        <v>RPI3.1</v>
      </c>
      <c r="B26" s="69" t="str">
        <f>'Test Case List'!D29</f>
        <v>Run and Parallel Run 3.1</v>
      </c>
      <c r="C26" s="63" t="s">
        <v>152</v>
      </c>
      <c r="D26" s="18"/>
      <c r="E26" s="62" t="s">
        <v>164</v>
      </c>
      <c r="F26" s="18"/>
      <c r="G26" s="18"/>
      <c r="H26" s="18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0" customHeight="1">
      <c r="A27" s="73" t="s">
        <v>161</v>
      </c>
      <c r="B27" s="82"/>
      <c r="C27" s="82"/>
      <c r="D27" s="73" t="s">
        <v>161</v>
      </c>
      <c r="E27" s="82"/>
      <c r="F27" s="82"/>
      <c r="G27" s="82"/>
      <c r="H27" s="8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0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25.5" customHeight="1">
      <c r="A29" s="36" t="s">
        <v>127</v>
      </c>
      <c r="B29" s="37"/>
      <c r="C29" s="37"/>
      <c r="D29" s="38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0" customHeight="1">
      <c r="A30" s="41" t="s">
        <v>24</v>
      </c>
      <c r="B30" s="42"/>
      <c r="C30" s="2"/>
      <c r="D30" s="41" t="s">
        <v>129</v>
      </c>
      <c r="E30" s="42"/>
      <c r="F30" s="2"/>
      <c r="G30" s="41" t="s">
        <v>162</v>
      </c>
      <c r="H30" s="4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0" customHeight="1">
      <c r="A31" s="45" t="s">
        <v>170</v>
      </c>
      <c r="B31" s="46"/>
      <c r="C31" s="2"/>
      <c r="D31" s="45" t="s">
        <v>160</v>
      </c>
      <c r="E31" s="46"/>
      <c r="F31" s="2"/>
      <c r="G31" s="49" t="s">
        <v>186</v>
      </c>
      <c r="H31" s="50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0" customHeight="1">
      <c r="A32" s="45" t="s">
        <v>172</v>
      </c>
      <c r="B32" s="46"/>
      <c r="C32" s="2"/>
      <c r="D32" s="45" t="s">
        <v>164</v>
      </c>
      <c r="E32" s="46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0" customHeight="1">
      <c r="A33" s="45" t="s">
        <v>173</v>
      </c>
      <c r="B33" s="46"/>
      <c r="C33" s="2"/>
      <c r="D33" s="45" t="s">
        <v>165</v>
      </c>
      <c r="E33" s="46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0" customHeight="1">
      <c r="A34" s="45" t="s">
        <v>174</v>
      </c>
      <c r="B34" s="46"/>
      <c r="C34" s="2"/>
      <c r="D34" s="45" t="s">
        <v>131</v>
      </c>
      <c r="E34" s="46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0" customHeight="1">
      <c r="A35" s="45" t="s">
        <v>175</v>
      </c>
      <c r="B35" s="46"/>
      <c r="C35" s="2"/>
      <c r="D35" s="45" t="s">
        <v>159</v>
      </c>
      <c r="E35" s="46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0" customHeight="1">
      <c r="A36" s="45" t="s">
        <v>176</v>
      </c>
      <c r="B36" s="46"/>
      <c r="C36" s="2"/>
      <c r="D36" s="45" t="s">
        <v>166</v>
      </c>
      <c r="E36" s="46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0" customHeight="1">
      <c r="A37" s="45" t="s">
        <v>177</v>
      </c>
      <c r="B37" s="46"/>
      <c r="C37" s="2"/>
      <c r="D37" s="45"/>
      <c r="E37" s="46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0" customHeight="1">
      <c r="A38" s="45" t="s">
        <v>178</v>
      </c>
      <c r="B38" s="46"/>
      <c r="C38" s="2"/>
      <c r="D38" s="45"/>
      <c r="E38" s="46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0" customHeight="1">
      <c r="A39" s="45" t="s">
        <v>179</v>
      </c>
      <c r="B39" s="46"/>
      <c r="C39" s="2"/>
      <c r="D39" s="49"/>
      <c r="E39" s="50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0" customHeight="1">
      <c r="A40" s="45" t="s">
        <v>180</v>
      </c>
      <c r="B40" s="46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0" customHeight="1">
      <c r="A41" s="45" t="s">
        <v>181</v>
      </c>
      <c r="B41" s="46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0" customHeight="1">
      <c r="A42" s="45" t="s">
        <v>182</v>
      </c>
      <c r="B42" s="4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0" customHeight="1">
      <c r="A43" s="45" t="s">
        <v>183</v>
      </c>
      <c r="B43" s="4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0" customHeight="1">
      <c r="A44" s="45" t="s">
        <v>184</v>
      </c>
      <c r="B44" s="4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0" customHeight="1">
      <c r="A45" s="49" t="s">
        <v>185</v>
      </c>
      <c r="B45" s="50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0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0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0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0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0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0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0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0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0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0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0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0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0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0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0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0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0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0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0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0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0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0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0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0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0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0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0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0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0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0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0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0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0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0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0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0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0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0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0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0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0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0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0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0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0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0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0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0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0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0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0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0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0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0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0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0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0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0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0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0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0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0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0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0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0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0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0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0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0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0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0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0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0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0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0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0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0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0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0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0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0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0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0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0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0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0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0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0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0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0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0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0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0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0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0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0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0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0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0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0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0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0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0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0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0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0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0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0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0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0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0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0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0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0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0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0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0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0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0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0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0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0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0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0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0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0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0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0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0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0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0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0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0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0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0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0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0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0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0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0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0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0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0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0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0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0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0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0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0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0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0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0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0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0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0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0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0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0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0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0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0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0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0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0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0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0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0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0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0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0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0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0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0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0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0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0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0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0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0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0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0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0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0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0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0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0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0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0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0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0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0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0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0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0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0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0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0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0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0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0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0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0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0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0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0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0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0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0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0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0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0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0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0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0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0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0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0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0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0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0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0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0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0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0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0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0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0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0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0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0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0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0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0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0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0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0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0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0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0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0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0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0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0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0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0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0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0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0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0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0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0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0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0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0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0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0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0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0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0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0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0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0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0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0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0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0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0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0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0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0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0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0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0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0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0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0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0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0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0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0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0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0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0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0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0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0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0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0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0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0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0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0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0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0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0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0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0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0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0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0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0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0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0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0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0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0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0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0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0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0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0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0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0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0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0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0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0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0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0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0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0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0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0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0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0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0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0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0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0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0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0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0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0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0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0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0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0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0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0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0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0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0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0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0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0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0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0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0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0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0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0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0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0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0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0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0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0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0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0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0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0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0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0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0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0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0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0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0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0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0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0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0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0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0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0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0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0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0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0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0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0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0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0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0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0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0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0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0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0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0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0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0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0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0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0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0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0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0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0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0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0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0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0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0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0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0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0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0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0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0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0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0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0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0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0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0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0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0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0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0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0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0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0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0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0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0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0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0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0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0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0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0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0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0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0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0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0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0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0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0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0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0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0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0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0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0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0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0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0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0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0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0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0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0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0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0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0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0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0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0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0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0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0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0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0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0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0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0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0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0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0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0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0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0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0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0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0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0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0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0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0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0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0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0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0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0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0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0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0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0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0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0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0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0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0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0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0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0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0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0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0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0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0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0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0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0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0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0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0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0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0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0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0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0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0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0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0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0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0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0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0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0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0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0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0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0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0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0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0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0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0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0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0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0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0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0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0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0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0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0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0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0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0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0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0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0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0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0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0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0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0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0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0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0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0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0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0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0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0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0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0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0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0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0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0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0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0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0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0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0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0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0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0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0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0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0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0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0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0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0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0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0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0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0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0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0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0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0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0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0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0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0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0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0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0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0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0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0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0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0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0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0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0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0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0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0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0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0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0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0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0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0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0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0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0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0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0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0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0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0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0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0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0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0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0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0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0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0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0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0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0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0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0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0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0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0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0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0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0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0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0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0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0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0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0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0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0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0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0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0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0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0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0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0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0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0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0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0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0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0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0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0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0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0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0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0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0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0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0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0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0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0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0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0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0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0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0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0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0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0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0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0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0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0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0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0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0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0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0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0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0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0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0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0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0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0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0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0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0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0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0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0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0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0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0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0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0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0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0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0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0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0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0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0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0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0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0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0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0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0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0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0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0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0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0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0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0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0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0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0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0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0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0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0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0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0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0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0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0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0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0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0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0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0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0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0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0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0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0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0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0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0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0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0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0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0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0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0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0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0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0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0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0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0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0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0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0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0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0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0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0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0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0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0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0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0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0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0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0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0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0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0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0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0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0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0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0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0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0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0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0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0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0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0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0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0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0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0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0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0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0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0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0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0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0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0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0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0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0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0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0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0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0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0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0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0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0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0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0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0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0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0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0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0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0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0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0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0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0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0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0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0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0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0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0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0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0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0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0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0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0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0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0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0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0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0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0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0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0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0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0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0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0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0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0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0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0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0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0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0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0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0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0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0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0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0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0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0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0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0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0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0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0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0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0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0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0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0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0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0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0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0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0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0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0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0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0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0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0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0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0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0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0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0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0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0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0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0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0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0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0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0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0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0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0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0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0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0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0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0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0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0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0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0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0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0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0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0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0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0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0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0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0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0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0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0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0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0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0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0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0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0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0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0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0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0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0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0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0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0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0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0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0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0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0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0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0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0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0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0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0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0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0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0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0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autoFilter ref="$A$1:$H$27"/>
  <mergeCells count="1">
    <mergeCell ref="A29:D29"/>
  </mergeCells>
  <dataValidations>
    <dataValidation type="list" allowBlank="1" showInputMessage="1" showErrorMessage="1" prompt=" - " sqref="D2:D26">
      <formula1>'Test Iteration 5'!$A$31:$A$45</formula1>
    </dataValidation>
    <dataValidation type="list" allowBlank="1" showInputMessage="1" showErrorMessage="1" prompt=" - " sqref="E2:E26">
      <formula1>'Test Iteration 5'!$D$31:$D$39</formula1>
    </dataValidation>
  </dataValidation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10.29"/>
    <col customWidth="1" min="2" max="2" width="26.71"/>
    <col customWidth="1" min="3" max="3" width="13.86"/>
    <col customWidth="1" min="4" max="4" width="10.71"/>
    <col customWidth="1" min="5" max="5" width="12.0"/>
    <col customWidth="1" min="6" max="6" width="18.43"/>
    <col customWidth="1" min="7" max="8" width="15.86"/>
    <col customWidth="1" min="9" max="18" width="8.86"/>
    <col customWidth="1" min="19" max="26" width="10.0"/>
  </cols>
  <sheetData>
    <row r="1" ht="24.0" customHeight="1">
      <c r="A1" s="58" t="s">
        <v>20</v>
      </c>
      <c r="B1" s="58" t="s">
        <v>21</v>
      </c>
      <c r="C1" s="58" t="s">
        <v>187</v>
      </c>
      <c r="D1" s="58" t="s">
        <v>188</v>
      </c>
      <c r="E1" s="58" t="s">
        <v>24</v>
      </c>
      <c r="F1" s="58" t="s">
        <v>23</v>
      </c>
      <c r="G1" s="58" t="s">
        <v>189</v>
      </c>
      <c r="H1" s="58" t="s">
        <v>136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0" customHeight="1">
      <c r="A2" s="76" t="str">
        <f>'Test Iteration 1'!A2</f>
        <v>CT1.1</v>
      </c>
      <c r="B2" s="76" t="str">
        <f>'Test Iteration 1'!B2</f>
        <v>ChronoTimer 1.1</v>
      </c>
      <c r="C2" s="76" t="str">
        <f>'Test Iteration 1'!$G$35</f>
        <v>Iteration One</v>
      </c>
      <c r="D2" s="76" t="str">
        <f>'Test Iteration 1'!C2</f>
        <v>Yes</v>
      </c>
      <c r="E2" s="76" t="str">
        <f>'Test Iteration 1'!D2</f>
        <v>David Podkowinski</v>
      </c>
      <c r="F2" s="76" t="str">
        <f>'Test Iteration 1'!E2</f>
        <v>Run - Passed</v>
      </c>
      <c r="G2" s="76" t="str">
        <f>'Test Case List'!K2</f>
        <v>Unit Test</v>
      </c>
      <c r="H2" s="62" t="str">
        <f t="shared" ref="H2:H126" si="1">'Test Case List'!#REF!</f>
        <v>#ERROR!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0" customHeight="1">
      <c r="A3" s="76" t="str">
        <f>'Test Iteration 1'!A3</f>
        <v>CT1.2</v>
      </c>
      <c r="B3" s="76" t="str">
        <f>'Test Iteration 1'!B3</f>
        <v>ChronoTimer 1.2</v>
      </c>
      <c r="C3" s="76" t="str">
        <f>'Test Iteration 1'!$G$35</f>
        <v>Iteration One</v>
      </c>
      <c r="D3" s="76" t="str">
        <f>'Test Iteration 1'!C3</f>
        <v>Yes</v>
      </c>
      <c r="E3" s="76" t="str">
        <f>'Test Iteration 1'!D3</f>
        <v>David Podkowinski</v>
      </c>
      <c r="F3" s="76" t="str">
        <f>'Test Iteration 1'!E3</f>
        <v>Run - Passed</v>
      </c>
      <c r="G3" s="76" t="str">
        <f>'Test Case List'!K3</f>
        <v>Unit Test</v>
      </c>
      <c r="H3" s="62" t="str">
        <f t="shared" si="1"/>
        <v>#ERROR!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0" customHeight="1">
      <c r="A4" s="76" t="str">
        <f>'Test Iteration 1'!A4</f>
        <v>CH1.1</v>
      </c>
      <c r="B4" s="76" t="str">
        <f>'Test Iteration 1'!B4</f>
        <v>Channel 1.1</v>
      </c>
      <c r="C4" s="76" t="str">
        <f>'Test Iteration 1'!$G$35</f>
        <v>Iteration One</v>
      </c>
      <c r="D4" s="76" t="str">
        <f>'Test Iteration 1'!C4</f>
        <v>Yes</v>
      </c>
      <c r="E4" s="76" t="str">
        <f>'Test Iteration 1'!D4</f>
        <v>Ashly Novander</v>
      </c>
      <c r="F4" s="76" t="str">
        <f>'Test Iteration 1'!E4</f>
        <v>Run - Passed</v>
      </c>
      <c r="G4" s="76" t="str">
        <f>'Test Case List'!K4</f>
        <v>Unit Test</v>
      </c>
      <c r="H4" s="62" t="str">
        <f t="shared" si="1"/>
        <v>#ERROR!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0" customHeight="1">
      <c r="A5" s="76" t="str">
        <f>'Test Iteration 1'!A5</f>
        <v>CH1.2</v>
      </c>
      <c r="B5" s="76" t="str">
        <f>'Test Iteration 1'!B5</f>
        <v>Channel 1.2</v>
      </c>
      <c r="C5" s="76" t="str">
        <f>'Test Iteration 1'!$G$35</f>
        <v>Iteration One</v>
      </c>
      <c r="D5" s="76" t="str">
        <f>'Test Iteration 1'!C5</f>
        <v>Yes</v>
      </c>
      <c r="E5" s="76" t="str">
        <f>'Test Iteration 1'!D5</f>
        <v>Ashly Novander</v>
      </c>
      <c r="F5" s="76" t="str">
        <f>'Test Iteration 1'!E5</f>
        <v>Run - Passed</v>
      </c>
      <c r="G5" s="76" t="str">
        <f>'Test Case List'!K5</f>
        <v>Unit Test</v>
      </c>
      <c r="H5" s="62" t="str">
        <f t="shared" si="1"/>
        <v>#ERROR!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0" customHeight="1">
      <c r="A6" s="76" t="str">
        <f>'Test Iteration 1'!A6</f>
        <v>CH1.3</v>
      </c>
      <c r="B6" s="76" t="str">
        <f>'Test Iteration 1'!B6</f>
        <v>Channel 1.3</v>
      </c>
      <c r="C6" s="76" t="str">
        <f>'Test Iteration 1'!$G$35</f>
        <v>Iteration One</v>
      </c>
      <c r="D6" s="76" t="str">
        <f>'Test Iteration 1'!C6</f>
        <v>Yes</v>
      </c>
      <c r="E6" s="76" t="str">
        <f>'Test Iteration 1'!D6</f>
        <v>Ashly Novander</v>
      </c>
      <c r="F6" s="76" t="str">
        <f>'Test Iteration 1'!E6</f>
        <v>Run - Passed</v>
      </c>
      <c r="G6" s="76" t="str">
        <f>'Test Case List'!K6</f>
        <v>Unit Test</v>
      </c>
      <c r="H6" s="62" t="str">
        <f t="shared" si="1"/>
        <v>#ERROR!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0" customHeight="1">
      <c r="A7" s="76" t="str">
        <f>'Test Iteration 1'!A7</f>
        <v>CH1.4</v>
      </c>
      <c r="B7" s="76" t="str">
        <f>'Test Iteration 1'!B7</f>
        <v>Channel 1.4</v>
      </c>
      <c r="C7" s="76" t="str">
        <f>'Test Iteration 1'!$G$35</f>
        <v>Iteration One</v>
      </c>
      <c r="D7" s="76" t="str">
        <f>'Test Iteration 1'!C7</f>
        <v>Yes</v>
      </c>
      <c r="E7" s="76" t="str">
        <f>'Test Iteration 1'!D7</f>
        <v>Ashly Novander</v>
      </c>
      <c r="F7" s="76" t="str">
        <f>'Test Iteration 1'!E7</f>
        <v>Run - Passed</v>
      </c>
      <c r="G7" s="76" t="str">
        <f>'Test Case List'!K7</f>
        <v>Unit Test</v>
      </c>
      <c r="H7" s="62" t="str">
        <f t="shared" si="1"/>
        <v>#ERROR!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0" customHeight="1">
      <c r="A8" s="76" t="str">
        <f>'Test Iteration 1'!A8</f>
        <v>CH1.5</v>
      </c>
      <c r="B8" s="76" t="str">
        <f>'Test Iteration 1'!B8</f>
        <v>Channel 1.5</v>
      </c>
      <c r="C8" s="76" t="str">
        <f>'Test Iteration 1'!$G$35</f>
        <v>Iteration One</v>
      </c>
      <c r="D8" s="76" t="str">
        <f>'Test Iteration 1'!C8</f>
        <v>Yes</v>
      </c>
      <c r="E8" s="76" t="str">
        <f>'Test Iteration 1'!D8</f>
        <v>Ashly Novander</v>
      </c>
      <c r="F8" s="76" t="str">
        <f>'Test Iteration 1'!E8</f>
        <v>Run - Passed</v>
      </c>
      <c r="G8" s="76" t="str">
        <f>'Test Case List'!K8</f>
        <v>Unit Test</v>
      </c>
      <c r="H8" s="62" t="str">
        <f t="shared" si="1"/>
        <v>#ERROR!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0" customHeight="1">
      <c r="A9" s="76" t="str">
        <f>'Test Iteration 1'!A9</f>
        <v>CH1.6</v>
      </c>
      <c r="B9" s="76" t="str">
        <f>'Test Iteration 1'!B9</f>
        <v>Channel 1.6</v>
      </c>
      <c r="C9" s="76" t="str">
        <f>'Test Iteration 1'!$G$35</f>
        <v>Iteration One</v>
      </c>
      <c r="D9" s="76" t="str">
        <f>'Test Iteration 1'!C9</f>
        <v>Yes</v>
      </c>
      <c r="E9" s="76" t="str">
        <f>'Test Iteration 1'!D9</f>
        <v>Ashly Novander</v>
      </c>
      <c r="F9" s="76" t="str">
        <f>'Test Iteration 1'!E9</f>
        <v>Run - Passed</v>
      </c>
      <c r="G9" s="76" t="str">
        <f>'Test Case List'!K9</f>
        <v>Unit Test</v>
      </c>
      <c r="H9" s="62" t="str">
        <f t="shared" si="1"/>
        <v>#ERROR!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0" customHeight="1">
      <c r="A10" s="76" t="str">
        <f>'Test Iteration 1'!A10</f>
        <v>RUN1.1</v>
      </c>
      <c r="B10" s="76" t="str">
        <f>'Test Iteration 1'!B10</f>
        <v>Run 1.1</v>
      </c>
      <c r="C10" s="76" t="str">
        <f>'Test Iteration 1'!$G$35</f>
        <v>Iteration One</v>
      </c>
      <c r="D10" s="76" t="str">
        <f>'Test Iteration 1'!C10</f>
        <v>Yes</v>
      </c>
      <c r="E10" s="76" t="str">
        <f>'Test Iteration 1'!D10</f>
        <v>Yegun Kim</v>
      </c>
      <c r="F10" s="76" t="str">
        <f>'Test Iteration 1'!E10</f>
        <v>Run - Passed</v>
      </c>
      <c r="G10" s="76" t="str">
        <f>'Test Case List'!K10</f>
        <v>Unit Test</v>
      </c>
      <c r="H10" s="62" t="str">
        <f t="shared" si="1"/>
        <v>#ERROR!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0" customHeight="1">
      <c r="A11" s="76" t="str">
        <f>'Test Iteration 1'!A11</f>
        <v>RUN1.2</v>
      </c>
      <c r="B11" s="76" t="str">
        <f>'Test Iteration 1'!B11</f>
        <v>Run 1.2</v>
      </c>
      <c r="C11" s="76" t="str">
        <f>'Test Iteration 1'!$G$35</f>
        <v>Iteration One</v>
      </c>
      <c r="D11" s="76" t="str">
        <f>'Test Iteration 1'!C11</f>
        <v>Yes</v>
      </c>
      <c r="E11" s="76" t="str">
        <f>'Test Iteration 1'!D11</f>
        <v>Yegun Kim</v>
      </c>
      <c r="F11" s="76" t="str">
        <f>'Test Iteration 1'!E11</f>
        <v>Run - Passed</v>
      </c>
      <c r="G11" s="76" t="str">
        <f>'Test Case List'!K11</f>
        <v>Unit Test</v>
      </c>
      <c r="H11" s="62" t="str">
        <f t="shared" si="1"/>
        <v>#ERROR!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0" customHeight="1">
      <c r="A12" s="76" t="str">
        <f>'Test Iteration 1'!A12</f>
        <v>RUN1.3</v>
      </c>
      <c r="B12" s="76" t="str">
        <f>'Test Iteration 1'!B12</f>
        <v>Run 1.3</v>
      </c>
      <c r="C12" s="76" t="str">
        <f>'Test Iteration 1'!$G$35</f>
        <v>Iteration One</v>
      </c>
      <c r="D12" s="76" t="str">
        <f>'Test Iteration 1'!C12</f>
        <v>Yes</v>
      </c>
      <c r="E12" s="76" t="str">
        <f>'Test Iteration 1'!D12</f>
        <v>Yegun Kim</v>
      </c>
      <c r="F12" s="76" t="str">
        <f>'Test Iteration 1'!E12</f>
        <v>Run - Passed</v>
      </c>
      <c r="G12" s="76" t="str">
        <f>'Test Case List'!K12</f>
        <v>Unit Test</v>
      </c>
      <c r="H12" s="62" t="str">
        <f t="shared" si="1"/>
        <v>#ERROR!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0" customHeight="1">
      <c r="A13" s="76" t="str">
        <f>'Test Iteration 1'!A13</f>
        <v>RUN1.4</v>
      </c>
      <c r="B13" s="76" t="str">
        <f>'Test Iteration 1'!B13</f>
        <v>Run 1.4</v>
      </c>
      <c r="C13" s="76" t="str">
        <f>'Test Iteration 1'!$G$35</f>
        <v>Iteration One</v>
      </c>
      <c r="D13" s="76" t="str">
        <f>'Test Iteration 1'!C13</f>
        <v>Yes</v>
      </c>
      <c r="E13" s="76" t="str">
        <f>'Test Iteration 1'!D13</f>
        <v>Yegun Kim</v>
      </c>
      <c r="F13" s="76" t="str">
        <f>'Test Iteration 1'!E13</f>
        <v>Run - Passed</v>
      </c>
      <c r="G13" s="76" t="str">
        <f>'Test Case List'!K13</f>
        <v>Unit Test</v>
      </c>
      <c r="H13" s="62" t="str">
        <f t="shared" si="1"/>
        <v>#ERROR!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0" customHeight="1">
      <c r="A14" s="76" t="str">
        <f>'Test Iteration 1'!A14</f>
        <v>RUN1.5</v>
      </c>
      <c r="B14" s="76" t="str">
        <f>'Test Iteration 1'!B14</f>
        <v>Run 1.5</v>
      </c>
      <c r="C14" s="76" t="str">
        <f>'Test Iteration 1'!$G$35</f>
        <v>Iteration One</v>
      </c>
      <c r="D14" s="76" t="str">
        <f>'Test Iteration 1'!C14</f>
        <v>Yes</v>
      </c>
      <c r="E14" s="76" t="str">
        <f>'Test Iteration 1'!D14</f>
        <v>Yegun Kim</v>
      </c>
      <c r="F14" s="76" t="str">
        <f>'Test Iteration 1'!E14</f>
        <v>Run - Passed</v>
      </c>
      <c r="G14" s="76" t="str">
        <f>'Test Case List'!K14</f>
        <v>Unit Test</v>
      </c>
      <c r="H14" s="62" t="str">
        <f t="shared" si="1"/>
        <v>#ERROR!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0" customHeight="1">
      <c r="A15" s="76" t="str">
        <f>'Test Iteration 1'!A15</f>
        <v>TM1.1</v>
      </c>
      <c r="B15" s="76" t="str">
        <f>'Test Iteration 1'!B15</f>
        <v>TimeManager 1.1</v>
      </c>
      <c r="C15" s="76" t="str">
        <f>'Test Iteration 1'!$G$35</f>
        <v>Iteration One</v>
      </c>
      <c r="D15" s="76" t="str">
        <f>'Test Iteration 1'!C15</f>
        <v>No</v>
      </c>
      <c r="E15" s="76" t="str">
        <f>'Test Iteration 1'!D15</f>
        <v>Yegun Kim</v>
      </c>
      <c r="F15" s="76" t="str">
        <f>'Test Iteration 1'!E15</f>
        <v>Run - Passed</v>
      </c>
      <c r="G15" s="76" t="str">
        <f>'Test Case List'!K15</f>
        <v>Unit Test</v>
      </c>
      <c r="H15" s="62" t="str">
        <f t="shared" si="1"/>
        <v>#ERROR!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0" customHeight="1">
      <c r="A16" s="76" t="str">
        <f>'Test Iteration 1'!A16</f>
        <v>TM1.2</v>
      </c>
      <c r="B16" s="76" t="str">
        <f>'Test Iteration 1'!B16</f>
        <v>TimeManager 1.2</v>
      </c>
      <c r="C16" s="76" t="str">
        <f>'Test Iteration 1'!$G$35</f>
        <v>Iteration One</v>
      </c>
      <c r="D16" s="76" t="str">
        <f>'Test Iteration 1'!C16</f>
        <v>Yes</v>
      </c>
      <c r="E16" s="76" t="str">
        <f>'Test Iteration 1'!D16</f>
        <v>Corey Manning</v>
      </c>
      <c r="F16" s="76" t="str">
        <f>'Test Iteration 1'!E16</f>
        <v>Run - Passed</v>
      </c>
      <c r="G16" s="76" t="str">
        <f>'Test Case List'!K16</f>
        <v>Unit Test</v>
      </c>
      <c r="H16" s="62" t="str">
        <f t="shared" si="1"/>
        <v>#ERROR!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0" customHeight="1">
      <c r="A17" s="76" t="str">
        <f>'Test Iteration 1'!A17</f>
        <v>CT2.1</v>
      </c>
      <c r="B17" s="76" t="str">
        <f>'Test Iteration 1'!B17</f>
        <v>ChronoTimer 2.1</v>
      </c>
      <c r="C17" s="76" t="str">
        <f>'Test Iteration 1'!$G$35</f>
        <v>Iteration One</v>
      </c>
      <c r="D17" s="76" t="str">
        <f>'Test Iteration 1'!C17</f>
        <v>Yes</v>
      </c>
      <c r="E17" s="76" t="str">
        <f>'Test Iteration 1'!D17</f>
        <v>Corey Manning</v>
      </c>
      <c r="F17" s="76" t="str">
        <f>'Test Iteration 1'!E17</f>
        <v>Run - Passed</v>
      </c>
      <c r="G17" s="76" t="str">
        <f>'Test Case List'!K17</f>
        <v>Unit Test</v>
      </c>
      <c r="H17" s="62" t="str">
        <f t="shared" si="1"/>
        <v>#ERROR!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0" customHeight="1">
      <c r="A18" s="76" t="str">
        <f>'Test Iteration 1'!A18</f>
        <v>EX3.1</v>
      </c>
      <c r="B18" s="76" t="str">
        <f>'Test Iteration 1'!B18</f>
        <v>Export 3.1</v>
      </c>
      <c r="C18" s="76" t="str">
        <f>'Test Iteration 1'!$G$35</f>
        <v>Iteration One</v>
      </c>
      <c r="D18" s="76" t="str">
        <f>'Test Iteration 1'!C18</f>
        <v>No</v>
      </c>
      <c r="E18" s="76" t="str">
        <f>'Test Iteration 1'!D18</f>
        <v/>
      </c>
      <c r="F18" s="76" t="str">
        <f>'Test Iteration 1'!E18</f>
        <v>N/A</v>
      </c>
      <c r="G18" s="76" t="str">
        <f>'Test Case List'!K18</f>
        <v>Unit Test</v>
      </c>
      <c r="H18" s="62" t="str">
        <f t="shared" si="1"/>
        <v>#ERROR!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0" customHeight="1">
      <c r="A19" s="76" t="str">
        <f>'Test Iteration 1'!A19</f>
        <v>EX3.2</v>
      </c>
      <c r="B19" s="76" t="str">
        <f>'Test Iteration 1'!B19</f>
        <v>Export 3.2</v>
      </c>
      <c r="C19" s="76" t="str">
        <f>'Test Iteration 1'!$G$35</f>
        <v>Iteration One</v>
      </c>
      <c r="D19" s="76" t="str">
        <f>'Test Iteration 1'!C19</f>
        <v>No</v>
      </c>
      <c r="E19" s="76" t="str">
        <f>'Test Iteration 1'!D19</f>
        <v/>
      </c>
      <c r="F19" s="76" t="str">
        <f>'Test Iteration 1'!E19</f>
        <v>N/A</v>
      </c>
      <c r="G19" s="76" t="str">
        <f>'Test Case List'!K19</f>
        <v>Unit Test</v>
      </c>
      <c r="H19" s="62" t="str">
        <f t="shared" si="1"/>
        <v>#ERROR!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0" customHeight="1">
      <c r="A20" s="76" t="str">
        <f>'Test Iteration 1'!A20</f>
        <v>EX3.3</v>
      </c>
      <c r="B20" s="76" t="str">
        <f>'Test Iteration 1'!B20</f>
        <v>Export 3.3</v>
      </c>
      <c r="C20" s="76" t="str">
        <f>'Test Iteration 1'!$G$35</f>
        <v>Iteration One</v>
      </c>
      <c r="D20" s="76" t="str">
        <f>'Test Iteration 1'!C20</f>
        <v>#N/A</v>
      </c>
      <c r="E20" s="76" t="str">
        <f>'Test Iteration 1'!D20</f>
        <v/>
      </c>
      <c r="F20" s="76" t="str">
        <f>'Test Iteration 1'!E20</f>
        <v>N/A</v>
      </c>
      <c r="G20" s="76" t="str">
        <f>'Test Case List'!K20</f>
        <v>Unit Test</v>
      </c>
      <c r="H20" s="62" t="str">
        <f t="shared" si="1"/>
        <v>#ERROR!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0" customHeight="1">
      <c r="A21" s="76" t="str">
        <f>'Test Iteration 1'!A21</f>
        <v>IND3.1</v>
      </c>
      <c r="B21" s="76" t="str">
        <f>'Test Iteration 1'!B21</f>
        <v>Independent Run 3.1</v>
      </c>
      <c r="C21" s="76" t="str">
        <f>'Test Iteration 1'!$G$35</f>
        <v>Iteration One</v>
      </c>
      <c r="D21" s="76" t="str">
        <f>'Test Iteration 1'!C21</f>
        <v>No</v>
      </c>
      <c r="E21" s="76" t="str">
        <f>'Test Iteration 1'!D21</f>
        <v/>
      </c>
      <c r="F21" s="76" t="str">
        <f>'Test Iteration 1'!E21</f>
        <v>N/A</v>
      </c>
      <c r="G21" s="76" t="str">
        <f>'Test Case List'!K21</f>
        <v>Unit Test</v>
      </c>
      <c r="H21" s="62" t="str">
        <f t="shared" si="1"/>
        <v>#ERROR!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0" customHeight="1">
      <c r="A22" s="76" t="str">
        <f>'Test Iteration 1'!A22</f>
        <v>IND3.2</v>
      </c>
      <c r="B22" s="76" t="str">
        <f>'Test Iteration 1'!B22</f>
        <v>Independent Run 3.2</v>
      </c>
      <c r="C22" s="76" t="str">
        <f>'Test Iteration 1'!$G$35</f>
        <v>Iteration One</v>
      </c>
      <c r="D22" s="76" t="str">
        <f>'Test Iteration 1'!C22</f>
        <v>No</v>
      </c>
      <c r="E22" s="76" t="str">
        <f>'Test Iteration 1'!D22</f>
        <v/>
      </c>
      <c r="F22" s="76" t="str">
        <f>'Test Iteration 1'!E22</f>
        <v>N/A</v>
      </c>
      <c r="G22" s="76" t="str">
        <f>'Test Case List'!K22</f>
        <v>Integration Test</v>
      </c>
      <c r="H22" s="62" t="str">
        <f t="shared" si="1"/>
        <v>#ERROR!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0" customHeight="1">
      <c r="A23" s="76" t="str">
        <f>'Test Iteration 1'!A23</f>
        <v>PIND3.1</v>
      </c>
      <c r="B23" s="76" t="str">
        <f>'Test Iteration 1'!B23</f>
        <v>Parallel Independent Run 3.1</v>
      </c>
      <c r="C23" s="76" t="str">
        <f>'Test Iteration 1'!$G$35</f>
        <v>Iteration One</v>
      </c>
      <c r="D23" s="76" t="str">
        <f>'Test Iteration 1'!C23</f>
        <v>No</v>
      </c>
      <c r="E23" s="76" t="str">
        <f>'Test Iteration 1'!D23</f>
        <v/>
      </c>
      <c r="F23" s="76" t="str">
        <f>'Test Iteration 1'!E23</f>
        <v>N/A</v>
      </c>
      <c r="G23" s="76" t="str">
        <f>'Test Case List'!K23</f>
        <v>Integration Test</v>
      </c>
      <c r="H23" s="62" t="str">
        <f t="shared" si="1"/>
        <v>#ERROR!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0" customHeight="1">
      <c r="A24" s="76" t="str">
        <f>'Test Iteration 1'!A24</f>
        <v>PIND3.2</v>
      </c>
      <c r="B24" s="76" t="str">
        <f>'Test Iteration 1'!B24</f>
        <v>Parallel Independent Run 3.2</v>
      </c>
      <c r="C24" s="76" t="str">
        <f>'Test Iteration 1'!$G$35</f>
        <v>Iteration One</v>
      </c>
      <c r="D24" s="76" t="str">
        <f>'Test Iteration 1'!C24</f>
        <v>#N/A</v>
      </c>
      <c r="E24" s="76" t="str">
        <f>'Test Iteration 1'!D24</f>
        <v/>
      </c>
      <c r="F24" s="76" t="str">
        <f>'Test Iteration 1'!E24</f>
        <v>N/A</v>
      </c>
      <c r="G24" s="76" t="str">
        <f>'Test Case List'!K24</f>
        <v>Integration Test</v>
      </c>
      <c r="H24" s="62" t="str">
        <f t="shared" si="1"/>
        <v>#ERROR!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0" customHeight="1">
      <c r="A25" s="76" t="str">
        <f>'Test Iteration 1'!A25</f>
        <v>PIND3.3</v>
      </c>
      <c r="B25" s="76" t="str">
        <f>'Test Iteration 1'!B25</f>
        <v>Parallel Independent Run 3.3</v>
      </c>
      <c r="C25" s="76" t="str">
        <f>'Test Iteration 1'!$G$35</f>
        <v>Iteration One</v>
      </c>
      <c r="D25" s="76" t="str">
        <f>'Test Iteration 1'!C25</f>
        <v>#N/A</v>
      </c>
      <c r="E25" s="76" t="str">
        <f>'Test Iteration 1'!D25</f>
        <v/>
      </c>
      <c r="F25" s="76" t="str">
        <f>'Test Iteration 1'!E25</f>
        <v>N/A</v>
      </c>
      <c r="G25" s="76" t="str">
        <f>'Test Case List'!K25</f>
        <v>Integration Test</v>
      </c>
      <c r="H25" s="62" t="str">
        <f t="shared" si="1"/>
        <v>#ERROR!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0" customHeight="1">
      <c r="A26" s="76" t="str">
        <f>'Test Iteration 1'!A26</f>
        <v>PIND3.4</v>
      </c>
      <c r="B26" s="76" t="str">
        <f>'Test Iteration 1'!B26</f>
        <v>Parallel Independent Run 3.4</v>
      </c>
      <c r="C26" s="76" t="str">
        <f>'Test Iteration 1'!$G$35</f>
        <v>Iteration One</v>
      </c>
      <c r="D26" s="76" t="str">
        <f>'Test Iteration 1'!C26</f>
        <v>No</v>
      </c>
      <c r="E26" s="76" t="str">
        <f>'Test Iteration 1'!D26</f>
        <v/>
      </c>
      <c r="F26" s="76" t="str">
        <f>'Test Iteration 1'!E26</f>
        <v>N/A</v>
      </c>
      <c r="G26" s="76" t="str">
        <f>'Test Case List'!K26</f>
        <v>Classification 3</v>
      </c>
      <c r="H26" s="62" t="str">
        <f t="shared" si="1"/>
        <v>#ERROR!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0" customHeight="1">
      <c r="A27" s="69" t="str">
        <f>'Test Iteration 2'!A2</f>
        <v>CT1.1</v>
      </c>
      <c r="B27" s="69" t="str">
        <f>'Test Iteration 2'!B2</f>
        <v>ChronoTimer 1.1</v>
      </c>
      <c r="C27" s="76" t="str">
        <f>'Test Iteration 2'!$G$31</f>
        <v>Iteration Two</v>
      </c>
      <c r="D27" s="76" t="str">
        <f>'Test Iteration 2'!C2</f>
        <v>Yes</v>
      </c>
      <c r="E27" s="69" t="str">
        <f>'Test Iteration 2'!D2</f>
        <v>David Podkowinski</v>
      </c>
      <c r="F27" s="69" t="str">
        <f>'Test Iteration 2'!E2</f>
        <v>Not Run</v>
      </c>
      <c r="G27" s="76" t="str">
        <f>'Test Case List'!K2</f>
        <v>Unit Test</v>
      </c>
      <c r="H27" s="62" t="str">
        <f t="shared" si="1"/>
        <v>#ERROR!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0" customHeight="1">
      <c r="A28" s="69" t="str">
        <f>'Test Iteration 2'!A3</f>
        <v>CT1.2</v>
      </c>
      <c r="B28" s="69" t="str">
        <f>'Test Iteration 2'!B3</f>
        <v>ChronoTimer 1.2</v>
      </c>
      <c r="C28" s="76" t="str">
        <f>'Test Iteration 2'!$G$31</f>
        <v>Iteration Two</v>
      </c>
      <c r="D28" s="76" t="str">
        <f>'Test Iteration 2'!C3</f>
        <v>Yes</v>
      </c>
      <c r="E28" s="69" t="str">
        <f>'Test Iteration 2'!D3</f>
        <v>David Podkowinski</v>
      </c>
      <c r="F28" s="69" t="str">
        <f>'Test Iteration 2'!E3</f>
        <v>Not Run</v>
      </c>
      <c r="G28" s="76" t="str">
        <f>'Test Case List'!K3</f>
        <v>Unit Test</v>
      </c>
      <c r="H28" s="62" t="str">
        <f t="shared" si="1"/>
        <v>#ERROR!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0" customHeight="1">
      <c r="A29" s="69" t="str">
        <f>'Test Iteration 2'!A4</f>
        <v>CH1.1</v>
      </c>
      <c r="B29" s="69" t="str">
        <f>'Test Iteration 2'!B4</f>
        <v>Channel 1.1</v>
      </c>
      <c r="C29" s="76" t="str">
        <f>'Test Iteration 2'!$G$31</f>
        <v>Iteration Two</v>
      </c>
      <c r="D29" s="76" t="str">
        <f>'Test Iteration 2'!C4</f>
        <v>Yes</v>
      </c>
      <c r="E29" s="69" t="str">
        <f>'Test Iteration 2'!D4</f>
        <v>David Podkowinski</v>
      </c>
      <c r="F29" s="69" t="str">
        <f>'Test Iteration 2'!E4</f>
        <v>Not Run</v>
      </c>
      <c r="G29" s="76" t="str">
        <f>'Test Case List'!K4</f>
        <v>Unit Test</v>
      </c>
      <c r="H29" s="62" t="str">
        <f t="shared" si="1"/>
        <v>#ERROR!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0" customHeight="1">
      <c r="A30" s="69" t="str">
        <f>'Test Iteration 2'!A5</f>
        <v>CH1.2</v>
      </c>
      <c r="B30" s="69" t="str">
        <f>'Test Iteration 2'!B5</f>
        <v>Channel 1.2</v>
      </c>
      <c r="C30" s="76" t="str">
        <f>'Test Iteration 2'!$G$31</f>
        <v>Iteration Two</v>
      </c>
      <c r="D30" s="76" t="str">
        <f>'Test Iteration 2'!C5</f>
        <v>No</v>
      </c>
      <c r="E30" s="69" t="str">
        <f>'Test Iteration 2'!D5</f>
        <v>Ashly Novander</v>
      </c>
      <c r="F30" s="69" t="str">
        <f>'Test Iteration 2'!E5</f>
        <v>Run - Passed</v>
      </c>
      <c r="G30" s="76" t="str">
        <f>'Test Case List'!K5</f>
        <v>Unit Test</v>
      </c>
      <c r="H30" s="62" t="str">
        <f t="shared" si="1"/>
        <v>#ERROR!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0" customHeight="1">
      <c r="A31" s="69" t="str">
        <f>'Test Iteration 2'!A6</f>
        <v>CH1.3</v>
      </c>
      <c r="B31" s="69" t="str">
        <f>'Test Iteration 2'!B6</f>
        <v>Channel 1.3</v>
      </c>
      <c r="C31" s="76" t="str">
        <f>'Test Iteration 2'!$G$31</f>
        <v>Iteration Two</v>
      </c>
      <c r="D31" s="76" t="str">
        <f>'Test Iteration 2'!C6</f>
        <v>No</v>
      </c>
      <c r="E31" s="69" t="str">
        <f>'Test Iteration 2'!D6</f>
        <v>Ashly Novander</v>
      </c>
      <c r="F31" s="69" t="str">
        <f>'Test Iteration 2'!E6</f>
        <v>Run - Passed</v>
      </c>
      <c r="G31" s="76" t="str">
        <f>'Test Case List'!K6</f>
        <v>Unit Test</v>
      </c>
      <c r="H31" s="62" t="str">
        <f t="shared" si="1"/>
        <v>#ERROR!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0" customHeight="1">
      <c r="A32" s="69" t="str">
        <f>'Test Iteration 2'!A7</f>
        <v>CH1.4</v>
      </c>
      <c r="B32" s="69" t="str">
        <f>'Test Iteration 2'!B7</f>
        <v>Channel 1.4</v>
      </c>
      <c r="C32" s="76" t="str">
        <f>'Test Iteration 2'!$G$31</f>
        <v>Iteration Two</v>
      </c>
      <c r="D32" s="76" t="str">
        <f>'Test Iteration 2'!C7</f>
        <v>No</v>
      </c>
      <c r="E32" s="69" t="str">
        <f>'Test Iteration 2'!D7</f>
        <v>Ashly Novander</v>
      </c>
      <c r="F32" s="69" t="str">
        <f>'Test Iteration 2'!E7</f>
        <v>Run - Passed</v>
      </c>
      <c r="G32" s="76" t="str">
        <f>'Test Case List'!K7</f>
        <v>Unit Test</v>
      </c>
      <c r="H32" s="62" t="str">
        <f t="shared" si="1"/>
        <v>#ERROR!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0" customHeight="1">
      <c r="A33" s="69" t="str">
        <f>'Test Iteration 2'!A8</f>
        <v>CH1.5</v>
      </c>
      <c r="B33" s="69" t="str">
        <f>'Test Iteration 2'!B8</f>
        <v>Channel 1.5</v>
      </c>
      <c r="C33" s="76" t="str">
        <f>'Test Iteration 2'!$G$31</f>
        <v>Iteration Two</v>
      </c>
      <c r="D33" s="76" t="str">
        <f>'Test Iteration 2'!C8</f>
        <v>No</v>
      </c>
      <c r="E33" s="69" t="str">
        <f>'Test Iteration 2'!D8</f>
        <v>Ashly Novander</v>
      </c>
      <c r="F33" s="69" t="str">
        <f>'Test Iteration 2'!E8</f>
        <v>Run - Passed</v>
      </c>
      <c r="G33" s="76" t="str">
        <f>'Test Case List'!K8</f>
        <v>Unit Test</v>
      </c>
      <c r="H33" s="62" t="str">
        <f t="shared" si="1"/>
        <v>#ERROR!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0" customHeight="1">
      <c r="A34" s="69" t="str">
        <f>'Test Iteration 2'!A9</f>
        <v>CH1.6</v>
      </c>
      <c r="B34" s="69" t="str">
        <f>'Test Iteration 2'!B9</f>
        <v>Channel 1.6</v>
      </c>
      <c r="C34" s="76" t="str">
        <f>'Test Iteration 2'!$G$31</f>
        <v>Iteration Two</v>
      </c>
      <c r="D34" s="76" t="str">
        <f>'Test Iteration 2'!C9</f>
        <v>No</v>
      </c>
      <c r="E34" s="69" t="str">
        <f>'Test Iteration 2'!D9</f>
        <v>Ashly Novander</v>
      </c>
      <c r="F34" s="69" t="str">
        <f>'Test Iteration 2'!E9</f>
        <v>Run - Passed</v>
      </c>
      <c r="G34" s="76" t="str">
        <f>'Test Case List'!K9</f>
        <v>Unit Test</v>
      </c>
      <c r="H34" s="62" t="str">
        <f t="shared" si="1"/>
        <v>#ERROR!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0" customHeight="1">
      <c r="A35" s="69" t="str">
        <f>'Test Iteration 2'!A10</f>
        <v>RUN1.1</v>
      </c>
      <c r="B35" s="69" t="str">
        <f>'Test Iteration 2'!B10</f>
        <v>Run 1.1</v>
      </c>
      <c r="C35" s="76" t="str">
        <f>'Test Iteration 2'!$G$31</f>
        <v>Iteration Two</v>
      </c>
      <c r="D35" s="76" t="str">
        <f>'Test Iteration 2'!C10</f>
        <v>No</v>
      </c>
      <c r="E35" s="69" t="str">
        <f>'Test Iteration 2'!D10</f>
        <v>Ashly Novander</v>
      </c>
      <c r="F35" s="69" t="str">
        <f>'Test Iteration 2'!E10</f>
        <v>Run - Passed</v>
      </c>
      <c r="G35" s="76" t="str">
        <f>'Test Case List'!K10</f>
        <v>Unit Test</v>
      </c>
      <c r="H35" s="62" t="str">
        <f t="shared" si="1"/>
        <v>#ERROR!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0" customHeight="1">
      <c r="A36" s="69" t="str">
        <f>'Test Iteration 2'!A11</f>
        <v>RUN1.2</v>
      </c>
      <c r="B36" s="69" t="str">
        <f>'Test Iteration 2'!B11</f>
        <v>Run 1.2</v>
      </c>
      <c r="C36" s="76" t="str">
        <f>'Test Iteration 2'!$G$31</f>
        <v>Iteration Two</v>
      </c>
      <c r="D36" s="76" t="str">
        <f>'Test Iteration 2'!C11</f>
        <v>Yes</v>
      </c>
      <c r="E36" s="69" t="str">
        <f>'Test Iteration 2'!D11</f>
        <v>Yegun Kim</v>
      </c>
      <c r="F36" s="69" t="str">
        <f>'Test Iteration 2'!E11</f>
        <v>Not Run</v>
      </c>
      <c r="G36" s="76" t="str">
        <f>'Test Case List'!K11</f>
        <v>Unit Test</v>
      </c>
      <c r="H36" s="62" t="str">
        <f t="shared" si="1"/>
        <v>#ERROR!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0" customHeight="1">
      <c r="A37" s="69" t="str">
        <f>'Test Iteration 2'!A12</f>
        <v>RUN1.3</v>
      </c>
      <c r="B37" s="69" t="str">
        <f>'Test Iteration 2'!B12</f>
        <v>Run 1.3</v>
      </c>
      <c r="C37" s="76" t="str">
        <f>'Test Iteration 2'!$G$31</f>
        <v>Iteration Two</v>
      </c>
      <c r="D37" s="76" t="str">
        <f>'Test Iteration 2'!C12</f>
        <v>Yes</v>
      </c>
      <c r="E37" s="69" t="str">
        <f>'Test Iteration 2'!D12</f>
        <v>Yegun Kim</v>
      </c>
      <c r="F37" s="69" t="str">
        <f>'Test Iteration 2'!E12</f>
        <v>Not Run</v>
      </c>
      <c r="G37" s="76" t="str">
        <f>'Test Case List'!K12</f>
        <v>Unit Test</v>
      </c>
      <c r="H37" s="62" t="str">
        <f t="shared" si="1"/>
        <v>#ERROR!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0" customHeight="1">
      <c r="A38" s="69" t="str">
        <f>'Test Iteration 2'!A13</f>
        <v>RUN1.4</v>
      </c>
      <c r="B38" s="69" t="str">
        <f>'Test Iteration 2'!B13</f>
        <v>Run 1.4</v>
      </c>
      <c r="C38" s="76" t="str">
        <f>'Test Iteration 2'!$G$31</f>
        <v>Iteration Two</v>
      </c>
      <c r="D38" s="76" t="str">
        <f>'Test Iteration 2'!C13</f>
        <v>Yes</v>
      </c>
      <c r="E38" s="69" t="str">
        <f>'Test Iteration 2'!D13</f>
        <v>Yegun Kim</v>
      </c>
      <c r="F38" s="69" t="str">
        <f>'Test Iteration 2'!E13</f>
        <v>Not Run</v>
      </c>
      <c r="G38" s="76" t="str">
        <f>'Test Case List'!K13</f>
        <v>Unit Test</v>
      </c>
      <c r="H38" s="62" t="str">
        <f t="shared" si="1"/>
        <v>#ERROR!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0" customHeight="1">
      <c r="A39" s="69" t="str">
        <f>'Test Iteration 2'!A14</f>
        <v>RUN1.5</v>
      </c>
      <c r="B39" s="69" t="str">
        <f>'Test Iteration 2'!B14</f>
        <v>Run 1.5</v>
      </c>
      <c r="C39" s="76" t="str">
        <f>'Test Iteration 2'!$G$31</f>
        <v>Iteration Two</v>
      </c>
      <c r="D39" s="76" t="str">
        <f>'Test Iteration 2'!C14</f>
        <v>Yes</v>
      </c>
      <c r="E39" s="69" t="str">
        <f>'Test Iteration 2'!D14</f>
        <v>Yegun Kim</v>
      </c>
      <c r="F39" s="69" t="str">
        <f>'Test Iteration 2'!E14</f>
        <v>Not Run</v>
      </c>
      <c r="G39" s="76" t="str">
        <f>'Test Case List'!K14</f>
        <v>Unit Test</v>
      </c>
      <c r="H39" s="62" t="str">
        <f t="shared" si="1"/>
        <v>#ERROR!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0" customHeight="1">
      <c r="A40" s="69" t="str">
        <f>'Test Iteration 2'!A15</f>
        <v>TM1.1</v>
      </c>
      <c r="B40" s="69" t="str">
        <f>'Test Iteration 2'!B15</f>
        <v>TimeManager 1.1</v>
      </c>
      <c r="C40" s="76" t="str">
        <f>'Test Iteration 2'!$G$31</f>
        <v>Iteration Two</v>
      </c>
      <c r="D40" s="76" t="str">
        <f>'Test Iteration 2'!C15</f>
        <v>Yes</v>
      </c>
      <c r="E40" s="69" t="str">
        <f>'Test Iteration 2'!D15</f>
        <v>Yegun Kim</v>
      </c>
      <c r="F40" s="69" t="str">
        <f>'Test Iteration 2'!E15</f>
        <v>Not Run</v>
      </c>
      <c r="G40" s="76" t="str">
        <f>'Test Case List'!K15</f>
        <v>Unit Test</v>
      </c>
      <c r="H40" s="62" t="str">
        <f t="shared" si="1"/>
        <v>#ERROR!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0" customHeight="1">
      <c r="A41" s="69" t="str">
        <f>'Test Iteration 2'!A16</f>
        <v>TM1.2</v>
      </c>
      <c r="B41" s="69" t="str">
        <f>'Test Iteration 2'!B16</f>
        <v>TimeManager 1.2</v>
      </c>
      <c r="C41" s="76" t="str">
        <f>'Test Iteration 2'!$G$31</f>
        <v>Iteration Two</v>
      </c>
      <c r="D41" s="76" t="str">
        <f>'Test Iteration 2'!C16</f>
        <v>No</v>
      </c>
      <c r="E41" s="69" t="str">
        <f>'Test Iteration 2'!D16</f>
        <v>Corey Manning</v>
      </c>
      <c r="F41" s="69" t="str">
        <f>'Test Iteration 2'!E16</f>
        <v>Run - Passed</v>
      </c>
      <c r="G41" s="76" t="str">
        <f>'Test Case List'!K16</f>
        <v>Unit Test</v>
      </c>
      <c r="H41" s="62" t="str">
        <f t="shared" si="1"/>
        <v>#ERROR!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0" customHeight="1">
      <c r="A42" s="69" t="str">
        <f>'Test Iteration 2'!A17</f>
        <v>CT2.1</v>
      </c>
      <c r="B42" s="69" t="str">
        <f>'Test Iteration 2'!B17</f>
        <v>ChronoTimer 2.1</v>
      </c>
      <c r="C42" s="76" t="str">
        <f>'Test Iteration 2'!$G$31</f>
        <v>Iteration Two</v>
      </c>
      <c r="D42" s="76" t="str">
        <f>'Test Iteration 2'!C17</f>
        <v>No</v>
      </c>
      <c r="E42" s="69" t="str">
        <f>'Test Iteration 2'!D17</f>
        <v>Corey Manning</v>
      </c>
      <c r="F42" s="69" t="str">
        <f>'Test Iteration 2'!E17</f>
        <v>Run - Passed</v>
      </c>
      <c r="G42" s="76" t="str">
        <f>'Test Case List'!K17</f>
        <v>Unit Test</v>
      </c>
      <c r="H42" s="62" t="str">
        <f t="shared" si="1"/>
        <v>#ERROR!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0" customHeight="1">
      <c r="A43" s="69" t="str">
        <f>'Test Iteration 2'!A18</f>
        <v>EX3.1</v>
      </c>
      <c r="B43" s="69" t="str">
        <f>'Test Iteration 2'!B18</f>
        <v>Export 3.1</v>
      </c>
      <c r="C43" s="76" t="str">
        <f>'Test Iteration 2'!$G$31</f>
        <v>Iteration Two</v>
      </c>
      <c r="D43" s="76" t="str">
        <f>'Test Iteration 2'!C18</f>
        <v>Yes</v>
      </c>
      <c r="E43" s="69" t="str">
        <f>'Test Iteration 2'!D18</f>
        <v/>
      </c>
      <c r="F43" s="69" t="str">
        <f>'Test Iteration 2'!E18</f>
        <v>N/A</v>
      </c>
      <c r="G43" s="76" t="str">
        <f>'Test Case List'!K18</f>
        <v>Unit Test</v>
      </c>
      <c r="H43" s="62" t="str">
        <f t="shared" si="1"/>
        <v>#ERROR!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0" customHeight="1">
      <c r="A44" s="69" t="str">
        <f>'Test Iteration 2'!A19</f>
        <v>IND3.1</v>
      </c>
      <c r="B44" s="69" t="str">
        <f>'Test Iteration 2'!B19</f>
        <v>Independent Run 3.1</v>
      </c>
      <c r="C44" s="76" t="str">
        <f>'Test Iteration 2'!$G$31</f>
        <v>Iteration Two</v>
      </c>
      <c r="D44" s="76" t="str">
        <f>'Test Iteration 2'!C20</f>
        <v>Yes</v>
      </c>
      <c r="E44" s="69" t="str">
        <f>'Test Iteration 2'!D19</f>
        <v/>
      </c>
      <c r="F44" s="69" t="str">
        <f>'Test Iteration 2'!E19</f>
        <v>N/A</v>
      </c>
      <c r="G44" s="76" t="str">
        <f>'Test Case List'!K19</f>
        <v>Unit Test</v>
      </c>
      <c r="H44" s="62" t="str">
        <f t="shared" si="1"/>
        <v>#ERROR!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0" customHeight="1">
      <c r="A45" s="69" t="str">
        <f>'Test Iteration 2'!A20</f>
        <v>IND3.2</v>
      </c>
      <c r="B45" s="69" t="str">
        <f>'Test Iteration 2'!B20</f>
        <v>Independent Run 3.2</v>
      </c>
      <c r="C45" s="76" t="str">
        <f>'Test Iteration 2'!$G$31</f>
        <v>Iteration Two</v>
      </c>
      <c r="D45" s="76" t="str">
        <f>'Test Iteration 2'!C20</f>
        <v>Yes</v>
      </c>
      <c r="E45" s="69" t="str">
        <f>'Test Iteration 2'!D20</f>
        <v/>
      </c>
      <c r="F45" s="69" t="str">
        <f>'Test Iteration 2'!E20</f>
        <v>N/A</v>
      </c>
      <c r="G45" s="76" t="str">
        <f>'Test Case List'!K20</f>
        <v>Unit Test</v>
      </c>
      <c r="H45" s="62" t="str">
        <f t="shared" si="1"/>
        <v>#ERROR!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0" customHeight="1">
      <c r="A46" s="69" t="str">
        <f>'Test Iteration 2'!A21</f>
        <v>PIND3.1</v>
      </c>
      <c r="B46" s="69" t="str">
        <f>'Test Iteration 2'!B21</f>
        <v>Parallel Independent Run 3.1</v>
      </c>
      <c r="C46" s="76" t="str">
        <f>'Test Iteration 2'!$G$31</f>
        <v>Iteration Two</v>
      </c>
      <c r="D46" s="76" t="str">
        <f>'Test Iteration 2'!C21</f>
        <v>Yes</v>
      </c>
      <c r="E46" s="69" t="str">
        <f>'Test Iteration 2'!D21</f>
        <v/>
      </c>
      <c r="F46" s="69" t="str">
        <f>'Test Iteration 2'!E21</f>
        <v>N/A</v>
      </c>
      <c r="G46" s="76" t="str">
        <f>'Test Case List'!K21</f>
        <v>Unit Test</v>
      </c>
      <c r="H46" s="62" t="str">
        <f t="shared" si="1"/>
        <v>#ERROR!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0" customHeight="1">
      <c r="A47" s="69" t="str">
        <f>'Test Iteration 2'!A22</f>
        <v>CTR 3.1</v>
      </c>
      <c r="B47" s="69" t="str">
        <f>'Test Iteration 2'!B22</f>
        <v>ChronoTimer and Run 3.1</v>
      </c>
      <c r="C47" s="76" t="str">
        <f>'Test Iteration 2'!$G$31</f>
        <v>Iteration Two</v>
      </c>
      <c r="D47" s="76" t="str">
        <f>'Test Iteration 2'!C22</f>
        <v>Yes</v>
      </c>
      <c r="E47" s="69" t="str">
        <f>'Test Iteration 2'!D22</f>
        <v/>
      </c>
      <c r="F47" s="69" t="str">
        <f>'Test Iteration 2'!E22</f>
        <v>N/A</v>
      </c>
      <c r="G47" s="76" t="str">
        <f>'Test Case List'!K22</f>
        <v>Integration Test</v>
      </c>
      <c r="H47" s="62" t="str">
        <f t="shared" si="1"/>
        <v>#ERROR!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0" customHeight="1">
      <c r="A48" s="69" t="str">
        <f>'Test Iteration 2'!A23</f>
        <v>RI 3.1</v>
      </c>
      <c r="B48" s="69" t="str">
        <f>'Test Iteration 2'!B23</f>
        <v>Run and Individual 3.1</v>
      </c>
      <c r="C48" s="76" t="str">
        <f>'Test Iteration 2'!$G$31</f>
        <v>Iteration Two</v>
      </c>
      <c r="D48" s="76" t="str">
        <f>'Test Iteration 2'!C23</f>
        <v>Yes</v>
      </c>
      <c r="E48" s="69" t="str">
        <f>'Test Iteration 2'!D23</f>
        <v/>
      </c>
      <c r="F48" s="69" t="str">
        <f>'Test Iteration 2'!E23</f>
        <v>N/A</v>
      </c>
      <c r="G48" s="76" t="str">
        <f>'Test Case List'!K23</f>
        <v>Integration Test</v>
      </c>
      <c r="H48" s="62" t="str">
        <f t="shared" si="1"/>
        <v>#ERROR!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0" customHeight="1">
      <c r="A49" s="69" t="str">
        <f>'Test Iteration 2'!A24</f>
        <v>RPI3.1</v>
      </c>
      <c r="B49" s="69" t="str">
        <f>'Test Iteration 2'!B24</f>
        <v>Run and Parallel Run 3.1</v>
      </c>
      <c r="C49" s="76" t="str">
        <f>'Test Iteration 2'!$G$31</f>
        <v>Iteration Two</v>
      </c>
      <c r="D49" s="76" t="str">
        <f>'Test Iteration 2'!C24</f>
        <v>Yes</v>
      </c>
      <c r="E49" s="69" t="str">
        <f>'Test Iteration 2'!D24</f>
        <v/>
      </c>
      <c r="F49" s="69" t="str">
        <f>'Test Iteration 2'!E24</f>
        <v>N/A</v>
      </c>
      <c r="G49" s="76" t="str">
        <f>'Test Case List'!K24</f>
        <v>Integration Test</v>
      </c>
      <c r="H49" s="62" t="str">
        <f t="shared" si="1"/>
        <v>#ERROR!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0" customHeight="1">
      <c r="A50" s="69" t="str">
        <f>'Test Iteration 2'!A25</f>
        <v>RI 3.1</v>
      </c>
      <c r="B50" s="69" t="str">
        <f>'Test Iteration 2'!B25</f>
        <v>Run and Individual 3.1</v>
      </c>
      <c r="C50" s="76" t="str">
        <f>'Test Iteration 2'!$G$31</f>
        <v>Iteration Two</v>
      </c>
      <c r="D50" s="76" t="str">
        <f>'Test Iteration 2'!C25</f>
        <v/>
      </c>
      <c r="E50" s="69" t="str">
        <f>'Test Iteration 2'!D25</f>
        <v/>
      </c>
      <c r="F50" s="69" t="str">
        <f>'Test Iteration 2'!E25</f>
        <v>N/A</v>
      </c>
      <c r="G50" s="76" t="str">
        <f>'Test Case List'!K25</f>
        <v>Integration Test</v>
      </c>
      <c r="H50" s="62" t="str">
        <f t="shared" si="1"/>
        <v>#ERROR!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0" customHeight="1">
      <c r="A51" s="69" t="str">
        <f>'Test Iteration 2'!A26</f>
        <v>RPI3.1</v>
      </c>
      <c r="B51" s="69" t="str">
        <f>'Test Iteration 2'!B26</f>
        <v>Run and Parallel Run 3.1</v>
      </c>
      <c r="C51" s="76" t="str">
        <f>'Test Iteration 2'!$G$31</f>
        <v>Iteration Two</v>
      </c>
      <c r="D51" s="76" t="str">
        <f>'Test Iteration 2'!C26</f>
        <v/>
      </c>
      <c r="E51" s="69" t="str">
        <f>'Test Iteration 2'!D26</f>
        <v/>
      </c>
      <c r="F51" s="69" t="str">
        <f>'Test Iteration 2'!E26</f>
        <v>N/A</v>
      </c>
      <c r="G51" s="76" t="str">
        <f>'Test Case List'!K26</f>
        <v>Classification 3</v>
      </c>
      <c r="H51" s="62" t="str">
        <f t="shared" si="1"/>
        <v>#ERROR!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0" customHeight="1">
      <c r="A52" s="69" t="str">
        <f>'Test Iteration 3'!A2</f>
        <v>CT1.1</v>
      </c>
      <c r="B52" s="69" t="str">
        <f>'Test Iteration 3'!B2</f>
        <v>ChronoTimer 1.1</v>
      </c>
      <c r="C52" s="76" t="str">
        <f>'Test Iteration 3'!$G$31</f>
        <v>Iteration Three</v>
      </c>
      <c r="D52" s="76" t="str">
        <f>'Test Iteration 3'!C2</f>
        <v>Pending</v>
      </c>
      <c r="E52" s="69" t="str">
        <f>'Test Iteration 3'!D2</f>
        <v/>
      </c>
      <c r="F52" s="69" t="str">
        <f>'Test Iteration 3'!E2</f>
        <v>Not Run</v>
      </c>
      <c r="G52" s="76" t="str">
        <f>'Test Case List'!K2</f>
        <v>Unit Test</v>
      </c>
      <c r="H52" s="62" t="str">
        <f t="shared" si="1"/>
        <v>#ERROR!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0" customHeight="1">
      <c r="A53" s="69" t="str">
        <f>'Test Iteration 3'!A3</f>
        <v>CT1.2</v>
      </c>
      <c r="B53" s="69" t="str">
        <f>'Test Iteration 3'!B3</f>
        <v>ChronoTimer 1.2</v>
      </c>
      <c r="C53" s="76" t="str">
        <f>'Test Iteration 3'!$G$31</f>
        <v>Iteration Three</v>
      </c>
      <c r="D53" s="76" t="str">
        <f>'Test Iteration 3'!C3</f>
        <v>Pending</v>
      </c>
      <c r="E53" s="69" t="str">
        <f>'Test Iteration 3'!D3</f>
        <v/>
      </c>
      <c r="F53" s="69" t="str">
        <f>'Test Iteration 3'!E3</f>
        <v>Not Run</v>
      </c>
      <c r="G53" s="76" t="str">
        <f>'Test Case List'!K3</f>
        <v>Unit Test</v>
      </c>
      <c r="H53" s="62" t="str">
        <f t="shared" si="1"/>
        <v>#ERROR!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0" customHeight="1">
      <c r="A54" s="69" t="str">
        <f>'Test Iteration 3'!A4</f>
        <v>CH1.1</v>
      </c>
      <c r="B54" s="69" t="str">
        <f>'Test Iteration 3'!B4</f>
        <v>Channel 1.1</v>
      </c>
      <c r="C54" s="76" t="str">
        <f>'Test Iteration 3'!$G$31</f>
        <v>Iteration Three</v>
      </c>
      <c r="D54" s="76" t="str">
        <f>'Test Iteration 3'!C4</f>
        <v>Pending</v>
      </c>
      <c r="E54" s="69" t="str">
        <f>'Test Iteration 3'!D4</f>
        <v/>
      </c>
      <c r="F54" s="69" t="str">
        <f>'Test Iteration 3'!E4</f>
        <v>Not Run</v>
      </c>
      <c r="G54" s="76" t="str">
        <f>'Test Case List'!K4</f>
        <v>Unit Test</v>
      </c>
      <c r="H54" s="62" t="str">
        <f t="shared" si="1"/>
        <v>#ERROR!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0" customHeight="1">
      <c r="A55" s="69" t="str">
        <f>'Test Iteration 3'!A5</f>
        <v>CH1.2</v>
      </c>
      <c r="B55" s="69" t="str">
        <f>'Test Iteration 3'!B5</f>
        <v>Channel 1.2</v>
      </c>
      <c r="C55" s="76" t="str">
        <f>'Test Iteration 3'!$G$31</f>
        <v>Iteration Three</v>
      </c>
      <c r="D55" s="76" t="str">
        <f>'Test Iteration 3'!C5</f>
        <v>Pending</v>
      </c>
      <c r="E55" s="69" t="str">
        <f>'Test Iteration 3'!D5</f>
        <v/>
      </c>
      <c r="F55" s="69" t="str">
        <f>'Test Iteration 3'!E5</f>
        <v>Not Run</v>
      </c>
      <c r="G55" s="76" t="str">
        <f>'Test Case List'!K5</f>
        <v>Unit Test</v>
      </c>
      <c r="H55" s="62" t="str">
        <f t="shared" si="1"/>
        <v>#ERROR!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0" customHeight="1">
      <c r="A56" s="69" t="str">
        <f>'Test Iteration 3'!A6</f>
        <v>CH1.3</v>
      </c>
      <c r="B56" s="69" t="str">
        <f>'Test Iteration 3'!B6</f>
        <v>Channel 1.3</v>
      </c>
      <c r="C56" s="76" t="str">
        <f>'Test Iteration 3'!$G$31</f>
        <v>Iteration Three</v>
      </c>
      <c r="D56" s="76" t="str">
        <f>'Test Iteration 3'!C6</f>
        <v>Pending</v>
      </c>
      <c r="E56" s="69" t="str">
        <f>'Test Iteration 3'!D6</f>
        <v/>
      </c>
      <c r="F56" s="69" t="str">
        <f>'Test Iteration 3'!E6</f>
        <v>Not Run</v>
      </c>
      <c r="G56" s="76" t="str">
        <f>'Test Case List'!K6</f>
        <v>Unit Test</v>
      </c>
      <c r="H56" s="62" t="str">
        <f t="shared" si="1"/>
        <v>#ERROR!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0" customHeight="1">
      <c r="A57" s="69" t="str">
        <f>'Test Iteration 3'!A7</f>
        <v>CH1.4</v>
      </c>
      <c r="B57" s="69" t="str">
        <f>'Test Iteration 3'!B7</f>
        <v>Channel 1.4</v>
      </c>
      <c r="C57" s="76" t="str">
        <f>'Test Iteration 3'!$G$31</f>
        <v>Iteration Three</v>
      </c>
      <c r="D57" s="76" t="str">
        <f>'Test Iteration 3'!C7</f>
        <v>Pending</v>
      </c>
      <c r="E57" s="69" t="str">
        <f>'Test Iteration 3'!D7</f>
        <v/>
      </c>
      <c r="F57" s="69" t="str">
        <f>'Test Iteration 3'!E7</f>
        <v>Not Run</v>
      </c>
      <c r="G57" s="76" t="str">
        <f>'Test Case List'!K7</f>
        <v>Unit Test</v>
      </c>
      <c r="H57" s="62" t="str">
        <f t="shared" si="1"/>
        <v>#ERROR!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0" customHeight="1">
      <c r="A58" s="69" t="str">
        <f>'Test Iteration 3'!A8</f>
        <v>CH1.5</v>
      </c>
      <c r="B58" s="69" t="str">
        <f>'Test Iteration 3'!B8</f>
        <v>Channel 1.5</v>
      </c>
      <c r="C58" s="76" t="str">
        <f>'Test Iteration 3'!$G$31</f>
        <v>Iteration Three</v>
      </c>
      <c r="D58" s="76" t="str">
        <f>'Test Iteration 3'!C8</f>
        <v>Pending</v>
      </c>
      <c r="E58" s="69" t="str">
        <f>'Test Iteration 3'!D8</f>
        <v/>
      </c>
      <c r="F58" s="69" t="str">
        <f>'Test Iteration 3'!E8</f>
        <v>Not Run</v>
      </c>
      <c r="G58" s="76" t="str">
        <f>'Test Case List'!K8</f>
        <v>Unit Test</v>
      </c>
      <c r="H58" s="62" t="str">
        <f t="shared" si="1"/>
        <v>#ERROR!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0" customHeight="1">
      <c r="A59" s="69" t="str">
        <f>'Test Iteration 3'!A9</f>
        <v>CH1.6</v>
      </c>
      <c r="B59" s="69" t="str">
        <f>'Test Iteration 3'!B9</f>
        <v>Channel 1.6</v>
      </c>
      <c r="C59" s="76" t="str">
        <f>'Test Iteration 3'!$G$31</f>
        <v>Iteration Three</v>
      </c>
      <c r="D59" s="76" t="str">
        <f>'Test Iteration 3'!C9</f>
        <v>Pending</v>
      </c>
      <c r="E59" s="69" t="str">
        <f>'Test Iteration 3'!D9</f>
        <v/>
      </c>
      <c r="F59" s="69" t="str">
        <f>'Test Iteration 3'!E9</f>
        <v>Not Run</v>
      </c>
      <c r="G59" s="76" t="str">
        <f>'Test Case List'!K9</f>
        <v>Unit Test</v>
      </c>
      <c r="H59" s="62" t="str">
        <f t="shared" si="1"/>
        <v>#ERROR!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0" customHeight="1">
      <c r="A60" s="69" t="str">
        <f>'Test Iteration 3'!A10</f>
        <v>RUN1.1</v>
      </c>
      <c r="B60" s="69" t="str">
        <f>'Test Iteration 3'!B10</f>
        <v>Run 1.1</v>
      </c>
      <c r="C60" s="76" t="str">
        <f>'Test Iteration 3'!$G$31</f>
        <v>Iteration Three</v>
      </c>
      <c r="D60" s="76" t="str">
        <f>'Test Iteration 3'!C10</f>
        <v>Pending</v>
      </c>
      <c r="E60" s="69" t="str">
        <f>'Test Iteration 3'!D10</f>
        <v/>
      </c>
      <c r="F60" s="69" t="str">
        <f>'Test Iteration 3'!E10</f>
        <v>Not Run</v>
      </c>
      <c r="G60" s="76" t="str">
        <f>'Test Case List'!K10</f>
        <v>Unit Test</v>
      </c>
      <c r="H60" s="62" t="str">
        <f t="shared" si="1"/>
        <v>#ERROR!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0" customHeight="1">
      <c r="A61" s="69" t="str">
        <f>'Test Iteration 3'!A11</f>
        <v>RUN1.2</v>
      </c>
      <c r="B61" s="69" t="str">
        <f>'Test Iteration 3'!B11</f>
        <v>Run 1.2</v>
      </c>
      <c r="C61" s="76" t="str">
        <f>'Test Iteration 3'!$G$31</f>
        <v>Iteration Three</v>
      </c>
      <c r="D61" s="76" t="str">
        <f>'Test Iteration 3'!C11</f>
        <v>Pending</v>
      </c>
      <c r="E61" s="69" t="str">
        <f>'Test Iteration 3'!D11</f>
        <v/>
      </c>
      <c r="F61" s="69" t="str">
        <f>'Test Iteration 3'!E11</f>
        <v>Not Run</v>
      </c>
      <c r="G61" s="76" t="str">
        <f>'Test Case List'!K11</f>
        <v>Unit Test</v>
      </c>
      <c r="H61" s="62" t="str">
        <f t="shared" si="1"/>
        <v>#ERROR!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0" customHeight="1">
      <c r="A62" s="69" t="str">
        <f>'Test Iteration 3'!A12</f>
        <v>RUN1.3</v>
      </c>
      <c r="B62" s="69" t="str">
        <f>'Test Iteration 3'!B12</f>
        <v>Run 1.3</v>
      </c>
      <c r="C62" s="76" t="str">
        <f>'Test Iteration 3'!$G$31</f>
        <v>Iteration Three</v>
      </c>
      <c r="D62" s="76" t="str">
        <f>'Test Iteration 3'!C12</f>
        <v>Pending</v>
      </c>
      <c r="E62" s="69" t="str">
        <f>'Test Iteration 3'!D12</f>
        <v/>
      </c>
      <c r="F62" s="69" t="str">
        <f>'Test Iteration 3'!E12</f>
        <v>Not Run</v>
      </c>
      <c r="G62" s="76" t="str">
        <f>'Test Case List'!K12</f>
        <v>Unit Test</v>
      </c>
      <c r="H62" s="62" t="str">
        <f t="shared" si="1"/>
        <v>#ERROR!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0" customHeight="1">
      <c r="A63" s="69" t="str">
        <f>'Test Iteration 3'!A13</f>
        <v>RUN1.4</v>
      </c>
      <c r="B63" s="69" t="str">
        <f>'Test Iteration 3'!B13</f>
        <v>Run 1.4</v>
      </c>
      <c r="C63" s="76" t="str">
        <f>'Test Iteration 3'!$G$31</f>
        <v>Iteration Three</v>
      </c>
      <c r="D63" s="76" t="str">
        <f>'Test Iteration 3'!C13</f>
        <v>Pending</v>
      </c>
      <c r="E63" s="69" t="str">
        <f>'Test Iteration 3'!D13</f>
        <v/>
      </c>
      <c r="F63" s="69" t="str">
        <f>'Test Iteration 3'!E13</f>
        <v>Not Run</v>
      </c>
      <c r="G63" s="76" t="str">
        <f>'Test Case List'!K13</f>
        <v>Unit Test</v>
      </c>
      <c r="H63" s="62" t="str">
        <f t="shared" si="1"/>
        <v>#ERROR!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0" customHeight="1">
      <c r="A64" s="69" t="str">
        <f>'Test Iteration 3'!A14</f>
        <v>RUN1.5</v>
      </c>
      <c r="B64" s="69" t="str">
        <f>'Test Iteration 3'!B14</f>
        <v>Run 1.5</v>
      </c>
      <c r="C64" s="76" t="str">
        <f>'Test Iteration 3'!$G$31</f>
        <v>Iteration Three</v>
      </c>
      <c r="D64" s="76" t="str">
        <f>'Test Iteration 3'!C14</f>
        <v>Pending</v>
      </c>
      <c r="E64" s="69" t="str">
        <f>'Test Iteration 3'!D14</f>
        <v/>
      </c>
      <c r="F64" s="69" t="str">
        <f>'Test Iteration 3'!E14</f>
        <v>Not Run</v>
      </c>
      <c r="G64" s="76" t="str">
        <f>'Test Case List'!K14</f>
        <v>Unit Test</v>
      </c>
      <c r="H64" s="62" t="str">
        <f t="shared" si="1"/>
        <v>#ERROR!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0" customHeight="1">
      <c r="A65" s="69" t="str">
        <f>'Test Iteration 3'!A15</f>
        <v>TM1.1</v>
      </c>
      <c r="B65" s="69" t="str">
        <f>'Test Iteration 3'!B15</f>
        <v>TimeManager 1.1</v>
      </c>
      <c r="C65" s="76" t="str">
        <f>'Test Iteration 3'!$G$31</f>
        <v>Iteration Three</v>
      </c>
      <c r="D65" s="76" t="str">
        <f>'Test Iteration 3'!C15</f>
        <v>Pending</v>
      </c>
      <c r="E65" s="69" t="str">
        <f>'Test Iteration 3'!D15</f>
        <v/>
      </c>
      <c r="F65" s="69" t="str">
        <f>'Test Iteration 3'!E15</f>
        <v>Not Run</v>
      </c>
      <c r="G65" s="76" t="str">
        <f>'Test Case List'!K15</f>
        <v>Unit Test</v>
      </c>
      <c r="H65" s="62" t="str">
        <f t="shared" si="1"/>
        <v>#ERROR!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0" customHeight="1">
      <c r="A66" s="69" t="str">
        <f>'Test Iteration 3'!A16</f>
        <v>TM1.2</v>
      </c>
      <c r="B66" s="69" t="str">
        <f>'Test Iteration 3'!B16</f>
        <v>TimeManager 1.2</v>
      </c>
      <c r="C66" s="76" t="str">
        <f>'Test Iteration 3'!$G$31</f>
        <v>Iteration Three</v>
      </c>
      <c r="D66" s="76" t="str">
        <f>'Test Iteration 3'!C16</f>
        <v>Pending</v>
      </c>
      <c r="E66" s="69" t="str">
        <f>'Test Iteration 3'!D16</f>
        <v/>
      </c>
      <c r="F66" s="69" t="str">
        <f>'Test Iteration 3'!E16</f>
        <v>Not Run</v>
      </c>
      <c r="G66" s="76" t="str">
        <f>'Test Case List'!K16</f>
        <v>Unit Test</v>
      </c>
      <c r="H66" s="62" t="str">
        <f t="shared" si="1"/>
        <v>#ERROR!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0" customHeight="1">
      <c r="A67" s="69" t="str">
        <f>'Test Iteration 3'!A17</f>
        <v>CT2.1</v>
      </c>
      <c r="B67" s="69" t="str">
        <f>'Test Iteration 3'!B17</f>
        <v>ChronoTimer 2.1</v>
      </c>
      <c r="C67" s="76" t="str">
        <f>'Test Iteration 3'!$G$31</f>
        <v>Iteration Three</v>
      </c>
      <c r="D67" s="76" t="str">
        <f>'Test Iteration 3'!C17</f>
        <v>Pending</v>
      </c>
      <c r="E67" s="69" t="str">
        <f>'Test Iteration 3'!D17</f>
        <v/>
      </c>
      <c r="F67" s="69" t="str">
        <f>'Test Iteration 3'!E17</f>
        <v>Not Run</v>
      </c>
      <c r="G67" s="76" t="str">
        <f>'Test Case List'!K17</f>
        <v>Unit Test</v>
      </c>
      <c r="H67" s="62" t="str">
        <f t="shared" si="1"/>
        <v>#ERROR!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0" customHeight="1">
      <c r="A68" s="69" t="str">
        <f>'Test Iteration 3'!A18</f>
        <v>EX3.1</v>
      </c>
      <c r="B68" s="69" t="str">
        <f>'Test Iteration 3'!B18</f>
        <v>Export 3.1</v>
      </c>
      <c r="C68" s="76" t="str">
        <f>'Test Iteration 3'!$G$31</f>
        <v>Iteration Three</v>
      </c>
      <c r="D68" s="76" t="str">
        <f>'Test Iteration 3'!C18</f>
        <v>Pending</v>
      </c>
      <c r="E68" s="69" t="str">
        <f>'Test Iteration 3'!D18</f>
        <v/>
      </c>
      <c r="F68" s="69" t="str">
        <f>'Test Iteration 3'!E18</f>
        <v>Not Run</v>
      </c>
      <c r="G68" s="76" t="str">
        <f>'Test Case List'!K18</f>
        <v>Unit Test</v>
      </c>
      <c r="H68" s="62" t="str">
        <f t="shared" si="1"/>
        <v>#ERROR!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0" customHeight="1">
      <c r="A69" s="69" t="str">
        <f>'Test Iteration 3'!A19</f>
        <v>IND3.1</v>
      </c>
      <c r="B69" s="69" t="str">
        <f>'Test Iteration 3'!B19</f>
        <v>Independent Run 3.1</v>
      </c>
      <c r="C69" s="76" t="str">
        <f>'Test Iteration 3'!$G$31</f>
        <v>Iteration Three</v>
      </c>
      <c r="D69" s="76" t="str">
        <f>'Test Iteration 3'!C19</f>
        <v>Pending</v>
      </c>
      <c r="E69" s="69" t="str">
        <f>'Test Iteration 3'!D19</f>
        <v/>
      </c>
      <c r="F69" s="69" t="str">
        <f>'Test Iteration 3'!E19</f>
        <v>Not Run</v>
      </c>
      <c r="G69" s="76" t="str">
        <f>'Test Case List'!K19</f>
        <v>Unit Test</v>
      </c>
      <c r="H69" s="62" t="str">
        <f t="shared" si="1"/>
        <v>#ERROR!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0" customHeight="1">
      <c r="A70" s="69" t="str">
        <f>'Test Iteration 3'!A20</f>
        <v>IND3.2</v>
      </c>
      <c r="B70" s="69" t="str">
        <f>'Test Iteration 3'!B20</f>
        <v>Independent Run 3.2</v>
      </c>
      <c r="C70" s="76" t="str">
        <f>'Test Iteration 3'!$G$31</f>
        <v>Iteration Three</v>
      </c>
      <c r="D70" s="76" t="str">
        <f>'Test Iteration 3'!C20</f>
        <v>Pending</v>
      </c>
      <c r="E70" s="69" t="str">
        <f>'Test Iteration 3'!D20</f>
        <v/>
      </c>
      <c r="F70" s="69" t="str">
        <f>'Test Iteration 3'!E20</f>
        <v>Not Run</v>
      </c>
      <c r="G70" s="76" t="str">
        <f>'Test Case List'!K20</f>
        <v>Unit Test</v>
      </c>
      <c r="H70" s="62" t="str">
        <f t="shared" si="1"/>
        <v>#ERROR!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0" customHeight="1">
      <c r="A71" s="69" t="str">
        <f>'Test Iteration 3'!A21</f>
        <v>PIND3.1</v>
      </c>
      <c r="B71" s="69" t="str">
        <f>'Test Iteration 3'!B21</f>
        <v>Parallel Independent Run 3.1</v>
      </c>
      <c r="C71" s="76" t="str">
        <f>'Test Iteration 3'!$G$31</f>
        <v>Iteration Three</v>
      </c>
      <c r="D71" s="76" t="str">
        <f>'Test Iteration 3'!C21</f>
        <v>Pending</v>
      </c>
      <c r="E71" s="69" t="str">
        <f>'Test Iteration 3'!D21</f>
        <v/>
      </c>
      <c r="F71" s="69" t="str">
        <f>'Test Iteration 3'!E21</f>
        <v>Not Run</v>
      </c>
      <c r="G71" s="76" t="str">
        <f>'Test Case List'!K21</f>
        <v>Unit Test</v>
      </c>
      <c r="H71" s="62" t="str">
        <f t="shared" si="1"/>
        <v>#ERROR!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0" customHeight="1">
      <c r="A72" s="69" t="str">
        <f>'Test Iteration 3'!A22</f>
        <v>CTR 3.1</v>
      </c>
      <c r="B72" s="69" t="str">
        <f>'Test Iteration 3'!B22</f>
        <v>ChronoTimer and Run 3.1</v>
      </c>
      <c r="C72" s="76" t="str">
        <f>'Test Iteration 3'!$G$31</f>
        <v>Iteration Three</v>
      </c>
      <c r="D72" s="76" t="str">
        <f>'Test Iteration 3'!C22</f>
        <v>Pending</v>
      </c>
      <c r="E72" s="69" t="str">
        <f>'Test Iteration 3'!D22</f>
        <v/>
      </c>
      <c r="F72" s="69" t="str">
        <f>'Test Iteration 3'!E22</f>
        <v>Not Run</v>
      </c>
      <c r="G72" s="76" t="str">
        <f>'Test Case List'!K22</f>
        <v>Integration Test</v>
      </c>
      <c r="H72" s="62" t="str">
        <f t="shared" si="1"/>
        <v>#ERROR!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0" customHeight="1">
      <c r="A73" s="69" t="str">
        <f>'Test Iteration 3'!A23</f>
        <v>RI 3.1</v>
      </c>
      <c r="B73" s="69" t="str">
        <f>'Test Iteration 3'!B23</f>
        <v>ChronoTimer and Run 3.1</v>
      </c>
      <c r="C73" s="76" t="str">
        <f>'Test Iteration 3'!$G$31</f>
        <v>Iteration Three</v>
      </c>
      <c r="D73" s="76" t="str">
        <f>'Test Iteration 3'!C23</f>
        <v>Pending</v>
      </c>
      <c r="E73" s="69" t="str">
        <f>'Test Iteration 3'!D23</f>
        <v/>
      </c>
      <c r="F73" s="69" t="str">
        <f>'Test Iteration 3'!E23</f>
        <v>Not Run</v>
      </c>
      <c r="G73" s="76" t="str">
        <f>'Test Case List'!K23</f>
        <v>Integration Test</v>
      </c>
      <c r="H73" s="62" t="str">
        <f t="shared" si="1"/>
        <v>#ERROR!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0" customHeight="1">
      <c r="A74" s="69" t="str">
        <f>'Test Iteration 3'!A24</f>
        <v>RPI3.1</v>
      </c>
      <c r="B74" s="69" t="str">
        <f>'Test Iteration 3'!B24</f>
        <v>Run and Parallel Run 3.1</v>
      </c>
      <c r="C74" s="76" t="str">
        <f>'Test Iteration 3'!$G$31</f>
        <v>Iteration Three</v>
      </c>
      <c r="D74" s="76" t="str">
        <f>'Test Iteration 3'!C24</f>
        <v/>
      </c>
      <c r="E74" s="69" t="str">
        <f>'Test Iteration 3'!D24</f>
        <v/>
      </c>
      <c r="F74" s="69" t="str">
        <f>'Test Iteration 3'!E24</f>
        <v>Not Run</v>
      </c>
      <c r="G74" s="76" t="str">
        <f>'Test Case List'!K24</f>
        <v>Integration Test</v>
      </c>
      <c r="H74" s="62" t="str">
        <f t="shared" si="1"/>
        <v>#ERROR!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0" customHeight="1">
      <c r="A75" s="69" t="str">
        <f>'Test Iteration 3'!A25</f>
        <v>RI 3.1</v>
      </c>
      <c r="B75" s="69" t="str">
        <f>'Test Iteration 3'!B25</f>
        <v>Run and Individual 3.1</v>
      </c>
      <c r="C75" s="76" t="str">
        <f>'Test Iteration 3'!$G$31</f>
        <v>Iteration Three</v>
      </c>
      <c r="D75" s="76" t="str">
        <f>'Test Iteration 3'!C25</f>
        <v/>
      </c>
      <c r="E75" s="69" t="str">
        <f>'Test Iteration 3'!D25</f>
        <v/>
      </c>
      <c r="F75" s="69" t="str">
        <f>'Test Iteration 3'!E25</f>
        <v/>
      </c>
      <c r="G75" s="76" t="str">
        <f>'Test Case List'!K25</f>
        <v>Integration Test</v>
      </c>
      <c r="H75" s="62" t="str">
        <f t="shared" si="1"/>
        <v>#ERROR!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0" customHeight="1">
      <c r="A76" s="69" t="str">
        <f>'Test Iteration 3'!A26</f>
        <v>RPI3.1</v>
      </c>
      <c r="B76" s="69" t="str">
        <f>'Test Iteration 3'!B26</f>
        <v>Run and Parallel Run 3.1</v>
      </c>
      <c r="C76" s="76" t="str">
        <f>'Test Iteration 3'!$G$31</f>
        <v>Iteration Three</v>
      </c>
      <c r="D76" s="76" t="str">
        <f>'Test Iteration 3'!C26</f>
        <v/>
      </c>
      <c r="E76" s="69" t="str">
        <f>'Test Iteration 3'!D26</f>
        <v/>
      </c>
      <c r="F76" s="69" t="str">
        <f>'Test Iteration 3'!E26</f>
        <v/>
      </c>
      <c r="G76" s="76" t="str">
        <f>'Test Case List'!K26</f>
        <v>Classification 3</v>
      </c>
      <c r="H76" s="62" t="str">
        <f t="shared" si="1"/>
        <v>#ERROR!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0" customHeight="1">
      <c r="A77" s="69" t="str">
        <f>'Test Iteration 4'!A2</f>
        <v>CT1.1</v>
      </c>
      <c r="B77" s="69" t="str">
        <f>'Test Iteration 4'!B2</f>
        <v>ChronoTimer 1.1</v>
      </c>
      <c r="C77" s="76" t="str">
        <f>'Test Iteration 4'!$G$31</f>
        <v>Iteration Four</v>
      </c>
      <c r="D77" s="76" t="str">
        <f>'Test Iteration 4'!C2</f>
        <v>Pending</v>
      </c>
      <c r="E77" s="69" t="str">
        <f>'Test Iteration 4'!D2</f>
        <v/>
      </c>
      <c r="F77" s="69" t="str">
        <f>'Test Iteration 4'!E2</f>
        <v>N/A</v>
      </c>
      <c r="G77" s="76" t="str">
        <f>'Test Case List'!K2</f>
        <v>Unit Test</v>
      </c>
      <c r="H77" s="62" t="str">
        <f t="shared" si="1"/>
        <v>#ERROR!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0" customHeight="1">
      <c r="A78" s="69" t="str">
        <f>'Test Iteration 4'!A3</f>
        <v>CT1.2</v>
      </c>
      <c r="B78" s="69" t="str">
        <f>'Test Iteration 4'!B3</f>
        <v>ChronoTimer 1.2</v>
      </c>
      <c r="C78" s="76" t="str">
        <f>'Test Iteration 4'!$G$31</f>
        <v>Iteration Four</v>
      </c>
      <c r="D78" s="76" t="str">
        <f>'Test Iteration 4'!C3</f>
        <v>Pending</v>
      </c>
      <c r="E78" s="69" t="str">
        <f>'Test Iteration 4'!D3</f>
        <v/>
      </c>
      <c r="F78" s="69" t="str">
        <f>'Test Iteration 4'!E3</f>
        <v>N/A</v>
      </c>
      <c r="G78" s="76" t="str">
        <f>'Test Case List'!K3</f>
        <v>Unit Test</v>
      </c>
      <c r="H78" s="62" t="str">
        <f t="shared" si="1"/>
        <v>#ERROR!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0" customHeight="1">
      <c r="A79" s="69" t="str">
        <f>'Test Iteration 4'!A4</f>
        <v>CH1.1</v>
      </c>
      <c r="B79" s="69" t="str">
        <f>'Test Iteration 4'!B4</f>
        <v>Channel 1.1</v>
      </c>
      <c r="C79" s="76" t="str">
        <f>'Test Iteration 4'!$G$31</f>
        <v>Iteration Four</v>
      </c>
      <c r="D79" s="76" t="str">
        <f>'Test Iteration 4'!C4</f>
        <v>Pending</v>
      </c>
      <c r="E79" s="69" t="str">
        <f>'Test Iteration 4'!D4</f>
        <v/>
      </c>
      <c r="F79" s="69" t="str">
        <f>'Test Iteration 4'!E4</f>
        <v>N/A</v>
      </c>
      <c r="G79" s="76" t="str">
        <f>'Test Case List'!K4</f>
        <v>Unit Test</v>
      </c>
      <c r="H79" s="62" t="str">
        <f t="shared" si="1"/>
        <v>#ERROR!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0" customHeight="1">
      <c r="A80" s="69" t="str">
        <f>'Test Iteration 4'!A5</f>
        <v>CH1.2</v>
      </c>
      <c r="B80" s="69" t="str">
        <f>'Test Iteration 4'!B5</f>
        <v>Channel 1.1</v>
      </c>
      <c r="C80" s="76" t="str">
        <f>'Test Iteration 4'!$G$31</f>
        <v>Iteration Four</v>
      </c>
      <c r="D80" s="76" t="str">
        <f>'Test Iteration 4'!C5</f>
        <v>Pending</v>
      </c>
      <c r="E80" s="69" t="str">
        <f>'Test Iteration 4'!D5</f>
        <v/>
      </c>
      <c r="F80" s="69" t="str">
        <f>'Test Iteration 4'!E5</f>
        <v>N/A</v>
      </c>
      <c r="G80" s="76" t="str">
        <f>'Test Case List'!K5</f>
        <v>Unit Test</v>
      </c>
      <c r="H80" s="62" t="str">
        <f t="shared" si="1"/>
        <v>#ERROR!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0" customHeight="1">
      <c r="A81" s="69" t="str">
        <f>'Test Iteration 4'!A6</f>
        <v>CH1.3</v>
      </c>
      <c r="B81" s="69" t="str">
        <f>'Test Iteration 4'!B6</f>
        <v>Channel 1.2</v>
      </c>
      <c r="C81" s="76" t="str">
        <f>'Test Iteration 4'!$G$31</f>
        <v>Iteration Four</v>
      </c>
      <c r="D81" s="76" t="str">
        <f>'Test Iteration 4'!C6</f>
        <v>Pending</v>
      </c>
      <c r="E81" s="69" t="str">
        <f>'Test Iteration 4'!D6</f>
        <v/>
      </c>
      <c r="F81" s="69" t="str">
        <f>'Test Iteration 4'!E6</f>
        <v>N/A</v>
      </c>
      <c r="G81" s="76" t="str">
        <f>'Test Case List'!K6</f>
        <v>Unit Test</v>
      </c>
      <c r="H81" s="62" t="str">
        <f t="shared" si="1"/>
        <v>#ERROR!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0" customHeight="1">
      <c r="A82" s="69" t="str">
        <f>'Test Iteration 4'!A7</f>
        <v>CH1.4</v>
      </c>
      <c r="B82" s="69" t="str">
        <f>'Test Iteration 4'!B7</f>
        <v>Channel 1.3</v>
      </c>
      <c r="C82" s="76" t="str">
        <f>'Test Iteration 4'!$G$31</f>
        <v>Iteration Four</v>
      </c>
      <c r="D82" s="76" t="str">
        <f>'Test Iteration 4'!C7</f>
        <v>Pending</v>
      </c>
      <c r="E82" s="69" t="str">
        <f>'Test Iteration 4'!D7</f>
        <v/>
      </c>
      <c r="F82" s="69" t="str">
        <f>'Test Iteration 4'!E7</f>
        <v>N/A</v>
      </c>
      <c r="G82" s="76" t="str">
        <f>'Test Case List'!K7</f>
        <v>Unit Test</v>
      </c>
      <c r="H82" s="62" t="str">
        <f t="shared" si="1"/>
        <v>#ERROR!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0" customHeight="1">
      <c r="A83" s="69" t="str">
        <f>'Test Iteration 4'!A8</f>
        <v>CH1.5</v>
      </c>
      <c r="B83" s="69" t="str">
        <f>'Test Iteration 4'!B8</f>
        <v>Channel 1.4</v>
      </c>
      <c r="C83" s="76" t="str">
        <f>'Test Iteration 4'!$G$31</f>
        <v>Iteration Four</v>
      </c>
      <c r="D83" s="76" t="str">
        <f>'Test Iteration 4'!C8</f>
        <v>Pending</v>
      </c>
      <c r="E83" s="69" t="str">
        <f>'Test Iteration 4'!D8</f>
        <v/>
      </c>
      <c r="F83" s="69" t="str">
        <f>'Test Iteration 4'!E8</f>
        <v>N/A</v>
      </c>
      <c r="G83" s="76" t="str">
        <f>'Test Case List'!K8</f>
        <v>Unit Test</v>
      </c>
      <c r="H83" s="62" t="str">
        <f t="shared" si="1"/>
        <v>#ERROR!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0" customHeight="1">
      <c r="A84" s="69" t="str">
        <f>'Test Iteration 4'!A9</f>
        <v>CH1.6</v>
      </c>
      <c r="B84" s="69" t="str">
        <f>'Test Iteration 4'!B9</f>
        <v>Channel 1.5</v>
      </c>
      <c r="C84" s="76" t="str">
        <f>'Test Iteration 4'!$G$31</f>
        <v>Iteration Four</v>
      </c>
      <c r="D84" s="76" t="str">
        <f>'Test Iteration 4'!C9</f>
        <v>Pending</v>
      </c>
      <c r="E84" s="69" t="str">
        <f>'Test Iteration 4'!D9</f>
        <v/>
      </c>
      <c r="F84" s="69" t="str">
        <f>'Test Iteration 4'!E9</f>
        <v>N/A</v>
      </c>
      <c r="G84" s="76" t="str">
        <f>'Test Case List'!K9</f>
        <v>Unit Test</v>
      </c>
      <c r="H84" s="62" t="str">
        <f t="shared" si="1"/>
        <v>#ERROR!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0" customHeight="1">
      <c r="A85" s="69" t="str">
        <f>'Test Iteration 4'!A10</f>
        <v>RUN1.1</v>
      </c>
      <c r="B85" s="69" t="str">
        <f>'Test Iteration 4'!B10</f>
        <v>Channel 1.6</v>
      </c>
      <c r="C85" s="76" t="str">
        <f>'Test Iteration 4'!$G$31</f>
        <v>Iteration Four</v>
      </c>
      <c r="D85" s="76" t="str">
        <f>'Test Iteration 4'!C10</f>
        <v>Pending</v>
      </c>
      <c r="E85" s="69" t="str">
        <f>'Test Iteration 4'!D10</f>
        <v/>
      </c>
      <c r="F85" s="69" t="str">
        <f>'Test Iteration 4'!E10</f>
        <v>N/A</v>
      </c>
      <c r="G85" s="76" t="str">
        <f>'Test Case List'!K10</f>
        <v>Unit Test</v>
      </c>
      <c r="H85" s="62" t="str">
        <f t="shared" si="1"/>
        <v>#ERROR!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0" customHeight="1">
      <c r="A86" s="69" t="str">
        <f>'Test Iteration 4'!A11</f>
        <v>RUN1.2</v>
      </c>
      <c r="B86" s="69" t="str">
        <f>'Test Iteration 4'!B11</f>
        <v>Run 1.1</v>
      </c>
      <c r="C86" s="76" t="str">
        <f>'Test Iteration 4'!$G$31</f>
        <v>Iteration Four</v>
      </c>
      <c r="D86" s="76" t="str">
        <f>'Test Iteration 4'!C11</f>
        <v>Pending</v>
      </c>
      <c r="E86" s="69" t="str">
        <f>'Test Iteration 4'!D11</f>
        <v/>
      </c>
      <c r="F86" s="69" t="str">
        <f>'Test Iteration 4'!E11</f>
        <v>N/A</v>
      </c>
      <c r="G86" s="76" t="str">
        <f>'Test Case List'!K11</f>
        <v>Unit Test</v>
      </c>
      <c r="H86" s="62" t="str">
        <f t="shared" si="1"/>
        <v>#ERROR!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0" customHeight="1">
      <c r="A87" s="69" t="str">
        <f>'Test Iteration 4'!A12</f>
        <v>RUN1.3</v>
      </c>
      <c r="B87" s="69" t="str">
        <f>'Test Iteration 4'!B12</f>
        <v>Run 1.2</v>
      </c>
      <c r="C87" s="76" t="str">
        <f>'Test Iteration 4'!$G$31</f>
        <v>Iteration Four</v>
      </c>
      <c r="D87" s="76" t="str">
        <f>'Test Iteration 4'!C12</f>
        <v>Pending</v>
      </c>
      <c r="E87" s="69" t="str">
        <f>'Test Iteration 4'!D12</f>
        <v/>
      </c>
      <c r="F87" s="69" t="str">
        <f>'Test Iteration 4'!E12</f>
        <v>N/A</v>
      </c>
      <c r="G87" s="76" t="str">
        <f>'Test Case List'!K12</f>
        <v>Unit Test</v>
      </c>
      <c r="H87" s="62" t="str">
        <f t="shared" si="1"/>
        <v>#ERROR!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0" customHeight="1">
      <c r="A88" s="69" t="str">
        <f>'Test Iteration 4'!A13</f>
        <v>RUN1.3</v>
      </c>
      <c r="B88" s="69" t="str">
        <f>'Test Iteration 4'!B13</f>
        <v>Run 1.3</v>
      </c>
      <c r="C88" s="76" t="str">
        <f>'Test Iteration 4'!$G$31</f>
        <v>Iteration Four</v>
      </c>
      <c r="D88" s="76" t="str">
        <f>'Test Iteration 4'!C13</f>
        <v>Pending</v>
      </c>
      <c r="E88" s="69" t="str">
        <f>'Test Iteration 4'!D13</f>
        <v/>
      </c>
      <c r="F88" s="69" t="str">
        <f>'Test Iteration 4'!E13</f>
        <v>N/A</v>
      </c>
      <c r="G88" s="76" t="str">
        <f>'Test Case List'!K13</f>
        <v>Unit Test</v>
      </c>
      <c r="H88" s="62" t="str">
        <f t="shared" si="1"/>
        <v>#ERROR!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0" customHeight="1">
      <c r="A89" s="69" t="str">
        <f>'Test Iteration 4'!A14</f>
        <v>RUN1.5</v>
      </c>
      <c r="B89" s="69" t="str">
        <f>'Test Iteration 4'!B14</f>
        <v>Run 1.4</v>
      </c>
      <c r="C89" s="76" t="str">
        <f>'Test Iteration 4'!$G$31</f>
        <v>Iteration Four</v>
      </c>
      <c r="D89" s="76" t="str">
        <f>'Test Iteration 4'!C14</f>
        <v>Pending</v>
      </c>
      <c r="E89" s="69" t="str">
        <f>'Test Iteration 4'!D14</f>
        <v/>
      </c>
      <c r="F89" s="69" t="str">
        <f>'Test Iteration 4'!E14</f>
        <v>N/A</v>
      </c>
      <c r="G89" s="76" t="str">
        <f>'Test Case List'!K14</f>
        <v>Unit Test</v>
      </c>
      <c r="H89" s="62" t="str">
        <f t="shared" si="1"/>
        <v>#ERROR!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0" customHeight="1">
      <c r="A90" s="69" t="str">
        <f>'Test Iteration 4'!A15</f>
        <v>TM1.1</v>
      </c>
      <c r="B90" s="69" t="str">
        <f>'Test Iteration 4'!B15</f>
        <v>Run 1.5</v>
      </c>
      <c r="C90" s="76" t="str">
        <f>'Test Iteration 4'!$G$31</f>
        <v>Iteration Four</v>
      </c>
      <c r="D90" s="76" t="str">
        <f>'Test Iteration 4'!C15</f>
        <v>Pending</v>
      </c>
      <c r="E90" s="69" t="str">
        <f>'Test Iteration 4'!D15</f>
        <v/>
      </c>
      <c r="F90" s="69" t="str">
        <f>'Test Iteration 4'!E15</f>
        <v>N/A</v>
      </c>
      <c r="G90" s="76" t="str">
        <f>'Test Case List'!K15</f>
        <v>Unit Test</v>
      </c>
      <c r="H90" s="62" t="str">
        <f t="shared" si="1"/>
        <v>#ERROR!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0" customHeight="1">
      <c r="A91" s="69" t="str">
        <f>'Test Iteration 4'!A16</f>
        <v>TM1.2</v>
      </c>
      <c r="B91" s="69" t="str">
        <f>'Test Iteration 4'!B16</f>
        <v>TimeManager 1.1</v>
      </c>
      <c r="C91" s="76" t="str">
        <f>'Test Iteration 4'!$G$31</f>
        <v>Iteration Four</v>
      </c>
      <c r="D91" s="76" t="str">
        <f>'Test Iteration 4'!C16</f>
        <v>Pending</v>
      </c>
      <c r="E91" s="69" t="str">
        <f>'Test Iteration 4'!D16</f>
        <v/>
      </c>
      <c r="F91" s="69" t="str">
        <f>'Test Iteration 4'!E16</f>
        <v>N/A</v>
      </c>
      <c r="G91" s="76" t="str">
        <f>'Test Case List'!K16</f>
        <v>Unit Test</v>
      </c>
      <c r="H91" s="62" t="str">
        <f t="shared" si="1"/>
        <v>#ERROR!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0" customHeight="1">
      <c r="A92" s="69" t="str">
        <f>'Test Iteration 4'!A17</f>
        <v>CT2.1</v>
      </c>
      <c r="B92" s="69" t="str">
        <f>'Test Iteration 4'!B17</f>
        <v>TimeManager 1.2</v>
      </c>
      <c r="C92" s="76" t="str">
        <f>'Test Iteration 4'!$G$31</f>
        <v>Iteration Four</v>
      </c>
      <c r="D92" s="76" t="str">
        <f>'Test Iteration 4'!C17</f>
        <v>Pending</v>
      </c>
      <c r="E92" s="69" t="str">
        <f>'Test Iteration 4'!D17</f>
        <v/>
      </c>
      <c r="F92" s="69" t="str">
        <f>'Test Iteration 4'!E17</f>
        <v>N/A</v>
      </c>
      <c r="G92" s="76" t="str">
        <f>'Test Case List'!K17</f>
        <v>Unit Test</v>
      </c>
      <c r="H92" s="62" t="str">
        <f t="shared" si="1"/>
        <v>#ERROR!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0" customHeight="1">
      <c r="A93" s="69" t="str">
        <f>'Test Iteration 4'!A18</f>
        <v>EX3.1</v>
      </c>
      <c r="B93" s="69" t="str">
        <f>'Test Iteration 4'!B18</f>
        <v>Export 3.1</v>
      </c>
      <c r="C93" s="76" t="str">
        <f>'Test Iteration 4'!$G$31</f>
        <v>Iteration Four</v>
      </c>
      <c r="D93" s="76" t="str">
        <f>'Test Iteration 4'!C18</f>
        <v>Pending</v>
      </c>
      <c r="E93" s="69" t="str">
        <f>'Test Iteration 4'!D18</f>
        <v/>
      </c>
      <c r="F93" s="69" t="str">
        <f>'Test Iteration 4'!E18</f>
        <v>N/A</v>
      </c>
      <c r="G93" s="76" t="str">
        <f>'Test Case List'!K18</f>
        <v>Unit Test</v>
      </c>
      <c r="H93" s="62" t="str">
        <f t="shared" si="1"/>
        <v>#ERROR!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0" customHeight="1">
      <c r="A94" s="69" t="str">
        <f>'Test Iteration 4'!A19</f>
        <v>IND3.1</v>
      </c>
      <c r="B94" s="69" t="str">
        <f>'Test Iteration 4'!B19</f>
        <v>Independent Run 3.1</v>
      </c>
      <c r="C94" s="76" t="str">
        <f>'Test Iteration 4'!$G$31</f>
        <v>Iteration Four</v>
      </c>
      <c r="D94" s="76" t="str">
        <f>'Test Iteration 4'!C19</f>
        <v>Pending</v>
      </c>
      <c r="E94" s="69" t="str">
        <f>'Test Iteration 4'!D19</f>
        <v/>
      </c>
      <c r="F94" s="69" t="str">
        <f>'Test Iteration 4'!E19</f>
        <v>N/A</v>
      </c>
      <c r="G94" s="76" t="str">
        <f>'Test Case List'!K19</f>
        <v>Unit Test</v>
      </c>
      <c r="H94" s="62" t="str">
        <f t="shared" si="1"/>
        <v>#ERROR!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0" customHeight="1">
      <c r="A95" s="69" t="str">
        <f>'Test Iteration 4'!A20</f>
        <v>IND3.2</v>
      </c>
      <c r="B95" s="69" t="str">
        <f>'Test Iteration 4'!B20</f>
        <v>Independent Run 3.2</v>
      </c>
      <c r="C95" s="76" t="str">
        <f>'Test Iteration 4'!$G$31</f>
        <v>Iteration Four</v>
      </c>
      <c r="D95" s="76" t="str">
        <f>'Test Iteration 4'!C20</f>
        <v>Pending</v>
      </c>
      <c r="E95" s="69" t="str">
        <f>'Test Iteration 4'!D20</f>
        <v/>
      </c>
      <c r="F95" s="69" t="str">
        <f>'Test Iteration 4'!E20</f>
        <v>N/A</v>
      </c>
      <c r="G95" s="76" t="str">
        <f>'Test Case List'!K20</f>
        <v>Unit Test</v>
      </c>
      <c r="H95" s="62" t="str">
        <f t="shared" si="1"/>
        <v>#ERROR!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0" customHeight="1">
      <c r="A96" s="69" t="str">
        <f>'Test Iteration 4'!A21</f>
        <v>PIND3.1</v>
      </c>
      <c r="B96" s="69" t="str">
        <f>'Test Iteration 4'!B21</f>
        <v>Parallel Independent Run 3.1</v>
      </c>
      <c r="C96" s="76" t="str">
        <f>'Test Iteration 4'!$G$31</f>
        <v>Iteration Four</v>
      </c>
      <c r="D96" s="76" t="str">
        <f>'Test Iteration 4'!C21</f>
        <v>Pending</v>
      </c>
      <c r="E96" s="69" t="str">
        <f>'Test Iteration 4'!D21</f>
        <v/>
      </c>
      <c r="F96" s="69" t="str">
        <f>'Test Iteration 4'!E21</f>
        <v>N/A</v>
      </c>
      <c r="G96" s="76" t="str">
        <f>'Test Case List'!K21</f>
        <v>Unit Test</v>
      </c>
      <c r="H96" s="62" t="str">
        <f t="shared" si="1"/>
        <v>#ERROR!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0" customHeight="1">
      <c r="A97" s="69" t="str">
        <f>'Test Iteration 4'!A22</f>
        <v>CTR 3.1</v>
      </c>
      <c r="B97" s="69" t="str">
        <f>'Test Iteration 4'!B22</f>
        <v>ChronoTimer and Run 3.1</v>
      </c>
      <c r="C97" s="76" t="str">
        <f>'Test Iteration 4'!$G$31</f>
        <v>Iteration Four</v>
      </c>
      <c r="D97" s="76" t="str">
        <f>'Test Iteration 4'!C22</f>
        <v>Pending</v>
      </c>
      <c r="E97" s="69" t="str">
        <f>'Test Iteration 4'!D22</f>
        <v/>
      </c>
      <c r="F97" s="69" t="str">
        <f>'Test Iteration 4'!E22</f>
        <v>N/A</v>
      </c>
      <c r="G97" s="76" t="str">
        <f>'Test Case List'!K22</f>
        <v>Integration Test</v>
      </c>
      <c r="H97" s="62" t="str">
        <f t="shared" si="1"/>
        <v>#ERROR!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0" customHeight="1">
      <c r="A98" s="69" t="str">
        <f>'Test Iteration 4'!A23</f>
        <v>RI 3.1</v>
      </c>
      <c r="B98" s="69" t="str">
        <f>'Test Iteration 4'!B23</f>
        <v>ChronoTimer and Run 3.1</v>
      </c>
      <c r="C98" s="76" t="str">
        <f>'Test Iteration 4'!$G$31</f>
        <v>Iteration Four</v>
      </c>
      <c r="D98" s="76" t="str">
        <f>'Test Iteration 4'!C23</f>
        <v>Pending</v>
      </c>
      <c r="E98" s="69" t="str">
        <f>'Test Iteration 4'!D23</f>
        <v/>
      </c>
      <c r="F98" s="69" t="str">
        <f>'Test Iteration 4'!E23</f>
        <v>N/A</v>
      </c>
      <c r="G98" s="76" t="str">
        <f>'Test Case List'!K23</f>
        <v>Integration Test</v>
      </c>
      <c r="H98" s="62" t="str">
        <f t="shared" si="1"/>
        <v>#ERROR!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0" customHeight="1">
      <c r="A99" s="69" t="str">
        <f>'Test Iteration 4'!A24</f>
        <v>RPI3.1</v>
      </c>
      <c r="B99" s="69" t="str">
        <f>'Test Iteration 4'!B24</f>
        <v>Run and Parallel Run 3.1</v>
      </c>
      <c r="C99" s="76" t="str">
        <f>'Test Iteration 4'!$G$31</f>
        <v>Iteration Four</v>
      </c>
      <c r="D99" s="76" t="str">
        <f>'Test Iteration 4'!C24</f>
        <v/>
      </c>
      <c r="E99" s="69" t="str">
        <f>'Test Iteration 4'!D24</f>
        <v/>
      </c>
      <c r="F99" s="69" t="str">
        <f>'Test Iteration 4'!E24</f>
        <v>N/A</v>
      </c>
      <c r="G99" s="76" t="str">
        <f>'Test Case List'!K24</f>
        <v>Integration Test</v>
      </c>
      <c r="H99" s="62" t="str">
        <f t="shared" si="1"/>
        <v>#ERROR!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0" customHeight="1">
      <c r="A100" s="69" t="str">
        <f>'Test Iteration 4'!A25</f>
        <v>RI 3.1</v>
      </c>
      <c r="B100" s="69" t="str">
        <f>'Test Iteration 4'!B25</f>
        <v>Run and Individual 3.1</v>
      </c>
      <c r="C100" s="76" t="str">
        <f>'Test Iteration 4'!$G$31</f>
        <v>Iteration Four</v>
      </c>
      <c r="D100" s="76" t="str">
        <f>'Test Iteration 4'!C25</f>
        <v>Pending</v>
      </c>
      <c r="E100" s="69" t="str">
        <f>'Test Iteration 4'!D25</f>
        <v/>
      </c>
      <c r="F100" s="69" t="str">
        <f>'Test Iteration 4'!E25</f>
        <v>N/A</v>
      </c>
      <c r="G100" s="76" t="str">
        <f>'Test Case List'!K25</f>
        <v>Integration Test</v>
      </c>
      <c r="H100" s="62" t="str">
        <f t="shared" si="1"/>
        <v>#ERROR!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0" customHeight="1">
      <c r="A101" s="69" t="str">
        <f>'Test Iteration 4'!A26</f>
        <v>RPI3.1</v>
      </c>
      <c r="B101" s="69" t="str">
        <f>'Test Iteration 4'!B26</f>
        <v>Run and Parallel Run 3.1</v>
      </c>
      <c r="C101" s="76" t="str">
        <f>'Test Iteration 4'!$G$31</f>
        <v>Iteration Four</v>
      </c>
      <c r="D101" s="76" t="str">
        <f>'Test Iteration 4'!C26</f>
        <v>Pending</v>
      </c>
      <c r="E101" s="69" t="str">
        <f>'Test Iteration 4'!D26</f>
        <v/>
      </c>
      <c r="F101" s="69" t="str">
        <f>'Test Iteration 4'!E26</f>
        <v>N/A</v>
      </c>
      <c r="G101" s="76" t="str">
        <f>'Test Case List'!K26</f>
        <v>Classification 3</v>
      </c>
      <c r="H101" s="62" t="str">
        <f t="shared" si="1"/>
        <v>#ERROR!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0" customHeight="1">
      <c r="A102" s="69" t="str">
        <f>'Test Iteration 5'!A2</f>
        <v>CT1.1</v>
      </c>
      <c r="B102" s="69" t="str">
        <f>'Test Iteration 5'!B2</f>
        <v>ChronoTimer 1.1</v>
      </c>
      <c r="C102" s="76" t="str">
        <f>'Test Iteration 5'!$G$31</f>
        <v>Iteration Five</v>
      </c>
      <c r="D102" s="76" t="str">
        <f>'Test Iteration 5'!C2</f>
        <v>Pending</v>
      </c>
      <c r="E102" s="69" t="str">
        <f>'Test Iteration 5'!D2</f>
        <v/>
      </c>
      <c r="F102" s="69" t="str">
        <f>'Test Iteration 5'!E2</f>
        <v>Not Run</v>
      </c>
      <c r="G102" s="76" t="str">
        <f>'Test Case List'!K2</f>
        <v>Unit Test</v>
      </c>
      <c r="H102" s="62" t="str">
        <f t="shared" si="1"/>
        <v>#ERROR!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0" customHeight="1">
      <c r="A103" s="69" t="str">
        <f>'Test Iteration 5'!A3</f>
        <v>CT1.2</v>
      </c>
      <c r="B103" s="69" t="str">
        <f>'Test Iteration 5'!B3</f>
        <v>ChronoTimer 1.2</v>
      </c>
      <c r="C103" s="76" t="str">
        <f>'Test Iteration 5'!$G$31</f>
        <v>Iteration Five</v>
      </c>
      <c r="D103" s="76" t="str">
        <f>'Test Iteration 5'!C3</f>
        <v>Pending</v>
      </c>
      <c r="E103" s="69" t="str">
        <f>'Test Iteration 5'!D3</f>
        <v/>
      </c>
      <c r="F103" s="69" t="str">
        <f>'Test Iteration 5'!E3</f>
        <v>Not Run</v>
      </c>
      <c r="G103" s="76" t="str">
        <f>'Test Case List'!K3</f>
        <v>Unit Test</v>
      </c>
      <c r="H103" s="62" t="str">
        <f t="shared" si="1"/>
        <v>#ERROR!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0" customHeight="1">
      <c r="A104" s="69" t="str">
        <f>'Test Iteration 5'!A4</f>
        <v>CH1.1</v>
      </c>
      <c r="B104" s="69" t="str">
        <f>'Test Iteration 5'!B4</f>
        <v>Channel 1.1</v>
      </c>
      <c r="C104" s="76" t="str">
        <f>'Test Iteration 5'!$G$31</f>
        <v>Iteration Five</v>
      </c>
      <c r="D104" s="76" t="str">
        <f>'Test Iteration 5'!C4</f>
        <v>Pending</v>
      </c>
      <c r="E104" s="69" t="str">
        <f>'Test Iteration 5'!D4</f>
        <v/>
      </c>
      <c r="F104" s="69" t="str">
        <f>'Test Iteration 5'!E4</f>
        <v>Not Run</v>
      </c>
      <c r="G104" s="76" t="str">
        <f>'Test Case List'!K4</f>
        <v>Unit Test</v>
      </c>
      <c r="H104" s="62" t="str">
        <f t="shared" si="1"/>
        <v>#ERROR!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0" customHeight="1">
      <c r="A105" s="69" t="str">
        <f>'Test Iteration 5'!A5</f>
        <v>CH1.2</v>
      </c>
      <c r="B105" s="69" t="str">
        <f>'Test Iteration 5'!B5</f>
        <v>Channel 1.2</v>
      </c>
      <c r="C105" s="76" t="str">
        <f>'Test Iteration 5'!$G$31</f>
        <v>Iteration Five</v>
      </c>
      <c r="D105" s="76" t="str">
        <f>'Test Iteration 5'!C5</f>
        <v>Pending</v>
      </c>
      <c r="E105" s="69" t="str">
        <f>'Test Iteration 5'!D5</f>
        <v/>
      </c>
      <c r="F105" s="69" t="str">
        <f>'Test Iteration 5'!E5</f>
        <v>Not Run</v>
      </c>
      <c r="G105" s="76" t="str">
        <f>'Test Case List'!K5</f>
        <v>Unit Test</v>
      </c>
      <c r="H105" s="62" t="str">
        <f t="shared" si="1"/>
        <v>#ERROR!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0" customHeight="1">
      <c r="A106" s="69" t="str">
        <f>'Test Iteration 5'!A6</f>
        <v>CH1.3</v>
      </c>
      <c r="B106" s="69" t="str">
        <f>'Test Iteration 5'!B6</f>
        <v>Channel 1.3</v>
      </c>
      <c r="C106" s="76" t="str">
        <f>'Test Iteration 5'!$G$31</f>
        <v>Iteration Five</v>
      </c>
      <c r="D106" s="76" t="str">
        <f>'Test Iteration 5'!C6</f>
        <v>Pending</v>
      </c>
      <c r="E106" s="69" t="str">
        <f>'Test Iteration 5'!D6</f>
        <v/>
      </c>
      <c r="F106" s="69" t="str">
        <f>'Test Iteration 5'!E6</f>
        <v>Not Run</v>
      </c>
      <c r="G106" s="76" t="str">
        <f>'Test Case List'!K6</f>
        <v>Unit Test</v>
      </c>
      <c r="H106" s="62" t="str">
        <f t="shared" si="1"/>
        <v>#ERROR!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0" customHeight="1">
      <c r="A107" s="69" t="str">
        <f>'Test Iteration 5'!A7</f>
        <v>CH1.4</v>
      </c>
      <c r="B107" s="69" t="str">
        <f>'Test Iteration 5'!B7</f>
        <v>Channel 1.4</v>
      </c>
      <c r="C107" s="76" t="str">
        <f>'Test Iteration 5'!$G$31</f>
        <v>Iteration Five</v>
      </c>
      <c r="D107" s="76" t="str">
        <f>'Test Iteration 5'!C7</f>
        <v>Pending</v>
      </c>
      <c r="E107" s="69" t="str">
        <f>'Test Iteration 5'!D7</f>
        <v/>
      </c>
      <c r="F107" s="69" t="str">
        <f>'Test Iteration 5'!E7</f>
        <v>Not Run</v>
      </c>
      <c r="G107" s="76" t="str">
        <f>'Test Case List'!K7</f>
        <v>Unit Test</v>
      </c>
      <c r="H107" s="62" t="str">
        <f t="shared" si="1"/>
        <v>#ERROR!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0" customHeight="1">
      <c r="A108" s="69" t="str">
        <f>'Test Iteration 5'!A8</f>
        <v>CH1.5</v>
      </c>
      <c r="B108" s="69" t="str">
        <f>'Test Iteration 5'!B8</f>
        <v>Channel 1.5</v>
      </c>
      <c r="C108" s="76" t="str">
        <f>'Test Iteration 5'!$G$31</f>
        <v>Iteration Five</v>
      </c>
      <c r="D108" s="76" t="str">
        <f>'Test Iteration 5'!C8</f>
        <v>Pending</v>
      </c>
      <c r="E108" s="69" t="str">
        <f>'Test Iteration 5'!D8</f>
        <v/>
      </c>
      <c r="F108" s="69" t="str">
        <f>'Test Iteration 5'!E8</f>
        <v>Not Run</v>
      </c>
      <c r="G108" s="76" t="str">
        <f>'Test Case List'!K8</f>
        <v>Unit Test</v>
      </c>
      <c r="H108" s="62" t="str">
        <f t="shared" si="1"/>
        <v>#ERROR!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0" customHeight="1">
      <c r="A109" s="69" t="str">
        <f>'Test Iteration 5'!A9</f>
        <v>CH1.6</v>
      </c>
      <c r="B109" s="69" t="str">
        <f>'Test Iteration 5'!B9</f>
        <v>Channel 1.6</v>
      </c>
      <c r="C109" s="76" t="str">
        <f>'Test Iteration 5'!$G$31</f>
        <v>Iteration Five</v>
      </c>
      <c r="D109" s="76" t="str">
        <f>'Test Iteration 5'!C9</f>
        <v>Pending</v>
      </c>
      <c r="E109" s="69" t="str">
        <f>'Test Iteration 5'!D9</f>
        <v/>
      </c>
      <c r="F109" s="69" t="str">
        <f>'Test Iteration 5'!E9</f>
        <v>Not Run</v>
      </c>
      <c r="G109" s="76" t="str">
        <f>'Test Case List'!K9</f>
        <v>Unit Test</v>
      </c>
      <c r="H109" s="62" t="str">
        <f t="shared" si="1"/>
        <v>#ERROR!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0" customHeight="1">
      <c r="A110" s="69" t="str">
        <f>'Test Iteration 5'!A10</f>
        <v>IND3.2</v>
      </c>
      <c r="B110" s="69" t="str">
        <f>'Test Iteration 5'!B10</f>
        <v>Run 1.1</v>
      </c>
      <c r="C110" s="76" t="str">
        <f>'Test Iteration 5'!$G$31</f>
        <v>Iteration Five</v>
      </c>
      <c r="D110" s="76" t="str">
        <f>'Test Iteration 5'!C10</f>
        <v>Pending</v>
      </c>
      <c r="E110" s="69" t="str">
        <f>'Test Iteration 5'!D10</f>
        <v/>
      </c>
      <c r="F110" s="69" t="str">
        <f>'Test Iteration 5'!E10</f>
        <v>Not Run</v>
      </c>
      <c r="G110" s="76" t="str">
        <f>'Test Case List'!K10</f>
        <v>Unit Test</v>
      </c>
      <c r="H110" s="62" t="str">
        <f t="shared" si="1"/>
        <v>#ERROR!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0" customHeight="1">
      <c r="A111" s="69" t="str">
        <f>'Test Iteration 5'!A11</f>
        <v>RUN1.2</v>
      </c>
      <c r="B111" s="69" t="str">
        <f>'Test Iteration 5'!B11</f>
        <v>Run 1.2</v>
      </c>
      <c r="C111" s="76" t="str">
        <f>'Test Iteration 5'!$G$31</f>
        <v>Iteration Five</v>
      </c>
      <c r="D111" s="76" t="str">
        <f>'Test Iteration 5'!C11</f>
        <v>Pending</v>
      </c>
      <c r="E111" s="69" t="str">
        <f>'Test Iteration 5'!D11</f>
        <v/>
      </c>
      <c r="F111" s="69" t="str">
        <f>'Test Iteration 5'!E11</f>
        <v>Not Run</v>
      </c>
      <c r="G111" s="76" t="str">
        <f>'Test Case List'!K11</f>
        <v>Unit Test</v>
      </c>
      <c r="H111" s="62" t="str">
        <f t="shared" si="1"/>
        <v>#ERROR!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0" customHeight="1">
      <c r="A112" s="69" t="str">
        <f>'Test Iteration 5'!A12</f>
        <v>RUN1.3</v>
      </c>
      <c r="B112" s="69" t="str">
        <f>'Test Iteration 5'!B12</f>
        <v>Run 1.3</v>
      </c>
      <c r="C112" s="76" t="str">
        <f>'Test Iteration 5'!$G$31</f>
        <v>Iteration Five</v>
      </c>
      <c r="D112" s="76" t="str">
        <f>'Test Iteration 5'!C12</f>
        <v>Pending</v>
      </c>
      <c r="E112" s="69" t="str">
        <f>'Test Iteration 5'!D12</f>
        <v/>
      </c>
      <c r="F112" s="69" t="str">
        <f>'Test Iteration 5'!E12</f>
        <v>Not Run</v>
      </c>
      <c r="G112" s="76" t="str">
        <f>'Test Case List'!K12</f>
        <v>Unit Test</v>
      </c>
      <c r="H112" s="62" t="str">
        <f t="shared" si="1"/>
        <v>#ERROR!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0" customHeight="1">
      <c r="A113" s="69" t="str">
        <f>'Test Iteration 5'!A13</f>
        <v>RUN1.4</v>
      </c>
      <c r="B113" s="69" t="str">
        <f>'Test Iteration 5'!B13</f>
        <v>Run 1.4</v>
      </c>
      <c r="C113" s="76" t="str">
        <f>'Test Iteration 5'!$G$31</f>
        <v>Iteration Five</v>
      </c>
      <c r="D113" s="76" t="str">
        <f>'Test Iteration 5'!C13</f>
        <v>Pending</v>
      </c>
      <c r="E113" s="69" t="str">
        <f>'Test Iteration 5'!D13</f>
        <v/>
      </c>
      <c r="F113" s="69" t="str">
        <f>'Test Iteration 5'!E13</f>
        <v>Not Run</v>
      </c>
      <c r="G113" s="76" t="str">
        <f>'Test Case List'!K13</f>
        <v>Unit Test</v>
      </c>
      <c r="H113" s="62" t="str">
        <f t="shared" si="1"/>
        <v>#ERROR!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0" customHeight="1">
      <c r="A114" s="69" t="str">
        <f>'Test Iteration 5'!A14</f>
        <v>RUN1.5</v>
      </c>
      <c r="B114" s="69" t="str">
        <f>'Test Iteration 5'!B14</f>
        <v>Run 1.5</v>
      </c>
      <c r="C114" s="76" t="str">
        <f>'Test Iteration 5'!$G$31</f>
        <v>Iteration Five</v>
      </c>
      <c r="D114" s="76" t="str">
        <f>'Test Iteration 5'!C14</f>
        <v>Pending</v>
      </c>
      <c r="E114" s="69" t="str">
        <f>'Test Iteration 5'!D14</f>
        <v/>
      </c>
      <c r="F114" s="69" t="str">
        <f>'Test Iteration 5'!E14</f>
        <v>Not Run</v>
      </c>
      <c r="G114" s="76" t="str">
        <f>'Test Case List'!K14</f>
        <v>Unit Test</v>
      </c>
      <c r="H114" s="62" t="str">
        <f t="shared" si="1"/>
        <v>#ERROR!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0" customHeight="1">
      <c r="A115" s="69" t="str">
        <f>'Test Iteration 5'!A15</f>
        <v>TM1.1</v>
      </c>
      <c r="B115" s="69" t="str">
        <f>'Test Iteration 5'!B15</f>
        <v>TimeManager 1.1</v>
      </c>
      <c r="C115" s="76" t="str">
        <f>'Test Iteration 5'!$G$31</f>
        <v>Iteration Five</v>
      </c>
      <c r="D115" s="76" t="str">
        <f>'Test Iteration 5'!C15</f>
        <v>Pending</v>
      </c>
      <c r="E115" s="69" t="str">
        <f>'Test Iteration 5'!D15</f>
        <v/>
      </c>
      <c r="F115" s="69" t="str">
        <f>'Test Iteration 5'!E15</f>
        <v>Not Run</v>
      </c>
      <c r="G115" s="76" t="str">
        <f>'Test Case List'!K15</f>
        <v>Unit Test</v>
      </c>
      <c r="H115" s="62" t="str">
        <f t="shared" si="1"/>
        <v>#ERROR!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0" customHeight="1">
      <c r="A116" s="69" t="str">
        <f>'Test Iteration 5'!A16</f>
        <v>TM1.2</v>
      </c>
      <c r="B116" s="69" t="str">
        <f>'Test Iteration 5'!B16</f>
        <v>TimeManager 1.2</v>
      </c>
      <c r="C116" s="76" t="str">
        <f>'Test Iteration 5'!$G$31</f>
        <v>Iteration Five</v>
      </c>
      <c r="D116" s="76" t="str">
        <f>'Test Iteration 5'!C16</f>
        <v>Pending</v>
      </c>
      <c r="E116" s="69" t="str">
        <f>'Test Iteration 5'!D16</f>
        <v/>
      </c>
      <c r="F116" s="69" t="str">
        <f>'Test Iteration 5'!E16</f>
        <v>Not Run</v>
      </c>
      <c r="G116" s="76" t="str">
        <f>'Test Case List'!K16</f>
        <v>Unit Test</v>
      </c>
      <c r="H116" s="62" t="str">
        <f t="shared" si="1"/>
        <v>#ERROR!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0" customHeight="1">
      <c r="A117" s="69" t="str">
        <f>'Test Iteration 5'!A17</f>
        <v>CT2.1</v>
      </c>
      <c r="B117" s="69" t="str">
        <f>'Test Iteration 5'!B17</f>
        <v>ChronoTimer 2.1</v>
      </c>
      <c r="C117" s="76" t="str">
        <f>'Test Iteration 5'!$G$31</f>
        <v>Iteration Five</v>
      </c>
      <c r="D117" s="76" t="str">
        <f>'Test Iteration 5'!C17</f>
        <v>Pending</v>
      </c>
      <c r="E117" s="69" t="str">
        <f>'Test Iteration 5'!D17</f>
        <v/>
      </c>
      <c r="F117" s="69" t="str">
        <f>'Test Iteration 5'!E17</f>
        <v>Not Run</v>
      </c>
      <c r="G117" s="76" t="str">
        <f>'Test Case List'!K17</f>
        <v>Unit Test</v>
      </c>
      <c r="H117" s="62" t="str">
        <f t="shared" si="1"/>
        <v>#ERROR!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0" customHeight="1">
      <c r="A118" s="69" t="str">
        <f>'Test Iteration 5'!A18</f>
        <v>EX3.1</v>
      </c>
      <c r="B118" s="69" t="str">
        <f>'Test Iteration 5'!B18</f>
        <v>Export 3.1</v>
      </c>
      <c r="C118" s="76" t="str">
        <f>'Test Iteration 5'!$G$31</f>
        <v>Iteration Five</v>
      </c>
      <c r="D118" s="76" t="str">
        <f>'Test Iteration 5'!C18</f>
        <v>Pending</v>
      </c>
      <c r="E118" s="69" t="str">
        <f>'Test Iteration 5'!D18</f>
        <v/>
      </c>
      <c r="F118" s="69" t="str">
        <f>'Test Iteration 5'!E18</f>
        <v>Not Run</v>
      </c>
      <c r="G118" s="76" t="str">
        <f>'Test Case List'!K18</f>
        <v>Unit Test</v>
      </c>
      <c r="H118" s="62" t="str">
        <f t="shared" si="1"/>
        <v>#ERROR!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0" customHeight="1">
      <c r="A119" s="69" t="str">
        <f>'Test Iteration 5'!A19</f>
        <v>IND3.1</v>
      </c>
      <c r="B119" s="69" t="str">
        <f>'Test Iteration 5'!B19</f>
        <v>Independent Run 3.1</v>
      </c>
      <c r="C119" s="76" t="str">
        <f>'Test Iteration 5'!$G$31</f>
        <v>Iteration Five</v>
      </c>
      <c r="D119" s="76" t="str">
        <f>'Test Iteration 5'!C19</f>
        <v>Pending</v>
      </c>
      <c r="E119" s="69" t="str">
        <f>'Test Iteration 5'!D19</f>
        <v/>
      </c>
      <c r="F119" s="69" t="str">
        <f>'Test Iteration 5'!E19</f>
        <v>Not Run</v>
      </c>
      <c r="G119" s="76" t="str">
        <f>'Test Case List'!K19</f>
        <v>Unit Test</v>
      </c>
      <c r="H119" s="62" t="str">
        <f t="shared" si="1"/>
        <v>#ERROR!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0" customHeight="1">
      <c r="A120" s="69" t="str">
        <f>'Test Iteration 5'!A20</f>
        <v>IND3.2</v>
      </c>
      <c r="B120" s="69" t="str">
        <f>'Test Iteration 5'!B20</f>
        <v>Independent Run 3.2</v>
      </c>
      <c r="C120" s="76" t="str">
        <f>'Test Iteration 5'!$G$31</f>
        <v>Iteration Five</v>
      </c>
      <c r="D120" s="76" t="str">
        <f>'Test Iteration 5'!C20</f>
        <v>Pending</v>
      </c>
      <c r="E120" s="69" t="str">
        <f>'Test Iteration 5'!D20</f>
        <v/>
      </c>
      <c r="F120" s="69" t="str">
        <f>'Test Iteration 5'!E20</f>
        <v>Not Run</v>
      </c>
      <c r="G120" s="76" t="str">
        <f>'Test Case List'!K20</f>
        <v>Unit Test</v>
      </c>
      <c r="H120" s="62" t="str">
        <f t="shared" si="1"/>
        <v>#ERROR!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0" customHeight="1">
      <c r="A121" s="69" t="str">
        <f>'Test Iteration 5'!A21</f>
        <v>PIND3.1</v>
      </c>
      <c r="B121" s="69" t="str">
        <f>'Test Iteration 5'!B21</f>
        <v>Parallel Independent Run 3.1</v>
      </c>
      <c r="C121" s="76" t="str">
        <f>'Test Iteration 5'!$G$31</f>
        <v>Iteration Five</v>
      </c>
      <c r="D121" s="76" t="str">
        <f>'Test Iteration 5'!C21</f>
        <v>Pending</v>
      </c>
      <c r="E121" s="69" t="str">
        <f>'Test Iteration 5'!D21</f>
        <v/>
      </c>
      <c r="F121" s="69" t="str">
        <f>'Test Iteration 5'!E21</f>
        <v>Not Run</v>
      </c>
      <c r="G121" s="76" t="str">
        <f>'Test Case List'!K21</f>
        <v>Unit Test</v>
      </c>
      <c r="H121" s="62" t="str">
        <f t="shared" si="1"/>
        <v>#ERROR!</v>
      </c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0" customHeight="1">
      <c r="A122" s="69" t="str">
        <f>'Test Iteration 5'!A22</f>
        <v>CTR 3.1</v>
      </c>
      <c r="B122" s="69" t="str">
        <f>'Test Iteration 5'!B22</f>
        <v>ChronoTimer and Run 3.1</v>
      </c>
      <c r="C122" s="76" t="str">
        <f>'Test Iteration 5'!$G$31</f>
        <v>Iteration Five</v>
      </c>
      <c r="D122" s="76" t="str">
        <f>'Test Iteration 5'!C22</f>
        <v>Pending</v>
      </c>
      <c r="E122" s="69" t="str">
        <f>'Test Iteration 5'!D22</f>
        <v/>
      </c>
      <c r="F122" s="69" t="str">
        <f>'Test Iteration 5'!E22</f>
        <v>Not Run</v>
      </c>
      <c r="G122" s="76" t="str">
        <f>'Test Case List'!K22</f>
        <v>Integration Test</v>
      </c>
      <c r="H122" s="62" t="str">
        <f t="shared" si="1"/>
        <v>#ERROR!</v>
      </c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0" customHeight="1">
      <c r="A123" s="69" t="str">
        <f>'Test Iteration 5'!A23</f>
        <v>RI 3.1</v>
      </c>
      <c r="B123" s="69" t="str">
        <f>'Test Iteration 5'!B23</f>
        <v>ChronoTimer and Run 3.1</v>
      </c>
      <c r="C123" s="76" t="str">
        <f>'Test Iteration 5'!$G$31</f>
        <v>Iteration Five</v>
      </c>
      <c r="D123" s="76" t="str">
        <f>'Test Iteration 5'!C23</f>
        <v>Pending</v>
      </c>
      <c r="E123" s="69" t="str">
        <f>'Test Iteration 5'!D23</f>
        <v/>
      </c>
      <c r="F123" s="69" t="str">
        <f>'Test Iteration 5'!E23</f>
        <v>Not Run</v>
      </c>
      <c r="G123" s="76" t="str">
        <f>'Test Case List'!K23</f>
        <v>Integration Test</v>
      </c>
      <c r="H123" s="62" t="str">
        <f t="shared" si="1"/>
        <v>#ERROR!</v>
      </c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0" customHeight="1">
      <c r="A124" s="69" t="str">
        <f>'Test Iteration 5'!A24</f>
        <v>RPI3.1</v>
      </c>
      <c r="B124" s="69" t="str">
        <f>'Test Iteration 5'!B24</f>
        <v>Run and Parallel Run 3.1</v>
      </c>
      <c r="C124" s="76" t="str">
        <f>'Test Iteration 5'!$G$31</f>
        <v>Iteration Five</v>
      </c>
      <c r="D124" s="76" t="str">
        <f>'Test Iteration 5'!C24</f>
        <v/>
      </c>
      <c r="E124" s="69" t="str">
        <f>'Test Iteration 5'!D24</f>
        <v/>
      </c>
      <c r="F124" s="69" t="str">
        <f>'Test Iteration 5'!E24</f>
        <v>Not Run</v>
      </c>
      <c r="G124" s="76" t="str">
        <f>'Test Case List'!K24</f>
        <v>Integration Test</v>
      </c>
      <c r="H124" s="62" t="str">
        <f t="shared" si="1"/>
        <v>#ERROR!</v>
      </c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0" customHeight="1">
      <c r="A125" s="69" t="str">
        <f>'Test Iteration 5'!A25</f>
        <v>RI 3.1</v>
      </c>
      <c r="B125" s="69" t="str">
        <f>'Test Iteration 5'!B25</f>
        <v>Run and Individual 3.1</v>
      </c>
      <c r="C125" s="76" t="str">
        <f>'Test Iteration 5'!$G$31</f>
        <v>Iteration Five</v>
      </c>
      <c r="D125" s="76" t="str">
        <f>'Test Iteration 5'!C25</f>
        <v>Pending</v>
      </c>
      <c r="E125" s="69" t="str">
        <f>'Test Iteration 5'!D25</f>
        <v/>
      </c>
      <c r="F125" s="69" t="str">
        <f>'Test Iteration 5'!E25</f>
        <v>Not Run</v>
      </c>
      <c r="G125" s="76" t="str">
        <f>'Test Case List'!K25</f>
        <v>Integration Test</v>
      </c>
      <c r="H125" s="62" t="str">
        <f t="shared" si="1"/>
        <v>#ERROR!</v>
      </c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0" customHeight="1">
      <c r="A126" s="69" t="str">
        <f>'Test Iteration 5'!A26</f>
        <v>RPI3.1</v>
      </c>
      <c r="B126" s="69" t="str">
        <f>'Test Iteration 5'!B26</f>
        <v>Run and Parallel Run 3.1</v>
      </c>
      <c r="C126" s="76" t="str">
        <f>'Test Iteration 5'!$G$31</f>
        <v>Iteration Five</v>
      </c>
      <c r="D126" s="76" t="str">
        <f>'Test Iteration 5'!C26</f>
        <v>Pending</v>
      </c>
      <c r="E126" s="69" t="str">
        <f>'Test Iteration 5'!D26</f>
        <v/>
      </c>
      <c r="F126" s="69" t="str">
        <f>'Test Iteration 5'!E26</f>
        <v>Not Run</v>
      </c>
      <c r="G126" s="76" t="str">
        <f>'Test Case List'!K26</f>
        <v>Classification 3</v>
      </c>
      <c r="H126" s="62" t="str">
        <f t="shared" si="1"/>
        <v>#ERROR!</v>
      </c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0" customHeight="1">
      <c r="A127" s="73" t="s">
        <v>161</v>
      </c>
      <c r="B127" s="82"/>
      <c r="C127" s="82"/>
      <c r="D127" s="82"/>
      <c r="E127" s="73" t="s">
        <v>161</v>
      </c>
      <c r="F127" s="82"/>
      <c r="G127" s="82"/>
      <c r="H127" s="8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0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0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0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0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0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0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0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0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0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0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0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0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0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0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0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0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0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0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0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0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0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0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0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0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0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0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0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0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0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0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0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0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0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0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0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0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0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0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0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0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0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0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0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0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0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0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0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0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0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0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0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0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0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0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0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0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0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0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0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0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0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0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0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0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0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0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0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0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0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0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0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0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0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0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0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0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0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0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0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0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0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0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0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0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0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0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0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0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0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0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0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0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0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0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0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0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0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0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0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0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0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0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0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0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0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0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0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0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0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0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0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0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0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0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0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0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0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0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0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0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0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0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0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0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0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0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0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0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0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0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0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0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0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0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0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0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0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0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0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0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0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0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0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0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0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0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0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0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0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0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0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0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0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0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0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0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0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0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0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0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0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0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0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0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0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0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0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0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0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0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0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0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0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0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0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0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0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0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0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0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0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0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0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0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0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0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0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0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0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0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0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0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0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0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0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0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0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0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0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0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0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0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0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0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0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0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0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0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0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0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0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0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0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0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0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0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0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0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0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0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0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0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0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0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0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0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0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0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0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0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0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0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0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0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0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0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0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0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0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0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0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0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0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0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0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0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0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0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0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0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0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0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0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0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0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0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0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0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0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0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0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0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0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0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0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0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0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0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0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0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0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0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0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0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0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0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0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0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0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0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0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0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0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0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0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0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0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0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0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0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0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0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0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0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0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0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0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0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0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0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0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0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0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0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0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0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0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0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0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0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0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0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0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0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0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0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0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0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0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0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0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0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0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0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0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0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0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0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0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0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0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0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0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0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0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0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0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0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0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0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0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0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0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0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0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0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0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0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0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0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0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0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0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0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0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0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0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0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0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0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0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0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0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0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0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0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0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0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0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0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0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0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0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0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0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0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0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0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0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0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0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0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0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0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0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0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0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0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0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0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0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0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0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0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0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0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0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0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0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0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0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0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0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0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0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0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0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0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0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0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0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0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0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0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0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0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0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0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0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0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0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0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0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0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0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0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0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0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0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0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0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0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0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0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0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0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0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0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0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0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0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0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0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0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0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0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0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0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0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0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0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0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0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0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0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0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0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0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0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0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0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0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0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0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0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0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0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0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0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0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0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0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0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0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0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0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0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0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0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0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0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0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0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0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0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0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0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0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0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0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0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0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0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0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0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0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0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0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0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0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0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0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0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0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0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0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0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0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0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0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0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0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0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0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0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0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0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0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0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0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0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0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0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0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0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0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0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0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0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0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0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0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0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0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0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0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0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0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0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0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0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0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0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0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0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0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0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0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0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0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0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0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0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0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0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0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0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0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0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0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0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0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0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0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0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0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0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0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0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0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0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0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0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0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0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0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0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0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0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0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0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0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0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0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0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0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0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0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0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0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0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0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0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0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0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0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0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0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0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0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0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0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0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0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0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0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0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0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0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0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0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0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0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0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0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0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0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0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0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0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0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0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0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0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0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0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0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0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0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0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0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0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0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0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0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0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0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0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0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0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0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0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0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0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0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0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0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0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0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0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0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0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0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0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0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0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0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0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0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0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0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0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0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0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0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0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0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0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0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0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0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0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0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0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0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0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0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0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0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0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0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0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0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0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0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0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0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0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0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0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0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0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0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0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0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0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0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0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0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0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0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0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0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0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0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0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0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0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0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0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0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0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0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0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0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0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0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0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0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0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0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0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0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0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0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0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0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0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0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0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0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0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0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0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0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0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0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0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0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0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0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0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0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0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0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0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0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0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0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0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0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0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0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0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0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0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0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0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0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0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0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0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0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0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0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0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0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0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0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0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0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0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0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0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0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0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0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0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0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0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0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0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0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0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0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0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0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0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0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0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0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0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0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0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0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0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0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0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0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0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0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0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0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0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0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0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0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0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0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0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0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0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0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0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0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0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0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0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0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0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0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0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0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0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0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0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0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0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0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0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0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0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0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0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0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0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0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0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0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0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0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0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0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0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0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0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0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0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0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0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0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0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0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0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0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0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0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0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0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0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0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0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0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0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0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0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0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0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0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0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0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0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0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autoFilter ref="$A$1:$H$127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4.14"/>
    <col customWidth="1" min="2" max="6" width="15.0"/>
    <col customWidth="1" min="7" max="9" width="10.43"/>
    <col customWidth="1" min="10" max="12" width="12.29"/>
    <col customWidth="1" min="13" max="13" width="8.86"/>
    <col customWidth="1" min="14" max="14" width="10.43"/>
    <col customWidth="1" min="15" max="15" width="15.71"/>
    <col customWidth="1" min="16" max="16" width="12.29"/>
    <col customWidth="1" min="17" max="17" width="17.0"/>
    <col customWidth="1" min="18" max="26" width="10.0"/>
  </cols>
  <sheetData>
    <row r="1" ht="15.0" customHeight="1">
      <c r="A1" s="83" t="s">
        <v>190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0" customHeight="1">
      <c r="A2" s="84"/>
      <c r="B2" s="84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0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0" customHeight="1">
      <c r="A4" s="74"/>
      <c r="B4" s="74"/>
      <c r="C4" s="74"/>
      <c r="D4" s="74"/>
      <c r="E4" s="74"/>
      <c r="F4" s="74"/>
      <c r="G4" s="85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0" customHeight="1"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0" customHeight="1"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0" customHeight="1"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0" customHeight="1"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0" customHeight="1"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0" customHeight="1">
      <c r="A10" s="45"/>
      <c r="B10" s="45"/>
      <c r="C10" s="5"/>
      <c r="D10" s="5"/>
      <c r="E10" s="5"/>
      <c r="F10" s="5"/>
      <c r="G10" s="48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0" customHeight="1">
      <c r="A11" s="86"/>
      <c r="B11" s="86"/>
      <c r="C11" s="87"/>
      <c r="D11" s="87"/>
      <c r="E11" s="87"/>
      <c r="F11" s="87"/>
      <c r="G11" s="8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0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0" customHeight="1">
      <c r="A13" s="5"/>
      <c r="B13" s="5"/>
      <c r="C13" s="5"/>
      <c r="D13" s="5"/>
      <c r="E13" s="5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0" customHeight="1">
      <c r="A14" s="5"/>
      <c r="B14" s="5"/>
      <c r="C14" s="5"/>
      <c r="D14" s="5"/>
      <c r="E14" s="5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0" customHeight="1">
      <c r="A15" s="5"/>
      <c r="B15" s="5"/>
      <c r="C15" s="5"/>
      <c r="D15" s="5"/>
      <c r="E15" s="5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0" customHeight="1">
      <c r="A16" s="5"/>
      <c r="B16" s="5"/>
      <c r="C16" s="5"/>
      <c r="D16" s="5"/>
      <c r="E16" s="5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0" customHeight="1">
      <c r="A17" s="83" t="s">
        <v>192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0" customHeight="1">
      <c r="A18" s="84"/>
      <c r="B18" s="84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0" customHeight="1">
      <c r="A19" s="84"/>
      <c r="B19" s="84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0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0" customHeight="1">
      <c r="A21" s="74"/>
      <c r="B21" s="74"/>
      <c r="C21" s="74"/>
      <c r="D21" s="74"/>
      <c r="E21" s="74"/>
      <c r="F21" s="74"/>
      <c r="G21" s="85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0" customHeight="1">
      <c r="F22" s="75"/>
      <c r="G22" s="85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0" customHeight="1">
      <c r="F23" s="75"/>
      <c r="G23" s="85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0" customHeight="1">
      <c r="F24" s="5"/>
      <c r="G24" s="48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0" customHeight="1">
      <c r="F25" s="5"/>
      <c r="G25" s="48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0" customHeight="1">
      <c r="F26" s="5"/>
      <c r="G26" s="48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0" customHeight="1">
      <c r="F27" s="5"/>
      <c r="G27" s="48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0" customHeight="1">
      <c r="F28" s="5"/>
      <c r="G28" s="48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0" customHeight="1">
      <c r="F29" s="5"/>
      <c r="G29" s="48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0" customHeight="1">
      <c r="F30" s="5"/>
      <c r="G30" s="48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0" customHeight="1">
      <c r="F31" s="5"/>
      <c r="G31" s="48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0" customHeight="1">
      <c r="F32" s="5"/>
      <c r="G32" s="48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0" customHeight="1">
      <c r="F33" s="5"/>
      <c r="G33" s="48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0" customHeight="1">
      <c r="F34" s="5"/>
      <c r="G34" s="48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0" customHeight="1">
      <c r="F35" s="5"/>
      <c r="G35" s="48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0" customHeight="1">
      <c r="F36" s="5"/>
      <c r="G36" s="48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0" customHeight="1">
      <c r="F37" s="5"/>
      <c r="G37" s="48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0" customHeight="1">
      <c r="F38" s="5"/>
      <c r="G38" s="48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0" customHeight="1">
      <c r="F39" s="5"/>
      <c r="G39" s="48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0" customHeight="1">
      <c r="F40" s="5"/>
      <c r="G40" s="48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0" customHeight="1">
      <c r="F41" s="5"/>
      <c r="G41" s="48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0" customHeight="1">
      <c r="F42" s="87"/>
      <c r="G42" s="84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0" customHeight="1"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0" customHeight="1"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0" customHeight="1"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0" customHeight="1"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0" customHeight="1"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0" customHeight="1"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0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0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0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0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0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0" customHeight="1">
      <c r="A54" s="83" t="s">
        <v>193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0" customHeight="1">
      <c r="A55" s="84"/>
      <c r="B55" s="84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0" customHeight="1">
      <c r="A56" s="84"/>
      <c r="B56" s="84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0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0" customHeight="1">
      <c r="A58" s="74"/>
      <c r="B58" s="74"/>
      <c r="C58" s="74"/>
      <c r="D58" s="74"/>
      <c r="E58" s="85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0" customHeight="1"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0" customHeight="1"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0" customHeight="1"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0" customHeight="1"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0" customHeight="1"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0" customHeight="1">
      <c r="A64" s="86"/>
      <c r="B64" s="86"/>
      <c r="C64" s="87"/>
      <c r="D64" s="87"/>
      <c r="E64" s="84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0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0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0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0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0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0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0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0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0" customHeight="1">
      <c r="A73" s="83" t="s">
        <v>194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0" customHeight="1">
      <c r="A74" s="84"/>
      <c r="B74" s="84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0" customHeight="1">
      <c r="A75" s="84"/>
      <c r="B75" s="84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0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0" customHeight="1">
      <c r="A77" s="74"/>
      <c r="B77" s="74"/>
      <c r="C77" s="74"/>
      <c r="D77" s="74"/>
      <c r="E77" s="74"/>
      <c r="F77" s="74"/>
      <c r="G77" s="85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0" customHeight="1">
      <c r="F78" s="75"/>
      <c r="G78" s="85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0" customHeight="1">
      <c r="F79" s="75"/>
      <c r="G79" s="85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0" customHeight="1">
      <c r="F80" s="5"/>
      <c r="G80" s="48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0" customHeight="1">
      <c r="A81" s="45"/>
      <c r="B81" s="45"/>
      <c r="C81" s="5"/>
      <c r="D81" s="5"/>
      <c r="E81" s="5"/>
      <c r="F81" s="5"/>
      <c r="G81" s="48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0" customHeight="1">
      <c r="A82" s="45"/>
      <c r="B82" s="45"/>
      <c r="C82" s="5"/>
      <c r="D82" s="5"/>
      <c r="E82" s="5"/>
      <c r="F82" s="5"/>
      <c r="G82" s="48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0" customHeight="1">
      <c r="A83" s="45"/>
      <c r="B83" s="45"/>
      <c r="C83" s="5"/>
      <c r="D83" s="5"/>
      <c r="E83" s="5"/>
      <c r="F83" s="5"/>
      <c r="G83" s="48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0" customHeight="1">
      <c r="A84" s="45"/>
      <c r="B84" s="45"/>
      <c r="C84" s="5"/>
      <c r="D84" s="5"/>
      <c r="E84" s="5"/>
      <c r="F84" s="5"/>
      <c r="G84" s="48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0" customHeight="1">
      <c r="A85" s="45"/>
      <c r="B85" s="45"/>
      <c r="C85" s="5"/>
      <c r="D85" s="5"/>
      <c r="E85" s="5"/>
      <c r="F85" s="5"/>
      <c r="G85" s="48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0" customHeight="1">
      <c r="A86" s="45"/>
      <c r="B86" s="45"/>
      <c r="C86" s="5"/>
      <c r="D86" s="5"/>
      <c r="E86" s="5"/>
      <c r="F86" s="5"/>
      <c r="G86" s="48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0" customHeight="1">
      <c r="A87" s="86"/>
      <c r="B87" s="86"/>
      <c r="C87" s="87"/>
      <c r="D87" s="87"/>
      <c r="E87" s="87"/>
      <c r="F87" s="87"/>
      <c r="G87" s="84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0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0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0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0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0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0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0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0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0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0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0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0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0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0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0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0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0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0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0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0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0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0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0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0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0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0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0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0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0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0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0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0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0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0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0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0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0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0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0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0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0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0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0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0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0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0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0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0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0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0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0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0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0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0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0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0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0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0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0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0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0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0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0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0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0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0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0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0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0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0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0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0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0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0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0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0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0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0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0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0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0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0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0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0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0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0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0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0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0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0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0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0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0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0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0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0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0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0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0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0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0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0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0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0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0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0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0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0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0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0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0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0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0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0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0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0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0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0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0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0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0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0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0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0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0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0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0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0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0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0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0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0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0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0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0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0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0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0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0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0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0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0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0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0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0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0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0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0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0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0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0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0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0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0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0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0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0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0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0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0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0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0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0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0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0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0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0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0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0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0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0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0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0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0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0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0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0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0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0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0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0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0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0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0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0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0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0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0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0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0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0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0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0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0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0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0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0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0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0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0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0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0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0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0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0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0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0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0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0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0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0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0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0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0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0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0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0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0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0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0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0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0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0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0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0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0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0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0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0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0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0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0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0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0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0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0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0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0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0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0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0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0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0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0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0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0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0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0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0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0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0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0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0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0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0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0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0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0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0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0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0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0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0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0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0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0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0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0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0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0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0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0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0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0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0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0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0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0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0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0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0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0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0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0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0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0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0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0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0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0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0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0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0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0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0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0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0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0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0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0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0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0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0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0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0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0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0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0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0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0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0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0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0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0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0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0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0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0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0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0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0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0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0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0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0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0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0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0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0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0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0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0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0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0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0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0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0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0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0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0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0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0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0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0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0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0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0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0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0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0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0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0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0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0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0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0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0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0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0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0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0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0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0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0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0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0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0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0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0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0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0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0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0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0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0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0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0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0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0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0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0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0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0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0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0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0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0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0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0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0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0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0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0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0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0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0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0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0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0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0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0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0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0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0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0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0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0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0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0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0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0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0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0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0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0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0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0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0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0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0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0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0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0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0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0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0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0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0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0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0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0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0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0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0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0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0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0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0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0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0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0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0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0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0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0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0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0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0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0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0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0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0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0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0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0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0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0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0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0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0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0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0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0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0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0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0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0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0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0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0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0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0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0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0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0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0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0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0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0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0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0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0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0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0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0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0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0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0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0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0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0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0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0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0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0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0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0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0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0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0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0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0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0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0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0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0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0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0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0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0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0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0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0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0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0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0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0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0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0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0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0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0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0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0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0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0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0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0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0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0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0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0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0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0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0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0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0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0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0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0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0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0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0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0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0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0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0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0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0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0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0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0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0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0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0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0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0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0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0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0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0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0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0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0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0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0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0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0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0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0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0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0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0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0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0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0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0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0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0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0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0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0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0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0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0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0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0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0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0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0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0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0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0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0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0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0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0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0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0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0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0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0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0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0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0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0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0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0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0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0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0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0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0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0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0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0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0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0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0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0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0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0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0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0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0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0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0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0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0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0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0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0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0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0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0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0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0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0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0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0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0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0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0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0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0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0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0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0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0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0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0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0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0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0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0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0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0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0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0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0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0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0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0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0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0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0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0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0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0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0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0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0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0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0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0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0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0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0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0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0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0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0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0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0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0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0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0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0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0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0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0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0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0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0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0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0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0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0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0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0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0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0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0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0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0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0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0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0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0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0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0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0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0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0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0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0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0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0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0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0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0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0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0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0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0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0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0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0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0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0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0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0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0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0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0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0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0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0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0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0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0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0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0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0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0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0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0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0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0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0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0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0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0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0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0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0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0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0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0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0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0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0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0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0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0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0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0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0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0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0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0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0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0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0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0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0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0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0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0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0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0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0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0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0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0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0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0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0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0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0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0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0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0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0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0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0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0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0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0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0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0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0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0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0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0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0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0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0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0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0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0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0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0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0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0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0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0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0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0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0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0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0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0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0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0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0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0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0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0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0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0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0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0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0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0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0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0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0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0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0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0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0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0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0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0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0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0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0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0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0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0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0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0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0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0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0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0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0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0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0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0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0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0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0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0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0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0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0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0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0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0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0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0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0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0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0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0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0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0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0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0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0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0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0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0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0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0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0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0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0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0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0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0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0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0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0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0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0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0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0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0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0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0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0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0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0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0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0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0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0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0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0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0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5"/>
</worksheet>
</file>