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C12" i="1" s="1"/>
  <c r="C3" i="1"/>
  <c r="C4" i="1"/>
  <c r="C5" i="1"/>
  <c r="C6" i="1"/>
  <c r="C2" i="1"/>
  <c r="C7" i="1" l="1"/>
  <c r="D2" i="1" s="1"/>
  <c r="C19" i="1"/>
  <c r="C14" i="1"/>
  <c r="C18" i="1"/>
  <c r="C15" i="1"/>
  <c r="C21" i="1"/>
  <c r="C17" i="1"/>
  <c r="C16" i="1"/>
  <c r="C20" i="1"/>
  <c r="C13" i="1"/>
  <c r="D12" i="1" l="1"/>
</calcChain>
</file>

<file path=xl/sharedStrings.xml><?xml version="1.0" encoding="utf-8"?>
<sst xmlns="http://schemas.openxmlformats.org/spreadsheetml/2006/main" count="8" uniqueCount="8">
  <si>
    <t>Room Temp By Fluke (degC)</t>
  </si>
  <si>
    <t xml:space="preserve"> By Thermistor</t>
  </si>
  <si>
    <t>difference</t>
  </si>
  <si>
    <t>Average Accuracy (degC)</t>
  </si>
  <si>
    <t>Independent mesurements</t>
  </si>
  <si>
    <t>mean</t>
  </si>
  <si>
    <t>(x-u)^2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</si>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</sst>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11" sqref="A11:D21"/>
    </sheetView>
  </sheetViews>
  <sheetFormatPr defaultRowHeight="15" x14ac:dyDescent="0.25"/>
  <cols>
    <col min="1" max="1" width="30.5703125" customWidth="1"/>
    <col min="2" max="2" width="18.140625" customWidth="1"/>
    <col min="3" max="3" width="13.7109375" customWidth="1"/>
    <col min="4" max="4" width="27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</row>
    <row r="2" spans="1:6" x14ac:dyDescent="0.25">
      <c r="A2" s="3">
        <v>23</v>
      </c>
      <c r="B2" s="3">
        <v>22.55</v>
      </c>
      <c r="C2" s="3">
        <f>ABS(B2-$A$2)</f>
        <v>0.44999999999999929</v>
      </c>
      <c r="D2" s="3">
        <f>C7/5</f>
        <v>0.6100000000000001</v>
      </c>
      <c r="E2" s="3"/>
      <c r="F2" s="3"/>
    </row>
    <row r="3" spans="1:6" x14ac:dyDescent="0.25">
      <c r="A3" s="3"/>
      <c r="B3" s="3">
        <v>22.38</v>
      </c>
      <c r="C3" s="3">
        <f t="shared" ref="C3:C6" si="0">ABS(B3-$A$2)</f>
        <v>0.62000000000000099</v>
      </c>
      <c r="D3" s="3"/>
      <c r="E3" s="3"/>
      <c r="F3" s="3"/>
    </row>
    <row r="4" spans="1:6" x14ac:dyDescent="0.25">
      <c r="A4" s="3"/>
      <c r="B4" s="3">
        <v>22.49</v>
      </c>
      <c r="C4" s="3">
        <f t="shared" si="0"/>
        <v>0.51000000000000156</v>
      </c>
      <c r="D4" s="3"/>
      <c r="E4" s="3"/>
      <c r="F4" s="3"/>
    </row>
    <row r="5" spans="1:6" x14ac:dyDescent="0.25">
      <c r="A5" s="3"/>
      <c r="B5" s="3">
        <v>22.28</v>
      </c>
      <c r="C5" s="3">
        <f t="shared" si="0"/>
        <v>0.71999999999999886</v>
      </c>
      <c r="D5" s="3"/>
      <c r="E5" s="3"/>
      <c r="F5" s="3"/>
    </row>
    <row r="6" spans="1:6" x14ac:dyDescent="0.25">
      <c r="A6" s="3"/>
      <c r="B6" s="3">
        <v>22.25</v>
      </c>
      <c r="C6" s="3">
        <f t="shared" si="0"/>
        <v>0.75</v>
      </c>
      <c r="D6" s="3"/>
      <c r="E6" s="3"/>
      <c r="F6" s="3"/>
    </row>
    <row r="7" spans="1:6" x14ac:dyDescent="0.25">
      <c r="C7" s="1">
        <f>SUM(C2:C6)</f>
        <v>3.0500000000000007</v>
      </c>
    </row>
    <row r="10" spans="1:6" x14ac:dyDescent="0.25">
      <c r="A10" s="5"/>
      <c r="B10" s="5"/>
      <c r="C10" s="5"/>
      <c r="D10" s="5"/>
      <c r="E10" s="5"/>
      <c r="F10" s="2"/>
    </row>
    <row r="11" spans="1:6" x14ac:dyDescent="0.25">
      <c r="A11" s="6" t="s">
        <v>4</v>
      </c>
      <c r="B11" s="6" t="s">
        <v>5</v>
      </c>
      <c r="C11" s="6" t="s">
        <v>6</v>
      </c>
      <c r="D11" s="6" t="s">
        <v>7</v>
      </c>
      <c r="E11" s="5"/>
    </row>
    <row r="12" spans="1:6" x14ac:dyDescent="0.25">
      <c r="A12" s="6">
        <v>21.44</v>
      </c>
      <c r="B12" s="6">
        <f>SUM(A12:A21)/10</f>
        <v>21.445</v>
      </c>
      <c r="C12" s="6">
        <f>(A12-$B$12)^2</f>
        <v>2.4999999999990054E-5</v>
      </c>
      <c r="D12" s="4">
        <f>SQRT(SUM(C12:C21)/10)</f>
        <v>3.201562118716425E-2</v>
      </c>
      <c r="E12" s="5"/>
    </row>
    <row r="13" spans="1:6" x14ac:dyDescent="0.25">
      <c r="A13" s="3">
        <v>21.46</v>
      </c>
      <c r="C13" s="3">
        <f>(A13-$B$12)^2</f>
        <v>2.2500000000001704E-4</v>
      </c>
    </row>
    <row r="14" spans="1:6" x14ac:dyDescent="0.25">
      <c r="A14" s="3">
        <v>21.41</v>
      </c>
      <c r="C14" s="3">
        <f>(A14-$B$12)^2</f>
        <v>1.2250000000000099E-3</v>
      </c>
    </row>
    <row r="15" spans="1:6" x14ac:dyDescent="0.25">
      <c r="A15" s="3">
        <v>21.43</v>
      </c>
      <c r="C15" s="3">
        <f>(A15-$B$12)^2</f>
        <v>2.2500000000001704E-4</v>
      </c>
    </row>
    <row r="16" spans="1:6" x14ac:dyDescent="0.25">
      <c r="A16" s="3">
        <v>21.4</v>
      </c>
      <c r="C16" s="3">
        <f>(A16-$B$12)^2</f>
        <v>2.0250000000001534E-3</v>
      </c>
    </row>
    <row r="17" spans="1:3" x14ac:dyDescent="0.25">
      <c r="A17" s="3">
        <v>21.44</v>
      </c>
      <c r="C17" s="3">
        <f>(A17-$B$12)^2</f>
        <v>2.4999999999990054E-5</v>
      </c>
    </row>
    <row r="18" spans="1:3" x14ac:dyDescent="0.25">
      <c r="A18" s="3">
        <v>21.43</v>
      </c>
      <c r="C18" s="3">
        <f>(A18-$B$12)^2</f>
        <v>2.2500000000001704E-4</v>
      </c>
    </row>
    <row r="19" spans="1:3" x14ac:dyDescent="0.25">
      <c r="A19" s="3">
        <v>21.45</v>
      </c>
      <c r="C19" s="3">
        <f>(A19-$B$12)^2</f>
        <v>2.4999999999990054E-5</v>
      </c>
    </row>
    <row r="20" spans="1:3" x14ac:dyDescent="0.25">
      <c r="A20" s="3">
        <v>21.47</v>
      </c>
      <c r="C20" s="3">
        <f>(A20-$B$12)^2</f>
        <v>6.24999999999929E-4</v>
      </c>
    </row>
    <row r="21" spans="1:3" x14ac:dyDescent="0.25">
      <c r="A21" s="3">
        <v>21.52</v>
      </c>
      <c r="C21" s="3">
        <f>(A21-$B$12)^2</f>
        <v>5.6249999999998931E-3</v>
      </c>
    </row>
    <row r="24" spans="1:3" x14ac:dyDescent="0.25">
      <c r="A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2016-11-12T03:18:40Z</dcterms:modified>
</cp:coreProperties>
</file>