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A23" i="1"/>
  <c r="B12" i="1" s="1"/>
  <c r="F2" i="1"/>
  <c r="D7" i="1"/>
  <c r="D3" i="1"/>
  <c r="D4" i="1"/>
  <c r="D5" i="1"/>
  <c r="D6" i="1"/>
  <c r="D2" i="1"/>
  <c r="B19" i="1" l="1"/>
  <c r="B14" i="1"/>
  <c r="B18" i="1"/>
  <c r="B15" i="1"/>
  <c r="B21" i="1"/>
  <c r="B17" i="1"/>
  <c r="B16" i="1"/>
  <c r="B20" i="1"/>
  <c r="B13" i="1"/>
</calcChain>
</file>

<file path=xl/sharedStrings.xml><?xml version="1.0" encoding="utf-8"?>
<sst xmlns="http://schemas.openxmlformats.org/spreadsheetml/2006/main" count="8" uniqueCount="8">
  <si>
    <t>Room Temp By Fluke (degC)</t>
  </si>
  <si>
    <t xml:space="preserve"> By Thermistor</t>
  </si>
  <si>
    <t>difference</t>
  </si>
  <si>
    <t>Average Accuracy (degC)</t>
  </si>
  <si>
    <t>Independent mesurements</t>
  </si>
  <si>
    <t>mean</t>
  </si>
  <si>
    <t>(x-u)^2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</si>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</sst>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29" sqref="F29"/>
    </sheetView>
  </sheetViews>
  <sheetFormatPr defaultRowHeight="15" x14ac:dyDescent="0.25"/>
  <cols>
    <col min="1" max="1" width="30.5703125" customWidth="1"/>
    <col min="2" max="2" width="18.140625" customWidth="1"/>
    <col min="4" max="4" width="13.7109375" customWidth="1"/>
  </cols>
  <sheetData>
    <row r="1" spans="1:8" x14ac:dyDescent="0.25">
      <c r="A1" t="s">
        <v>0</v>
      </c>
      <c r="B1" t="s">
        <v>1</v>
      </c>
      <c r="D1" t="s">
        <v>2</v>
      </c>
      <c r="F1" t="s">
        <v>3</v>
      </c>
    </row>
    <row r="2" spans="1:8" x14ac:dyDescent="0.25">
      <c r="A2">
        <v>23</v>
      </c>
      <c r="B2">
        <v>22.55</v>
      </c>
      <c r="D2">
        <f>ABS(B2-$A$2)</f>
        <v>0.44999999999999929</v>
      </c>
      <c r="F2">
        <f>D7/5</f>
        <v>0.6100000000000001</v>
      </c>
    </row>
    <row r="3" spans="1:8" x14ac:dyDescent="0.25">
      <c r="B3">
        <v>22.38</v>
      </c>
      <c r="D3">
        <f t="shared" ref="D3:D6" si="0">ABS(B3-$A$2)</f>
        <v>0.62000000000000099</v>
      </c>
    </row>
    <row r="4" spans="1:8" x14ac:dyDescent="0.25">
      <c r="B4">
        <v>22.49</v>
      </c>
      <c r="D4">
        <f t="shared" si="0"/>
        <v>0.51000000000000156</v>
      </c>
    </row>
    <row r="5" spans="1:8" x14ac:dyDescent="0.25">
      <c r="B5">
        <v>22.28</v>
      </c>
      <c r="D5">
        <f t="shared" si="0"/>
        <v>0.71999999999999886</v>
      </c>
    </row>
    <row r="6" spans="1:8" x14ac:dyDescent="0.25">
      <c r="B6">
        <v>22.25</v>
      </c>
      <c r="D6">
        <f t="shared" si="0"/>
        <v>0.75</v>
      </c>
    </row>
    <row r="7" spans="1:8" x14ac:dyDescent="0.25">
      <c r="D7" s="1">
        <f>SUM(D2:D6)</f>
        <v>3.0500000000000007</v>
      </c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t="s">
        <v>4</v>
      </c>
      <c r="B11" t="s">
        <v>6</v>
      </c>
    </row>
    <row r="12" spans="1:8" x14ac:dyDescent="0.25">
      <c r="A12">
        <v>21.44</v>
      </c>
      <c r="B12">
        <f>(A12-$A$23)^2</f>
        <v>2.4999999999990054E-5</v>
      </c>
    </row>
    <row r="13" spans="1:8" x14ac:dyDescent="0.25">
      <c r="A13">
        <v>21.46</v>
      </c>
      <c r="B13">
        <f>(A13-$A$23)^2</f>
        <v>2.2500000000001704E-4</v>
      </c>
    </row>
    <row r="14" spans="1:8" x14ac:dyDescent="0.25">
      <c r="A14">
        <v>21.41</v>
      </c>
      <c r="B14">
        <f>(A14-$A$23)^2</f>
        <v>1.2250000000000099E-3</v>
      </c>
    </row>
    <row r="15" spans="1:8" x14ac:dyDescent="0.25">
      <c r="A15">
        <v>21.43</v>
      </c>
      <c r="B15">
        <f>(A15-$A$23)^2</f>
        <v>2.2500000000001704E-4</v>
      </c>
    </row>
    <row r="16" spans="1:8" x14ac:dyDescent="0.25">
      <c r="A16">
        <v>21.4</v>
      </c>
      <c r="B16">
        <f>(A16-$A$23)^2</f>
        <v>2.0250000000001534E-3</v>
      </c>
    </row>
    <row r="17" spans="1:2" x14ac:dyDescent="0.25">
      <c r="A17">
        <v>21.44</v>
      </c>
      <c r="B17">
        <f t="shared" ref="B13:B21" si="1">(A17-$A$23)^2</f>
        <v>2.4999999999990054E-5</v>
      </c>
    </row>
    <row r="18" spans="1:2" x14ac:dyDescent="0.25">
      <c r="A18">
        <v>21.43</v>
      </c>
      <c r="B18">
        <f t="shared" si="1"/>
        <v>2.2500000000001704E-4</v>
      </c>
    </row>
    <row r="19" spans="1:2" x14ac:dyDescent="0.25">
      <c r="A19">
        <v>21.45</v>
      </c>
      <c r="B19">
        <f t="shared" si="1"/>
        <v>2.4999999999990054E-5</v>
      </c>
    </row>
    <row r="20" spans="1:2" x14ac:dyDescent="0.25">
      <c r="A20">
        <v>21.47</v>
      </c>
      <c r="B20">
        <f t="shared" si="1"/>
        <v>6.24999999999929E-4</v>
      </c>
    </row>
    <row r="21" spans="1:2" x14ac:dyDescent="0.25">
      <c r="A21">
        <v>21.52</v>
      </c>
      <c r="B21">
        <f t="shared" si="1"/>
        <v>5.6249999999998931E-3</v>
      </c>
    </row>
    <row r="22" spans="1:2" x14ac:dyDescent="0.25">
      <c r="A22" s="1" t="s">
        <v>5</v>
      </c>
      <c r="B22" s="1" t="s">
        <v>7</v>
      </c>
    </row>
    <row r="23" spans="1:2" x14ac:dyDescent="0.25">
      <c r="A23">
        <f>SUM(A12:A21)/10</f>
        <v>21.445</v>
      </c>
      <c r="B23" s="3">
        <f>SQRT(SUM(B12:B21)/10)</f>
        <v>3.201562118716425E-2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2016-11-11T23:56:54Z</dcterms:modified>
</cp:coreProperties>
</file>