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TR book\"/>
    </mc:Choice>
  </mc:AlternateContent>
  <xr:revisionPtr revIDLastSave="0" documentId="13_ncr:1_{1512B088-98FB-4027-BECA-AB464CDAE686}" xr6:coauthVersionLast="40" xr6:coauthVersionMax="40" xr10:uidLastSave="{00000000-0000-0000-0000-000000000000}"/>
  <bookViews>
    <workbookView xWindow="0" yWindow="0" windowWidth="19140" windowHeight="6705" xr2:uid="{BF3FCE2B-DC07-472F-8650-1ACE343C4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B39" i="1" s="1"/>
  <c r="C23" i="1"/>
  <c r="B23" i="1" s="1"/>
  <c r="C43" i="1"/>
  <c r="B43" i="1" s="1"/>
  <c r="C3" i="1"/>
  <c r="C46" i="1"/>
  <c r="B46" i="1" s="1"/>
  <c r="C41" i="1"/>
  <c r="B41" i="1" s="1"/>
  <c r="C51" i="1"/>
  <c r="C16" i="1"/>
  <c r="B16" i="1" s="1"/>
  <c r="C36" i="1"/>
  <c r="B36" i="1" s="1"/>
  <c r="C48" i="1"/>
  <c r="B48" i="1" s="1"/>
  <c r="C50" i="1"/>
  <c r="B50" i="1" s="1"/>
  <c r="C19" i="1"/>
  <c r="B19" i="1" s="1"/>
  <c r="C40" i="1"/>
  <c r="B40" i="1" s="1"/>
  <c r="C42" i="1"/>
  <c r="B42" i="1" s="1"/>
  <c r="C35" i="1"/>
  <c r="B35" i="1" s="1"/>
  <c r="C28" i="1"/>
  <c r="B28" i="1" s="1"/>
  <c r="C11" i="1"/>
  <c r="B11" i="1" s="1"/>
  <c r="C34" i="1"/>
  <c r="B34" i="1" s="1"/>
  <c r="C38" i="1"/>
  <c r="B38" i="1" s="1"/>
  <c r="C22" i="1"/>
  <c r="B22" i="1" s="1"/>
  <c r="C47" i="1"/>
  <c r="B47" i="1" s="1"/>
  <c r="C30" i="1"/>
  <c r="B30" i="1" s="1"/>
  <c r="C29" i="1"/>
  <c r="B29" i="1" s="1"/>
  <c r="C27" i="1"/>
  <c r="B27" i="1" s="1"/>
  <c r="C32" i="1"/>
  <c r="B32" i="1" s="1"/>
  <c r="C20" i="1"/>
  <c r="B20" i="1" s="1"/>
  <c r="C14" i="1"/>
  <c r="B14" i="1" s="1"/>
  <c r="C12" i="1"/>
  <c r="B12" i="1" s="1"/>
  <c r="C33" i="1"/>
  <c r="B33" i="1" s="1"/>
  <c r="C31" i="1"/>
  <c r="B31" i="1" s="1"/>
  <c r="C52" i="1"/>
  <c r="B52" i="1" s="1"/>
  <c r="C24" i="1"/>
  <c r="B24" i="1" s="1"/>
  <c r="C4" i="1"/>
  <c r="B4" i="1" s="1"/>
  <c r="C10" i="1"/>
  <c r="B10" i="1" s="1"/>
  <c r="C15" i="1"/>
  <c r="B15" i="1" s="1"/>
  <c r="C44" i="1"/>
  <c r="B44" i="1" s="1"/>
  <c r="C45" i="1"/>
  <c r="B45" i="1" s="1"/>
  <c r="C49" i="1"/>
  <c r="B49" i="1" s="1"/>
  <c r="C7" i="1"/>
  <c r="B7" i="1" s="1"/>
  <c r="C5" i="1"/>
  <c r="B5" i="1" s="1"/>
  <c r="C25" i="1"/>
  <c r="B25" i="1" s="1"/>
  <c r="C13" i="1"/>
  <c r="B13" i="1" s="1"/>
  <c r="C8" i="1"/>
  <c r="B8" i="1" s="1"/>
  <c r="C26" i="1"/>
  <c r="B26" i="1" s="1"/>
  <c r="B3" i="1"/>
  <c r="C6" i="1"/>
  <c r="B6" i="1" s="1"/>
  <c r="C21" i="1"/>
  <c r="B21" i="1" s="1"/>
  <c r="C37" i="1"/>
  <c r="B37" i="1" s="1"/>
  <c r="C18" i="1"/>
  <c r="B18" i="1" s="1"/>
  <c r="C9" i="1"/>
  <c r="B9" i="1" s="1"/>
  <c r="C17" i="1"/>
  <c r="B17" i="1" s="1"/>
  <c r="B51" i="1" l="1"/>
</calcChain>
</file>

<file path=xl/sharedStrings.xml><?xml version="1.0" encoding="utf-8"?>
<sst xmlns="http://schemas.openxmlformats.org/spreadsheetml/2006/main" count="139" uniqueCount="89">
  <si>
    <t>Record Holder</t>
  </si>
  <si>
    <t>sambennettctr</t>
  </si>
  <si>
    <t>PoweradeCTR</t>
  </si>
  <si>
    <t>Arsene Lupin</t>
  </si>
  <si>
    <t>Justin Zimmermann</t>
  </si>
  <si>
    <t>Bwawouais</t>
  </si>
  <si>
    <t>ErManu85</t>
  </si>
  <si>
    <t>crashteamfaking</t>
  </si>
  <si>
    <t>Thomas60</t>
  </si>
  <si>
    <t>Italian21</t>
  </si>
  <si>
    <t>Sayenjin</t>
  </si>
  <si>
    <t>ben213</t>
  </si>
  <si>
    <t>Tapi</t>
  </si>
  <si>
    <t>Kang</t>
  </si>
  <si>
    <t>Cove Course</t>
  </si>
  <si>
    <t>Sum</t>
  </si>
  <si>
    <t>Cove Lap</t>
  </si>
  <si>
    <t>LinkZer</t>
  </si>
  <si>
    <t>luca103</t>
  </si>
  <si>
    <t>Rodrigo Amaral</t>
  </si>
  <si>
    <t>v4eCTR</t>
  </si>
  <si>
    <t>Redhotbr</t>
  </si>
  <si>
    <t>Yeah21</t>
  </si>
  <si>
    <t>jeremy8</t>
  </si>
  <si>
    <t>Tubes Course</t>
  </si>
  <si>
    <t>Tubes Lap</t>
  </si>
  <si>
    <t>pardiez</t>
  </si>
  <si>
    <t>crash68</t>
  </si>
  <si>
    <t>clody95</t>
  </si>
  <si>
    <t>SkanDu</t>
  </si>
  <si>
    <t>BlitzPhoenix98</t>
  </si>
  <si>
    <t>Years/months/days</t>
  </si>
  <si>
    <t>Temple Course</t>
  </si>
  <si>
    <t>Temple Lap</t>
  </si>
  <si>
    <t>banga7</t>
  </si>
  <si>
    <t>BlackTeamFreezing</t>
  </si>
  <si>
    <t>djanmfctr</t>
  </si>
  <si>
    <t>Park Course</t>
  </si>
  <si>
    <t>Park Lap</t>
  </si>
  <si>
    <t>greendayseb</t>
  </si>
  <si>
    <t>Lorys</t>
  </si>
  <si>
    <t>ntropy44</t>
  </si>
  <si>
    <t>Jinni</t>
  </si>
  <si>
    <t>Ctrrecordholder *</t>
  </si>
  <si>
    <t>Caves Course</t>
  </si>
  <si>
    <t>Caves Lap</t>
  </si>
  <si>
    <t>Kojiro</t>
  </si>
  <si>
    <t>Platinum</t>
  </si>
  <si>
    <t>lepetitkeltois</t>
  </si>
  <si>
    <t>jobuzz</t>
  </si>
  <si>
    <t>TheTJK</t>
  </si>
  <si>
    <t>Bluff Course</t>
  </si>
  <si>
    <t>Bluff Lap</t>
  </si>
  <si>
    <t>Speedway Course</t>
  </si>
  <si>
    <t>Speedway Lap</t>
  </si>
  <si>
    <t>Canyon Course</t>
  </si>
  <si>
    <t>Canyon Lap</t>
  </si>
  <si>
    <t>oxide the best</t>
  </si>
  <si>
    <t>Pyramid Course</t>
  </si>
  <si>
    <t>Pyramid Lap</t>
  </si>
  <si>
    <t>Blowcircuit</t>
  </si>
  <si>
    <t>giro94hc</t>
  </si>
  <si>
    <t>Mines Course</t>
  </si>
  <si>
    <t>Mines Lap</t>
  </si>
  <si>
    <t>stelzig</t>
  </si>
  <si>
    <t>David</t>
  </si>
  <si>
    <t>Pass Course</t>
  </si>
  <si>
    <t>Pass Lap</t>
  </si>
  <si>
    <t>vive-crash</t>
  </si>
  <si>
    <t>NyXx</t>
  </si>
  <si>
    <t>miabua73</t>
  </si>
  <si>
    <t>Castle Course</t>
  </si>
  <si>
    <t>Castle Lap</t>
  </si>
  <si>
    <t>Arena Course</t>
  </si>
  <si>
    <t>Arena Lap</t>
  </si>
  <si>
    <t>Skyway Lap</t>
  </si>
  <si>
    <t>Skyway Course</t>
  </si>
  <si>
    <t>Jey007</t>
  </si>
  <si>
    <t>Labs Course</t>
  </si>
  <si>
    <t>Labs Lap</t>
  </si>
  <si>
    <t>Antgtone</t>
  </si>
  <si>
    <t>tingidial</t>
  </si>
  <si>
    <t>Station Course</t>
  </si>
  <si>
    <t>Station Lap</t>
  </si>
  <si>
    <t>Coliseum Course</t>
  </si>
  <si>
    <t>Coliseum Lap</t>
  </si>
  <si>
    <t>Track Course</t>
  </si>
  <si>
    <t>Track Lap</t>
  </si>
  <si>
    <t>zord*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</si>
</sst>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66E5-A7EC-42AE-8403-EF63493F602C}">
  <dimension ref="A1:AN71"/>
  <sheetViews>
    <sheetView tabSelected="1" zoomScale="70" zoomScaleNormal="70" workbookViewId="0">
      <selection activeCell="G17" sqref="G17"/>
    </sheetView>
  </sheetViews>
  <sheetFormatPr defaultRowHeight="15" x14ac:dyDescent="0.25"/>
  <cols>
    <col min="1" max="1" width="18.7109375" style="2" bestFit="1" customWidth="1"/>
    <col min="2" max="2" width="27.140625" style="2" bestFit="1" customWidth="1"/>
    <col min="3" max="3" width="7.42578125" style="2" bestFit="1" customWidth="1"/>
    <col min="4" max="4" width="13.42578125" style="2" bestFit="1" customWidth="1"/>
    <col min="5" max="5" width="10.28515625" style="2" bestFit="1" customWidth="1"/>
    <col min="6" max="6" width="14.42578125" style="2" bestFit="1" customWidth="1"/>
    <col min="7" max="7" width="11.42578125" style="2" bestFit="1" customWidth="1"/>
    <col min="8" max="8" width="15.42578125" style="2" bestFit="1" customWidth="1"/>
    <col min="9" max="9" width="12.42578125" style="2" bestFit="1" customWidth="1"/>
    <col min="10" max="10" width="12.85546875" style="2" bestFit="1" customWidth="1"/>
    <col min="11" max="11" width="9.7109375" style="2" bestFit="1" customWidth="1"/>
    <col min="12" max="12" width="14.42578125" style="2" bestFit="1" customWidth="1"/>
    <col min="13" max="13" width="11.42578125" style="2" bestFit="1" customWidth="1"/>
    <col min="14" max="14" width="12.85546875" style="2" bestFit="1" customWidth="1"/>
    <col min="15" max="15" width="9.7109375" style="2" bestFit="1" customWidth="1"/>
    <col min="16" max="16" width="18.7109375" style="2" bestFit="1" customWidth="1"/>
    <col min="17" max="17" width="15.42578125" style="2" bestFit="1" customWidth="1"/>
    <col min="18" max="18" width="15.85546875" style="2" bestFit="1" customWidth="1"/>
    <col min="19" max="19" width="12.85546875" style="2" bestFit="1" customWidth="1"/>
    <col min="20" max="20" width="16.28515625" style="2" bestFit="1" customWidth="1"/>
    <col min="21" max="21" width="17.28515625" style="2" bestFit="1" customWidth="1"/>
    <col min="22" max="22" width="14" style="2" bestFit="1" customWidth="1"/>
    <col min="23" max="23" width="11" style="2" bestFit="1" customWidth="1"/>
    <col min="24" max="24" width="13.140625" style="2" bestFit="1" customWidth="1"/>
    <col min="25" max="25" width="10.140625" style="2" bestFit="1" customWidth="1"/>
    <col min="26" max="26" width="14.42578125" style="2" bestFit="1" customWidth="1"/>
    <col min="27" max="27" width="11.42578125" style="2" bestFit="1" customWidth="1"/>
    <col min="28" max="28" width="14.28515625" style="2" bestFit="1" customWidth="1"/>
    <col min="29" max="29" width="11.140625" style="2" bestFit="1" customWidth="1"/>
    <col min="30" max="39" width="9.140625" style="2"/>
    <col min="40" max="40" width="20.28515625" style="2" bestFit="1" customWidth="1"/>
    <col min="41" max="16384" width="9.140625" style="2"/>
  </cols>
  <sheetData>
    <row r="1" spans="1:40" x14ac:dyDescent="0.25">
      <c r="A1" s="1" t="s">
        <v>0</v>
      </c>
      <c r="B1" s="1" t="s">
        <v>31</v>
      </c>
      <c r="C1" s="1" t="s">
        <v>15</v>
      </c>
      <c r="D1" s="1" t="s">
        <v>14</v>
      </c>
      <c r="E1" s="1" t="s">
        <v>16</v>
      </c>
      <c r="F1" s="1" t="s">
        <v>24</v>
      </c>
      <c r="G1" s="1" t="s">
        <v>25</v>
      </c>
      <c r="H1" s="1" t="s">
        <v>32</v>
      </c>
      <c r="I1" s="1" t="s">
        <v>33</v>
      </c>
      <c r="J1" s="1" t="s">
        <v>37</v>
      </c>
      <c r="K1" s="1" t="s">
        <v>38</v>
      </c>
      <c r="L1" s="1" t="s">
        <v>44</v>
      </c>
      <c r="M1" s="1" t="s">
        <v>45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58</v>
      </c>
      <c r="U1" s="1" t="s">
        <v>59</v>
      </c>
      <c r="V1" s="1" t="s">
        <v>62</v>
      </c>
      <c r="W1" s="1" t="s">
        <v>63</v>
      </c>
      <c r="X1" s="1" t="s">
        <v>66</v>
      </c>
      <c r="Y1" s="1" t="s">
        <v>67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76</v>
      </c>
      <c r="AE1" s="1" t="s">
        <v>75</v>
      </c>
      <c r="AF1" s="1" t="s">
        <v>78</v>
      </c>
      <c r="AG1" s="1" t="s">
        <v>79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/>
    </row>
    <row r="2" spans="1:40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1"/>
    </row>
    <row r="3" spans="1:40" x14ac:dyDescent="0.25">
      <c r="A3" s="1" t="s">
        <v>18</v>
      </c>
      <c r="B3" s="1" t="str">
        <f>DATEDIF(0,C3,"y")&amp; " years " &amp;DATEDIF(0,C3,"ym")&amp; " months " &amp;DATEDIF(0,C3,"md")&amp;" days"</f>
        <v>104 years 1 months 7 days</v>
      </c>
      <c r="C3" s="1">
        <f>SUM(D3:AM3)</f>
        <v>38024</v>
      </c>
      <c r="D3" s="1"/>
      <c r="E3" s="1">
        <v>564</v>
      </c>
      <c r="F3" s="1">
        <v>2995</v>
      </c>
      <c r="G3" s="1">
        <v>1691</v>
      </c>
      <c r="H3" s="1">
        <v>667</v>
      </c>
      <c r="I3" s="1">
        <v>242</v>
      </c>
      <c r="J3" s="1">
        <v>523</v>
      </c>
      <c r="K3" s="1">
        <v>416</v>
      </c>
      <c r="L3" s="1">
        <v>538</v>
      </c>
      <c r="M3" s="1">
        <v>250</v>
      </c>
      <c r="N3" s="1">
        <v>2222</v>
      </c>
      <c r="O3" s="1">
        <v>1588</v>
      </c>
      <c r="P3" s="1">
        <v>1012</v>
      </c>
      <c r="Q3" s="1">
        <v>933</v>
      </c>
      <c r="R3" s="1"/>
      <c r="S3" s="1">
        <v>295</v>
      </c>
      <c r="T3" s="1">
        <v>1506</v>
      </c>
      <c r="U3" s="1">
        <v>2322</v>
      </c>
      <c r="V3" s="1">
        <v>3406</v>
      </c>
      <c r="W3" s="1">
        <v>2759</v>
      </c>
      <c r="X3" s="1">
        <v>1814</v>
      </c>
      <c r="Y3" s="1">
        <v>1805</v>
      </c>
      <c r="Z3" s="1">
        <v>472</v>
      </c>
      <c r="AA3" s="1">
        <v>2717</v>
      </c>
      <c r="AB3" s="1">
        <v>429</v>
      </c>
      <c r="AC3" s="1">
        <v>3</v>
      </c>
      <c r="AD3" s="1"/>
      <c r="AE3" s="1">
        <v>14</v>
      </c>
      <c r="AF3" s="1">
        <v>584</v>
      </c>
      <c r="AG3" s="1">
        <v>1632</v>
      </c>
      <c r="AH3" s="1">
        <v>20</v>
      </c>
      <c r="AI3" s="1">
        <v>306</v>
      </c>
      <c r="AJ3" s="1"/>
      <c r="AK3" s="1">
        <v>1247</v>
      </c>
      <c r="AL3" s="1">
        <v>800</v>
      </c>
      <c r="AM3" s="1">
        <v>2252</v>
      </c>
      <c r="AN3" s="1" t="s">
        <v>18</v>
      </c>
    </row>
    <row r="4" spans="1:40" x14ac:dyDescent="0.25">
      <c r="A4" s="1" t="s">
        <v>27</v>
      </c>
      <c r="B4" s="1" t="str">
        <f>DATEDIF(0,C4,"y")&amp; " years " &amp;DATEDIF(0,C4,"ym")&amp; " months " &amp;DATEDIF(0,C4,"md")&amp;" days"</f>
        <v>90 years 5 months 8 days</v>
      </c>
      <c r="C4" s="1">
        <f>SUM(D4:AM4)</f>
        <v>33032</v>
      </c>
      <c r="D4" s="1"/>
      <c r="E4" s="1"/>
      <c r="F4" s="1">
        <v>524</v>
      </c>
      <c r="G4" s="1">
        <v>185</v>
      </c>
      <c r="H4" s="1">
        <v>3107</v>
      </c>
      <c r="I4" s="1">
        <v>3169</v>
      </c>
      <c r="J4" s="1">
        <v>1180</v>
      </c>
      <c r="K4" s="1">
        <v>1606</v>
      </c>
      <c r="L4" s="1">
        <v>12</v>
      </c>
      <c r="M4" s="1">
        <v>1074</v>
      </c>
      <c r="N4" s="1">
        <v>864</v>
      </c>
      <c r="O4" s="1">
        <v>1809</v>
      </c>
      <c r="P4" s="1"/>
      <c r="Q4" s="1">
        <v>40</v>
      </c>
      <c r="R4" s="1"/>
      <c r="S4" s="1">
        <v>1635</v>
      </c>
      <c r="T4" s="1">
        <v>853</v>
      </c>
      <c r="U4" s="1">
        <v>1216</v>
      </c>
      <c r="V4" s="1">
        <v>2</v>
      </c>
      <c r="W4" s="1">
        <v>1248</v>
      </c>
      <c r="X4" s="1">
        <v>1335</v>
      </c>
      <c r="Y4" s="1">
        <v>1069</v>
      </c>
      <c r="Z4" s="1">
        <v>131</v>
      </c>
      <c r="AA4" s="1">
        <v>775</v>
      </c>
      <c r="AB4" s="1">
        <v>380</v>
      </c>
      <c r="AC4" s="1"/>
      <c r="AD4" s="1"/>
      <c r="AE4" s="1">
        <v>2108</v>
      </c>
      <c r="AF4" s="1">
        <v>1407</v>
      </c>
      <c r="AG4" s="1">
        <v>1175</v>
      </c>
      <c r="AH4" s="1">
        <v>18</v>
      </c>
      <c r="AI4" s="1"/>
      <c r="AJ4" s="1">
        <v>1965</v>
      </c>
      <c r="AK4" s="1">
        <v>2694</v>
      </c>
      <c r="AL4" s="1">
        <v>330</v>
      </c>
      <c r="AM4" s="1">
        <v>1121</v>
      </c>
      <c r="AN4" s="1" t="s">
        <v>27</v>
      </c>
    </row>
    <row r="5" spans="1:40" x14ac:dyDescent="0.25">
      <c r="A5" s="1" t="s">
        <v>3</v>
      </c>
      <c r="B5" s="1" t="str">
        <f>DATEDIF(0,C5,"y")&amp; " years " &amp;DATEDIF(0,C5,"ym")&amp; " months " &amp;DATEDIF(0,C5,"md")&amp;" days"</f>
        <v>73 years 6 months 10 days</v>
      </c>
      <c r="C5" s="1">
        <f>SUM(D5:AM5)</f>
        <v>26855</v>
      </c>
      <c r="D5" s="1">
        <v>984</v>
      </c>
      <c r="E5" s="1">
        <v>578</v>
      </c>
      <c r="F5" s="1">
        <v>541</v>
      </c>
      <c r="G5" s="1">
        <v>1116</v>
      </c>
      <c r="H5" s="1">
        <v>906</v>
      </c>
      <c r="I5" s="1"/>
      <c r="J5" s="1">
        <v>517</v>
      </c>
      <c r="K5" s="1">
        <v>496</v>
      </c>
      <c r="L5" s="1">
        <v>863</v>
      </c>
      <c r="M5" s="1">
        <v>876</v>
      </c>
      <c r="N5" s="1">
        <v>521</v>
      </c>
      <c r="O5" s="1">
        <v>1142</v>
      </c>
      <c r="P5" s="1">
        <v>799</v>
      </c>
      <c r="Q5" s="1">
        <v>751</v>
      </c>
      <c r="R5" s="1">
        <v>650</v>
      </c>
      <c r="S5" s="1">
        <v>685</v>
      </c>
      <c r="T5" s="1">
        <v>483</v>
      </c>
      <c r="U5" s="1">
        <v>456</v>
      </c>
      <c r="V5" s="1">
        <v>986</v>
      </c>
      <c r="W5" s="1">
        <v>874</v>
      </c>
      <c r="X5" s="1">
        <v>2051</v>
      </c>
      <c r="Y5" s="1">
        <v>2221</v>
      </c>
      <c r="Z5" s="1">
        <v>564</v>
      </c>
      <c r="AA5" s="1">
        <v>496</v>
      </c>
      <c r="AB5" s="1">
        <v>13</v>
      </c>
      <c r="AC5" s="1">
        <v>482</v>
      </c>
      <c r="AD5" s="1">
        <v>1200</v>
      </c>
      <c r="AE5" s="1">
        <v>1564</v>
      </c>
      <c r="AF5" s="1">
        <v>862</v>
      </c>
      <c r="AG5" s="1">
        <v>4</v>
      </c>
      <c r="AH5" s="1">
        <v>533</v>
      </c>
      <c r="AI5" s="1">
        <v>533</v>
      </c>
      <c r="AJ5" s="1">
        <v>536</v>
      </c>
      <c r="AK5" s="1">
        <v>553</v>
      </c>
      <c r="AL5" s="1">
        <v>32</v>
      </c>
      <c r="AM5" s="1">
        <v>987</v>
      </c>
      <c r="AN5" s="1" t="s">
        <v>3</v>
      </c>
    </row>
    <row r="6" spans="1:40" x14ac:dyDescent="0.25">
      <c r="A6" s="1" t="s">
        <v>13</v>
      </c>
      <c r="B6" s="1" t="str">
        <f>DATEDIF(0,C6,"y")&amp; " years " &amp;DATEDIF(0,C6,"ym")&amp; " months " &amp;DATEDIF(0,C6,"md")&amp;" days"</f>
        <v>69 years 4 months 6 days</v>
      </c>
      <c r="C6" s="1">
        <f>SUM(D6:AM6)</f>
        <v>25329</v>
      </c>
      <c r="D6" s="1">
        <v>4</v>
      </c>
      <c r="E6" s="1">
        <v>503</v>
      </c>
      <c r="F6" s="1">
        <v>1041</v>
      </c>
      <c r="G6" s="1">
        <v>818</v>
      </c>
      <c r="H6" s="1">
        <v>152</v>
      </c>
      <c r="I6" s="1">
        <v>703</v>
      </c>
      <c r="J6" s="1">
        <v>1363</v>
      </c>
      <c r="K6" s="1">
        <v>1420</v>
      </c>
      <c r="L6" s="1">
        <v>378</v>
      </c>
      <c r="M6" s="1">
        <v>650</v>
      </c>
      <c r="N6" s="1">
        <v>663</v>
      </c>
      <c r="O6" s="1">
        <v>746</v>
      </c>
      <c r="P6" s="1">
        <v>655</v>
      </c>
      <c r="Q6" s="1">
        <v>702</v>
      </c>
      <c r="R6" s="1">
        <v>824</v>
      </c>
      <c r="S6" s="1">
        <v>699</v>
      </c>
      <c r="T6" s="1">
        <v>1153</v>
      </c>
      <c r="U6" s="1">
        <v>1047</v>
      </c>
      <c r="V6" s="1">
        <v>180</v>
      </c>
      <c r="W6" s="1">
        <v>323</v>
      </c>
      <c r="X6" s="1">
        <v>168</v>
      </c>
      <c r="Y6" s="1">
        <v>206</v>
      </c>
      <c r="Z6" s="1">
        <v>1253</v>
      </c>
      <c r="AA6" s="1">
        <v>1119</v>
      </c>
      <c r="AB6" s="1">
        <v>766</v>
      </c>
      <c r="AC6" s="1">
        <v>782</v>
      </c>
      <c r="AD6" s="1">
        <v>93</v>
      </c>
      <c r="AE6" s="1">
        <v>50</v>
      </c>
      <c r="AF6" s="1">
        <v>898</v>
      </c>
      <c r="AG6" s="1">
        <v>947</v>
      </c>
      <c r="AH6" s="1">
        <v>984</v>
      </c>
      <c r="AI6" s="1">
        <v>1004</v>
      </c>
      <c r="AJ6" s="1">
        <v>1110</v>
      </c>
      <c r="AK6" s="1">
        <v>1073</v>
      </c>
      <c r="AL6" s="1">
        <v>715</v>
      </c>
      <c r="AM6" s="1">
        <v>137</v>
      </c>
      <c r="AN6" s="1" t="s">
        <v>13</v>
      </c>
    </row>
    <row r="7" spans="1:40" x14ac:dyDescent="0.25">
      <c r="A7" s="1" t="s">
        <v>1</v>
      </c>
      <c r="B7" s="1" t="str">
        <f>DATEDIF(0,C7,"y")&amp; " years " &amp;DATEDIF(0,C7,"ym")&amp; " months " &amp;DATEDIF(0,C7,"md")&amp;" days"</f>
        <v>32 years 6 months 21 days</v>
      </c>
      <c r="C7" s="1">
        <f>SUM(D7:AM7)</f>
        <v>11891</v>
      </c>
      <c r="D7" s="1">
        <v>2592</v>
      </c>
      <c r="E7" s="1"/>
      <c r="F7" s="1"/>
      <c r="G7" s="1">
        <v>820</v>
      </c>
      <c r="H7" s="1">
        <v>599</v>
      </c>
      <c r="I7" s="1"/>
      <c r="J7" s="1">
        <v>9</v>
      </c>
      <c r="K7" s="1"/>
      <c r="L7" s="1">
        <v>58</v>
      </c>
      <c r="M7" s="1">
        <v>115</v>
      </c>
      <c r="N7" s="1">
        <v>263</v>
      </c>
      <c r="O7" s="1">
        <v>242</v>
      </c>
      <c r="P7" s="1">
        <v>350</v>
      </c>
      <c r="Q7" s="1">
        <v>373</v>
      </c>
      <c r="R7" s="1"/>
      <c r="S7" s="1">
        <v>266</v>
      </c>
      <c r="T7" s="1"/>
      <c r="U7" s="1"/>
      <c r="V7" s="1"/>
      <c r="W7" s="1"/>
      <c r="X7" s="1">
        <v>67</v>
      </c>
      <c r="Y7" s="1"/>
      <c r="Z7" s="1">
        <v>2946</v>
      </c>
      <c r="AA7" s="1"/>
      <c r="AB7" s="1">
        <v>1099</v>
      </c>
      <c r="AC7" s="1"/>
      <c r="AD7" s="1">
        <v>401</v>
      </c>
      <c r="AE7" s="1"/>
      <c r="AF7" s="1">
        <v>174</v>
      </c>
      <c r="AG7" s="1">
        <v>53</v>
      </c>
      <c r="AH7" s="1">
        <v>288</v>
      </c>
      <c r="AI7" s="1">
        <v>415</v>
      </c>
      <c r="AJ7" s="1"/>
      <c r="AK7" s="1"/>
      <c r="AL7" s="1">
        <v>459</v>
      </c>
      <c r="AM7" s="1">
        <v>302</v>
      </c>
      <c r="AN7" s="1" t="s">
        <v>1</v>
      </c>
    </row>
    <row r="8" spans="1:40" x14ac:dyDescent="0.25">
      <c r="A8" s="1" t="s">
        <v>4</v>
      </c>
      <c r="B8" s="1" t="str">
        <f>DATEDIF(0,C8,"y")&amp; " years " &amp;DATEDIF(0,C8,"ym")&amp; " months " &amp;DATEDIF(0,C8,"md")&amp;" days"</f>
        <v>29 years 6 months 25 days</v>
      </c>
      <c r="C8" s="1">
        <f>SUM(D8:AM8)</f>
        <v>10799</v>
      </c>
      <c r="D8" s="1">
        <v>565</v>
      </c>
      <c r="E8" s="1">
        <v>216</v>
      </c>
      <c r="F8" s="1">
        <v>68</v>
      </c>
      <c r="G8" s="1">
        <v>556</v>
      </c>
      <c r="H8" s="1"/>
      <c r="I8" s="1">
        <v>135</v>
      </c>
      <c r="J8" s="1">
        <v>359</v>
      </c>
      <c r="K8" s="1">
        <v>323</v>
      </c>
      <c r="L8" s="1"/>
      <c r="M8" s="1">
        <v>368</v>
      </c>
      <c r="N8" s="1">
        <v>339</v>
      </c>
      <c r="O8" s="1"/>
      <c r="P8" s="1"/>
      <c r="Q8" s="1">
        <v>478</v>
      </c>
      <c r="R8" s="1"/>
      <c r="S8" s="1"/>
      <c r="T8" s="1">
        <v>667</v>
      </c>
      <c r="U8" s="1">
        <v>283</v>
      </c>
      <c r="V8" s="1"/>
      <c r="W8" s="1"/>
      <c r="X8" s="1">
        <v>384</v>
      </c>
      <c r="Y8" s="1">
        <v>428</v>
      </c>
      <c r="Z8" s="1">
        <v>707</v>
      </c>
      <c r="AA8" s="1">
        <v>1</v>
      </c>
      <c r="AB8" s="1">
        <v>544</v>
      </c>
      <c r="AC8" s="1">
        <v>1347</v>
      </c>
      <c r="AD8" s="1">
        <v>1532</v>
      </c>
      <c r="AE8" s="1">
        <v>248</v>
      </c>
      <c r="AF8" s="1"/>
      <c r="AG8" s="1">
        <v>303</v>
      </c>
      <c r="AH8" s="1"/>
      <c r="AI8" s="1"/>
      <c r="AJ8" s="1">
        <v>740</v>
      </c>
      <c r="AK8" s="1"/>
      <c r="AL8" s="1"/>
      <c r="AM8" s="1">
        <v>208</v>
      </c>
      <c r="AN8" s="1" t="s">
        <v>4</v>
      </c>
    </row>
    <row r="9" spans="1:40" x14ac:dyDescent="0.25">
      <c r="A9" s="1" t="s">
        <v>20</v>
      </c>
      <c r="B9" s="1" t="str">
        <f>DATEDIF(0,C9,"y")&amp; " years " &amp;DATEDIF(0,C9,"ym")&amp; " months " &amp;DATEDIF(0,C9,"md")&amp;" days"</f>
        <v>24 years 2 months 4 days</v>
      </c>
      <c r="C9" s="1">
        <f>SUM(D9:AM9)</f>
        <v>8830</v>
      </c>
      <c r="D9" s="1"/>
      <c r="E9" s="1">
        <v>301</v>
      </c>
      <c r="F9" s="1"/>
      <c r="G9" s="1">
        <v>52</v>
      </c>
      <c r="H9" s="1"/>
      <c r="I9" s="1"/>
      <c r="J9" s="1">
        <v>276</v>
      </c>
      <c r="K9" s="1"/>
      <c r="L9" s="1"/>
      <c r="M9" s="1"/>
      <c r="N9" s="1"/>
      <c r="O9" s="1"/>
      <c r="P9" s="1"/>
      <c r="Q9" s="1"/>
      <c r="R9" s="1"/>
      <c r="S9" s="1"/>
      <c r="T9" s="1">
        <v>149</v>
      </c>
      <c r="U9" s="1"/>
      <c r="V9" s="1"/>
      <c r="W9" s="1"/>
      <c r="X9" s="1">
        <v>148</v>
      </c>
      <c r="Y9" s="1"/>
      <c r="Z9" s="1"/>
      <c r="AA9" s="1"/>
      <c r="AB9" s="1"/>
      <c r="AC9" s="1">
        <v>27</v>
      </c>
      <c r="AD9" s="1">
        <v>695</v>
      </c>
      <c r="AE9" s="1"/>
      <c r="AF9" s="1"/>
      <c r="AG9" s="1">
        <v>405</v>
      </c>
      <c r="AH9" s="1">
        <v>3603</v>
      </c>
      <c r="AI9" s="1">
        <v>3170</v>
      </c>
      <c r="AJ9" s="1"/>
      <c r="AK9" s="1">
        <v>4</v>
      </c>
      <c r="AL9" s="1"/>
      <c r="AM9" s="1"/>
      <c r="AN9" s="1" t="s">
        <v>20</v>
      </c>
    </row>
    <row r="10" spans="1:40" x14ac:dyDescent="0.25">
      <c r="A10" s="1" t="s">
        <v>7</v>
      </c>
      <c r="B10" s="1" t="str">
        <f>DATEDIF(0,C10,"y")&amp; " years " &amp;DATEDIF(0,C10,"ym")&amp; " months " &amp;DATEDIF(0,C10,"md")&amp;" days"</f>
        <v>23 years 9 months 4 days</v>
      </c>
      <c r="C10" s="1">
        <f>SUM(D10:AM10)</f>
        <v>8678</v>
      </c>
      <c r="D10" s="1">
        <v>236</v>
      </c>
      <c r="E10" s="1"/>
      <c r="F10" s="1">
        <v>347</v>
      </c>
      <c r="G10" s="1">
        <v>2</v>
      </c>
      <c r="H10" s="1">
        <v>306</v>
      </c>
      <c r="I10" s="1">
        <v>767</v>
      </c>
      <c r="J10" s="1">
        <v>478</v>
      </c>
      <c r="K10" s="1">
        <v>562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191</v>
      </c>
      <c r="W10" s="1">
        <v>641</v>
      </c>
      <c r="X10" s="1"/>
      <c r="Y10" s="1"/>
      <c r="Z10" s="1">
        <v>29</v>
      </c>
      <c r="AA10" s="1">
        <v>870</v>
      </c>
      <c r="AB10" s="1"/>
      <c r="AC10" s="1">
        <v>968</v>
      </c>
      <c r="AD10" s="1">
        <v>24</v>
      </c>
      <c r="AE10" s="1">
        <v>316</v>
      </c>
      <c r="AF10" s="1"/>
      <c r="AG10" s="1">
        <v>889</v>
      </c>
      <c r="AH10" s="1">
        <v>301</v>
      </c>
      <c r="AI10" s="1">
        <v>378</v>
      </c>
      <c r="AJ10" s="1">
        <v>266</v>
      </c>
      <c r="AK10" s="1">
        <v>394</v>
      </c>
      <c r="AL10" s="1"/>
      <c r="AM10" s="1">
        <v>713</v>
      </c>
      <c r="AN10" s="1" t="s">
        <v>7</v>
      </c>
    </row>
    <row r="11" spans="1:40" x14ac:dyDescent="0.25">
      <c r="A11" s="1" t="s">
        <v>47</v>
      </c>
      <c r="B11" s="1" t="str">
        <f>DATEDIF(0,C11,"y")&amp; " years " &amp;DATEDIF(0,C11,"ym")&amp; " months " &amp;DATEDIF(0,C11,"md")&amp;" days"</f>
        <v>22 years 11 months 18 days</v>
      </c>
      <c r="C11" s="1">
        <f>SUM(D11:AM11)</f>
        <v>8388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544</v>
      </c>
      <c r="O11" s="1">
        <v>594</v>
      </c>
      <c r="P11" s="1"/>
      <c r="Q11" s="1"/>
      <c r="R11" s="1">
        <v>3352</v>
      </c>
      <c r="S11" s="1">
        <v>1721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2177</v>
      </c>
      <c r="AM11" s="1"/>
      <c r="AN11" s="1" t="s">
        <v>47</v>
      </c>
    </row>
    <row r="12" spans="1:40" x14ac:dyDescent="0.25">
      <c r="A12" s="1" t="s">
        <v>30</v>
      </c>
      <c r="B12" s="1" t="str">
        <f>DATEDIF(0,C12,"y")&amp; " years " &amp;DATEDIF(0,C12,"ym")&amp; " months " &amp;DATEDIF(0,C12,"md")&amp;" days"</f>
        <v>21 years 4 months 6 days</v>
      </c>
      <c r="C12" s="1">
        <f>SUM(D12:AM12)</f>
        <v>7797</v>
      </c>
      <c r="D12" s="1"/>
      <c r="E12" s="1"/>
      <c r="F12" s="1"/>
      <c r="G12" s="1">
        <v>623</v>
      </c>
      <c r="H12" s="1"/>
      <c r="I12" s="1"/>
      <c r="J12" s="1">
        <v>920</v>
      </c>
      <c r="K12" s="1"/>
      <c r="L12" s="1">
        <v>1100</v>
      </c>
      <c r="M12" s="1">
        <v>1451</v>
      </c>
      <c r="N12" s="1"/>
      <c r="O12" s="1"/>
      <c r="P12" s="1">
        <v>52</v>
      </c>
      <c r="Q12" s="1">
        <v>1661</v>
      </c>
      <c r="R12" s="1"/>
      <c r="S12" s="1"/>
      <c r="T12" s="1"/>
      <c r="U12" s="1"/>
      <c r="V12" s="1">
        <v>627</v>
      </c>
      <c r="W12" s="1"/>
      <c r="X12" s="1"/>
      <c r="Y12" s="1"/>
      <c r="Z12" s="1"/>
      <c r="AA12" s="1">
        <v>543</v>
      </c>
      <c r="AB12" s="1">
        <v>197</v>
      </c>
      <c r="AC12" s="1">
        <v>623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 t="s">
        <v>30</v>
      </c>
    </row>
    <row r="13" spans="1:40" x14ac:dyDescent="0.25">
      <c r="A13" s="1" t="s">
        <v>5</v>
      </c>
      <c r="B13" s="1" t="str">
        <f>DATEDIF(0,C13,"y")&amp; " years " &amp;DATEDIF(0,C13,"ym")&amp; " months " &amp;DATEDIF(0,C13,"md")&amp;" days"</f>
        <v>21 years 0 months 2 days</v>
      </c>
      <c r="C13" s="1">
        <f>SUM(D13:AM13)</f>
        <v>7673</v>
      </c>
      <c r="D13" s="1">
        <v>473</v>
      </c>
      <c r="E13" s="1">
        <v>473</v>
      </c>
      <c r="F13" s="1"/>
      <c r="G13" s="1"/>
      <c r="H13" s="1">
        <v>476</v>
      </c>
      <c r="I13" s="1">
        <v>517</v>
      </c>
      <c r="J13" s="1"/>
      <c r="K13" s="1"/>
      <c r="L13" s="1">
        <v>473</v>
      </c>
      <c r="M13" s="1">
        <v>487</v>
      </c>
      <c r="N13" s="1">
        <v>454</v>
      </c>
      <c r="O13" s="1"/>
      <c r="P13" s="1">
        <v>487</v>
      </c>
      <c r="Q13" s="1">
        <v>454</v>
      </c>
      <c r="R13" s="1"/>
      <c r="S13" s="1"/>
      <c r="T13" s="1"/>
      <c r="U13" s="1"/>
      <c r="V13" s="1">
        <v>487</v>
      </c>
      <c r="W13" s="1">
        <v>515</v>
      </c>
      <c r="X13" s="1"/>
      <c r="Y13" s="1"/>
      <c r="Z13" s="1">
        <v>26</v>
      </c>
      <c r="AA13" s="1">
        <v>25</v>
      </c>
      <c r="AB13" s="1">
        <v>469</v>
      </c>
      <c r="AC13" s="1"/>
      <c r="AD13" s="1"/>
      <c r="AE13" s="1"/>
      <c r="AF13" s="1">
        <v>454</v>
      </c>
      <c r="AG13" s="1">
        <v>446</v>
      </c>
      <c r="AH13" s="1"/>
      <c r="AI13" s="1"/>
      <c r="AJ13" s="1"/>
      <c r="AK13" s="1"/>
      <c r="AL13" s="1">
        <v>484</v>
      </c>
      <c r="AM13" s="1">
        <v>473</v>
      </c>
      <c r="AN13" s="1" t="s">
        <v>5</v>
      </c>
    </row>
    <row r="14" spans="1:40" x14ac:dyDescent="0.25">
      <c r="A14" s="1" t="s">
        <v>29</v>
      </c>
      <c r="B14" s="1" t="str">
        <f>DATEDIF(0,C14,"y")&amp; " years " &amp;DATEDIF(0,C14,"ym")&amp; " months " &amp;DATEDIF(0,C14,"md")&amp;" days"</f>
        <v>16 years 0 months 11 days</v>
      </c>
      <c r="C14" s="1">
        <f>SUM(D14:AM14)</f>
        <v>5855</v>
      </c>
      <c r="D14" s="1"/>
      <c r="E14" s="1"/>
      <c r="F14" s="1">
        <v>39</v>
      </c>
      <c r="G14" s="1">
        <v>84</v>
      </c>
      <c r="H14" s="1">
        <v>261</v>
      </c>
      <c r="I14" s="1"/>
      <c r="J14" s="1">
        <v>61</v>
      </c>
      <c r="K14" s="1"/>
      <c r="L14" s="1">
        <v>179</v>
      </c>
      <c r="M14" s="1"/>
      <c r="N14" s="1">
        <v>603</v>
      </c>
      <c r="O14" s="1">
        <v>204</v>
      </c>
      <c r="P14" s="1"/>
      <c r="Q14" s="1"/>
      <c r="R14" s="1">
        <v>1355</v>
      </c>
      <c r="S14" s="1">
        <v>283</v>
      </c>
      <c r="T14" s="1">
        <v>459</v>
      </c>
      <c r="U14" s="1"/>
      <c r="V14" s="1">
        <v>406</v>
      </c>
      <c r="W14" s="1"/>
      <c r="X14" s="1"/>
      <c r="Y14" s="1"/>
      <c r="Z14" s="1">
        <v>367</v>
      </c>
      <c r="AA14" s="1"/>
      <c r="AB14" s="1"/>
      <c r="AC14" s="1"/>
      <c r="AD14" s="1"/>
      <c r="AE14" s="1"/>
      <c r="AF14" s="1"/>
      <c r="AG14" s="1"/>
      <c r="AH14" s="1">
        <v>485</v>
      </c>
      <c r="AI14" s="1">
        <v>398</v>
      </c>
      <c r="AJ14" s="1">
        <v>79</v>
      </c>
      <c r="AK14" s="1"/>
      <c r="AL14" s="1">
        <v>592</v>
      </c>
      <c r="AM14" s="1"/>
      <c r="AN14" s="1" t="s">
        <v>29</v>
      </c>
    </row>
    <row r="15" spans="1:40" x14ac:dyDescent="0.25">
      <c r="A15" s="1" t="s">
        <v>10</v>
      </c>
      <c r="B15" s="1" t="str">
        <f>DATEDIF(0,C15,"y")&amp; " years " &amp;DATEDIF(0,C15,"ym")&amp; " months " &amp;DATEDIF(0,C15,"md")&amp;" days"</f>
        <v>15 years 1 months 22 days</v>
      </c>
      <c r="C15" s="1">
        <f>SUM(D15:AM15)</f>
        <v>5532</v>
      </c>
      <c r="D15" s="1">
        <v>45</v>
      </c>
      <c r="E15" s="1">
        <v>125</v>
      </c>
      <c r="F15" s="1">
        <v>118</v>
      </c>
      <c r="G15" s="1">
        <v>160</v>
      </c>
      <c r="H15" s="1">
        <v>224</v>
      </c>
      <c r="I15" s="1">
        <v>256</v>
      </c>
      <c r="J15" s="1">
        <v>127</v>
      </c>
      <c r="K15" s="1">
        <v>105</v>
      </c>
      <c r="L15" s="1">
        <v>99</v>
      </c>
      <c r="M15" s="1">
        <v>255</v>
      </c>
      <c r="N15" s="1">
        <v>96</v>
      </c>
      <c r="O15" s="1">
        <v>133</v>
      </c>
      <c r="P15" s="1">
        <v>212</v>
      </c>
      <c r="Q15" s="1">
        <v>221</v>
      </c>
      <c r="R15" s="1">
        <v>83</v>
      </c>
      <c r="S15" s="1">
        <v>56</v>
      </c>
      <c r="T15" s="1">
        <v>144</v>
      </c>
      <c r="U15" s="1">
        <v>252</v>
      </c>
      <c r="V15" s="1">
        <v>125</v>
      </c>
      <c r="W15" s="1">
        <v>81</v>
      </c>
      <c r="X15" s="1">
        <v>236</v>
      </c>
      <c r="Y15" s="1">
        <v>122</v>
      </c>
      <c r="Z15" s="1">
        <v>91</v>
      </c>
      <c r="AA15" s="1">
        <v>127</v>
      </c>
      <c r="AB15" s="1">
        <v>256</v>
      </c>
      <c r="AC15" s="1">
        <v>249</v>
      </c>
      <c r="AD15" s="1">
        <v>318</v>
      </c>
      <c r="AE15" s="1">
        <v>109</v>
      </c>
      <c r="AF15" s="1">
        <v>103</v>
      </c>
      <c r="AG15" s="1">
        <v>74</v>
      </c>
      <c r="AH15" s="1">
        <v>55</v>
      </c>
      <c r="AI15" s="1">
        <v>57</v>
      </c>
      <c r="AJ15" s="1">
        <v>87</v>
      </c>
      <c r="AK15" s="1">
        <v>106</v>
      </c>
      <c r="AL15" s="1">
        <v>362</v>
      </c>
      <c r="AM15" s="1">
        <v>263</v>
      </c>
      <c r="AN15" s="1" t="s">
        <v>10</v>
      </c>
    </row>
    <row r="16" spans="1:40" x14ac:dyDescent="0.25">
      <c r="A16" s="1" t="s">
        <v>68</v>
      </c>
      <c r="B16" s="1" t="str">
        <f>DATEDIF(0,C16,"y")&amp; " years " &amp;DATEDIF(0,C16,"ym")&amp; " months " &amp;DATEDIF(0,C16,"md")&amp;" days"</f>
        <v>13 years 11 months 14 days</v>
      </c>
      <c r="C16" s="1">
        <f>SUM(D16:AM16)</f>
        <v>5097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124</v>
      </c>
      <c r="AA16" s="1"/>
      <c r="AB16" s="1">
        <v>434</v>
      </c>
      <c r="AC16" s="1">
        <v>1598</v>
      </c>
      <c r="AD16" s="1"/>
      <c r="AE16" s="1"/>
      <c r="AF16" s="1"/>
      <c r="AG16" s="1"/>
      <c r="AH16" s="1"/>
      <c r="AI16" s="1"/>
      <c r="AJ16" s="1">
        <v>1870</v>
      </c>
      <c r="AK16" s="1">
        <v>324</v>
      </c>
      <c r="AL16" s="1">
        <v>506</v>
      </c>
      <c r="AM16" s="1">
        <v>241</v>
      </c>
      <c r="AN16" s="1" t="s">
        <v>68</v>
      </c>
    </row>
    <row r="17" spans="1:40" x14ac:dyDescent="0.25">
      <c r="A17" s="1" t="s">
        <v>2</v>
      </c>
      <c r="B17" s="1" t="str">
        <f>DATEDIF(0,C17,"y")&amp; " years " &amp;DATEDIF(0,C17,"ym")&amp; " months " &amp;DATEDIF(0,C17,"md")&amp;" days"</f>
        <v>12 years 2 months 6 days</v>
      </c>
      <c r="C17" s="1">
        <f>SUM(D17:AM17)</f>
        <v>4449</v>
      </c>
      <c r="D17" s="1">
        <v>1201</v>
      </c>
      <c r="E17" s="1">
        <v>1720</v>
      </c>
      <c r="F17" s="1"/>
      <c r="G17" s="1"/>
      <c r="H17" s="1"/>
      <c r="I17" s="1">
        <v>244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17</v>
      </c>
      <c r="U17" s="1"/>
      <c r="V17" s="1"/>
      <c r="W17" s="1"/>
      <c r="X17" s="1"/>
      <c r="Y17" s="1"/>
      <c r="Z17" s="1"/>
      <c r="AA17" s="1"/>
      <c r="AB17" s="1">
        <v>968</v>
      </c>
      <c r="AC17" s="1"/>
      <c r="AD17" s="1"/>
      <c r="AE17" s="1"/>
      <c r="AF17" s="1"/>
      <c r="AG17" s="1"/>
      <c r="AH17" s="1">
        <v>299</v>
      </c>
      <c r="AI17" s="1"/>
      <c r="AJ17" s="1"/>
      <c r="AK17" s="1"/>
      <c r="AL17" s="1"/>
      <c r="AM17" s="1"/>
      <c r="AN17" s="1" t="s">
        <v>2</v>
      </c>
    </row>
    <row r="18" spans="1:40" x14ac:dyDescent="0.25">
      <c r="A18" s="1" t="s">
        <v>8</v>
      </c>
      <c r="B18" s="1" t="str">
        <f>DATEDIF(0,C18,"y")&amp; " years " &amp;DATEDIF(0,C18,"ym")&amp; " months " &amp;DATEDIF(0,C18,"md")&amp;" days"</f>
        <v>11 years 5 months 7 days</v>
      </c>
      <c r="C18" s="1">
        <f>SUM(D18:AM18)</f>
        <v>4176</v>
      </c>
      <c r="D18" s="1">
        <v>74</v>
      </c>
      <c r="E18" s="1">
        <v>244</v>
      </c>
      <c r="F18" s="1"/>
      <c r="G18" s="1">
        <v>81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v>130</v>
      </c>
      <c r="S18" s="1">
        <v>561</v>
      </c>
      <c r="T18" s="1">
        <v>49</v>
      </c>
      <c r="U18" s="1">
        <v>497</v>
      </c>
      <c r="V18" s="1">
        <v>292</v>
      </c>
      <c r="W18" s="1">
        <v>261</v>
      </c>
      <c r="X18" s="1"/>
      <c r="Y18" s="1"/>
      <c r="Z18" s="1"/>
      <c r="AA18" s="1"/>
      <c r="AB18" s="1">
        <v>944</v>
      </c>
      <c r="AC18" s="1">
        <v>223</v>
      </c>
      <c r="AD18" s="1">
        <v>820</v>
      </c>
      <c r="AE18" s="1"/>
      <c r="AF18" s="1"/>
      <c r="AG18" s="1"/>
      <c r="AH18" s="1"/>
      <c r="AI18" s="1"/>
      <c r="AJ18" s="1"/>
      <c r="AK18" s="1"/>
      <c r="AL18" s="1"/>
      <c r="AM18" s="1"/>
      <c r="AN18" s="1" t="s">
        <v>8</v>
      </c>
    </row>
    <row r="19" spans="1:40" x14ac:dyDescent="0.25">
      <c r="A19" s="1" t="s">
        <v>60</v>
      </c>
      <c r="B19" s="1" t="str">
        <f>DATEDIF(0,C19,"y")&amp; " years " &amp;DATEDIF(0,C19,"ym")&amp; " months " &amp;DATEDIF(0,C19,"md")&amp;" days"</f>
        <v>9 years 1 months 2 days</v>
      </c>
      <c r="C19" s="1">
        <f>SUM(D19:AM19)</f>
        <v>3321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731</v>
      </c>
      <c r="U19" s="1"/>
      <c r="V19" s="1"/>
      <c r="W19" s="1"/>
      <c r="X19" s="1"/>
      <c r="Y19" s="1"/>
      <c r="Z19" s="1"/>
      <c r="AA19" s="1"/>
      <c r="AB19" s="1"/>
      <c r="AC19" s="1"/>
      <c r="AD19" s="1">
        <v>1510</v>
      </c>
      <c r="AE19" s="1">
        <v>1080</v>
      </c>
      <c r="AF19" s="1"/>
      <c r="AG19" s="1"/>
      <c r="AH19" s="1"/>
      <c r="AI19" s="1"/>
      <c r="AJ19" s="1"/>
      <c r="AK19" s="1"/>
      <c r="AL19" s="1"/>
      <c r="AM19" s="1"/>
      <c r="AN19" s="1" t="s">
        <v>60</v>
      </c>
    </row>
    <row r="20" spans="1:40" x14ac:dyDescent="0.25">
      <c r="A20" s="1" t="s">
        <v>28</v>
      </c>
      <c r="B20" s="1" t="str">
        <f>DATEDIF(0,C20,"y")&amp; " years " &amp;DATEDIF(0,C20,"ym")&amp; " months " &amp;DATEDIF(0,C20,"md")&amp;" days"</f>
        <v>8 years 7 months 31 days</v>
      </c>
      <c r="C20" s="1">
        <f>SUM(D20:AM20)</f>
        <v>3166</v>
      </c>
      <c r="D20" s="1"/>
      <c r="E20" s="1"/>
      <c r="F20" s="1">
        <v>113</v>
      </c>
      <c r="G20" s="1"/>
      <c r="H20" s="1"/>
      <c r="I20" s="1"/>
      <c r="J20" s="1"/>
      <c r="K20" s="1"/>
      <c r="L20" s="1"/>
      <c r="M20" s="1"/>
      <c r="N20" s="1"/>
      <c r="O20" s="1"/>
      <c r="P20" s="1">
        <v>2182</v>
      </c>
      <c r="Q20" s="1">
        <v>871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 t="s">
        <v>28</v>
      </c>
    </row>
    <row r="21" spans="1:40" x14ac:dyDescent="0.25">
      <c r="A21" s="1" t="s">
        <v>19</v>
      </c>
      <c r="B21" s="1" t="str">
        <f>DATEDIF(0,C21,"y")&amp; " years " &amp;DATEDIF(0,C21,"ym")&amp; " months " &amp;DATEDIF(0,C21,"md")&amp;" days"</f>
        <v>6 years 10 months 21 days</v>
      </c>
      <c r="C21" s="1">
        <f>SUM(D21:AM21)</f>
        <v>2517</v>
      </c>
      <c r="D21" s="1"/>
      <c r="E21" s="1">
        <v>357</v>
      </c>
      <c r="F21" s="1">
        <v>140</v>
      </c>
      <c r="G21" s="1">
        <v>67</v>
      </c>
      <c r="H21" s="1"/>
      <c r="I21" s="1"/>
      <c r="J21" s="1">
        <v>458</v>
      </c>
      <c r="K21" s="1">
        <v>407</v>
      </c>
      <c r="L21" s="1"/>
      <c r="M21" s="1">
        <v>224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118</v>
      </c>
      <c r="AE21" s="1">
        <v>423</v>
      </c>
      <c r="AF21" s="1"/>
      <c r="AG21" s="1">
        <v>323</v>
      </c>
      <c r="AH21" s="1"/>
      <c r="AI21" s="1"/>
      <c r="AJ21" s="1"/>
      <c r="AK21" s="1"/>
      <c r="AL21" s="1"/>
      <c r="AM21" s="1"/>
      <c r="AN21" s="1" t="s">
        <v>19</v>
      </c>
    </row>
    <row r="22" spans="1:40" x14ac:dyDescent="0.25">
      <c r="A22" s="1" t="s">
        <v>41</v>
      </c>
      <c r="B22" s="1" t="str">
        <f>DATEDIF(0,C22,"y")&amp; " years " &amp;DATEDIF(0,C22,"ym")&amp; " months " &amp;DATEDIF(0,C22,"md")&amp;" days"</f>
        <v>6 years 1 months 20 days</v>
      </c>
      <c r="C22" s="1">
        <f>SUM(D22:AM22)</f>
        <v>2243</v>
      </c>
      <c r="D22" s="1"/>
      <c r="E22" s="1"/>
      <c r="F22" s="1"/>
      <c r="G22" s="1"/>
      <c r="H22" s="1"/>
      <c r="I22" s="1"/>
      <c r="J22" s="1">
        <v>133</v>
      </c>
      <c r="K22" s="1"/>
      <c r="L22" s="1">
        <v>1970</v>
      </c>
      <c r="M22" s="1">
        <v>11</v>
      </c>
      <c r="N22" s="1"/>
      <c r="O22" s="1"/>
      <c r="P22" s="1"/>
      <c r="Q22" s="1"/>
      <c r="R22" s="1">
        <v>129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 t="s">
        <v>41</v>
      </c>
    </row>
    <row r="23" spans="1:40" x14ac:dyDescent="0.25">
      <c r="A23" s="1" t="s">
        <v>88</v>
      </c>
      <c r="B23" s="1" t="str">
        <f>DATEDIF(0,C23,"y")&amp; " years " &amp;DATEDIF(0,C23,"ym")&amp; " months " &amp;DATEDIF(0,C23,"md")&amp;" days"</f>
        <v>5 years 9 months 7 days</v>
      </c>
      <c r="C23" s="1">
        <f>SUM(D23:AM23)</f>
        <v>2107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v>2107</v>
      </c>
      <c r="AG23" s="1"/>
      <c r="AH23" s="1"/>
      <c r="AI23" s="1"/>
      <c r="AJ23" s="1"/>
      <c r="AK23" s="1"/>
      <c r="AL23" s="1"/>
      <c r="AM23" s="1"/>
      <c r="AN23" s="1" t="s">
        <v>88</v>
      </c>
    </row>
    <row r="24" spans="1:40" x14ac:dyDescent="0.25">
      <c r="A24" s="1" t="s">
        <v>26</v>
      </c>
      <c r="B24" s="1" t="str">
        <f>DATEDIF(0,C24,"y")&amp; " years " &amp;DATEDIF(0,C24,"ym")&amp; " months " &amp;DATEDIF(0,C24,"md")&amp;" days"</f>
        <v>4 years 10 months 5 days</v>
      </c>
      <c r="C24" s="1">
        <f>SUM(D24:AM24)</f>
        <v>1771</v>
      </c>
      <c r="D24" s="1"/>
      <c r="E24" s="1"/>
      <c r="F24" s="1">
        <v>612</v>
      </c>
      <c r="G24" s="1">
        <v>518</v>
      </c>
      <c r="H24" s="1"/>
      <c r="I24" s="1">
        <v>53</v>
      </c>
      <c r="J24" s="1"/>
      <c r="K24" s="1"/>
      <c r="L24" s="1"/>
      <c r="M24" s="1">
        <v>60</v>
      </c>
      <c r="N24" s="1"/>
      <c r="O24" s="1"/>
      <c r="P24" s="1">
        <v>131</v>
      </c>
      <c r="Q24" s="1"/>
      <c r="R24" s="1"/>
      <c r="S24" s="1"/>
      <c r="T24" s="1"/>
      <c r="U24" s="1"/>
      <c r="V24" s="1"/>
      <c r="W24" s="1"/>
      <c r="X24" s="1">
        <v>377</v>
      </c>
      <c r="Y24" s="1"/>
      <c r="Z24" s="1">
        <v>20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 t="s">
        <v>26</v>
      </c>
    </row>
    <row r="25" spans="1:40" x14ac:dyDescent="0.25">
      <c r="A25" s="1" t="s">
        <v>17</v>
      </c>
      <c r="B25" s="1" t="str">
        <f>DATEDIF(0,C25,"y")&amp; " years " &amp;DATEDIF(0,C25,"ym")&amp; " months " &amp;DATEDIF(0,C25,"md")&amp;" days"</f>
        <v>4 years 8 months 24 days</v>
      </c>
      <c r="C25" s="1">
        <f>SUM(D25:AM25)</f>
        <v>1729</v>
      </c>
      <c r="D25" s="1"/>
      <c r="E25" s="1">
        <v>999</v>
      </c>
      <c r="F25" s="1"/>
      <c r="G25" s="1"/>
      <c r="H25" s="1"/>
      <c r="I25" s="1"/>
      <c r="J25" s="1">
        <v>25</v>
      </c>
      <c r="K25" s="1">
        <v>705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 t="s">
        <v>17</v>
      </c>
    </row>
    <row r="26" spans="1:40" x14ac:dyDescent="0.25">
      <c r="A26" s="1" t="s">
        <v>6</v>
      </c>
      <c r="B26" s="1" t="str">
        <f>DATEDIF(0,C26,"y")&amp; " years " &amp;DATEDIF(0,C26,"ym")&amp; " months " &amp;DATEDIF(0,C26,"md")&amp;" days"</f>
        <v>4 years 2 months 9 days</v>
      </c>
      <c r="C26" s="1">
        <f>SUM(D26:AM26)</f>
        <v>1530</v>
      </c>
      <c r="D26" s="1">
        <v>455</v>
      </c>
      <c r="E26" s="1">
        <v>197</v>
      </c>
      <c r="F26" s="1"/>
      <c r="G26" s="1"/>
      <c r="H26" s="1"/>
      <c r="I26" s="1"/>
      <c r="J26" s="1"/>
      <c r="K26" s="1"/>
      <c r="L26" s="1">
        <v>503</v>
      </c>
      <c r="M26" s="1">
        <v>224</v>
      </c>
      <c r="N26" s="1"/>
      <c r="O26" s="1"/>
      <c r="P26" s="1">
        <v>86</v>
      </c>
      <c r="Q26" s="1">
        <v>65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 t="s">
        <v>6</v>
      </c>
    </row>
    <row r="27" spans="1:40" x14ac:dyDescent="0.25">
      <c r="A27" s="1" t="s">
        <v>35</v>
      </c>
      <c r="B27" s="1" t="str">
        <f>DATEDIF(0,C27,"y")&amp; " years " &amp;DATEDIF(0,C27,"ym")&amp; " months " &amp;DATEDIF(0,C27,"md")&amp;" days"</f>
        <v>3 years 9 months 17 days</v>
      </c>
      <c r="C27" s="1">
        <f>SUM(D27:AM27)</f>
        <v>1386</v>
      </c>
      <c r="D27" s="1"/>
      <c r="E27" s="1"/>
      <c r="F27" s="1"/>
      <c r="G27" s="1"/>
      <c r="H27" s="1"/>
      <c r="I27" s="1">
        <v>14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17</v>
      </c>
      <c r="V27" s="1"/>
      <c r="W27" s="1"/>
      <c r="X27" s="1">
        <v>101</v>
      </c>
      <c r="Y27" s="1">
        <v>860</v>
      </c>
      <c r="Z27" s="1"/>
      <c r="AA27" s="1">
        <v>5</v>
      </c>
      <c r="AB27" s="1"/>
      <c r="AC27" s="1"/>
      <c r="AD27" s="1"/>
      <c r="AE27" s="1">
        <v>389</v>
      </c>
      <c r="AF27" s="1"/>
      <c r="AG27" s="1"/>
      <c r="AH27" s="1"/>
      <c r="AI27" s="1"/>
      <c r="AJ27" s="1"/>
      <c r="AK27" s="1"/>
      <c r="AL27" s="1"/>
      <c r="AM27" s="1"/>
      <c r="AN27" s="1" t="s">
        <v>35</v>
      </c>
    </row>
    <row r="28" spans="1:40" x14ac:dyDescent="0.25">
      <c r="A28" s="1" t="s">
        <v>48</v>
      </c>
      <c r="B28" s="1" t="str">
        <f>DATEDIF(0,C28,"y")&amp; " years " &amp;DATEDIF(0,C28,"ym")&amp; " months " &amp;DATEDIF(0,C28,"md")&amp;" days"</f>
        <v>3 years 6 months 8 days</v>
      </c>
      <c r="C28" s="1">
        <f>SUM(D28:AM28)</f>
        <v>1285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v>77</v>
      </c>
      <c r="O28" s="1">
        <v>128</v>
      </c>
      <c r="P28" s="1"/>
      <c r="Q28" s="1"/>
      <c r="R28" s="1"/>
      <c r="S28" s="1"/>
      <c r="T28" s="1">
        <v>488</v>
      </c>
      <c r="U28" s="1">
        <v>592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 t="s">
        <v>48</v>
      </c>
    </row>
    <row r="29" spans="1:40" x14ac:dyDescent="0.25">
      <c r="A29" s="1" t="s">
        <v>36</v>
      </c>
      <c r="B29" s="1" t="str">
        <f>DATEDIF(0,C29,"y")&amp; " years " &amp;DATEDIF(0,C29,"ym")&amp; " months " &amp;DATEDIF(0,C29,"md")&amp;" days"</f>
        <v>3 years 3 months 10 days</v>
      </c>
      <c r="C29" s="1">
        <f>SUM(D29:AM29)</f>
        <v>1196</v>
      </c>
      <c r="D29" s="1"/>
      <c r="E29" s="1"/>
      <c r="F29" s="1"/>
      <c r="G29" s="1"/>
      <c r="H29" s="1">
        <v>3</v>
      </c>
      <c r="I29" s="1"/>
      <c r="J29" s="1"/>
      <c r="K29" s="1"/>
      <c r="L29" s="1"/>
      <c r="M29" s="1"/>
      <c r="N29" s="1"/>
      <c r="O29" s="1"/>
      <c r="P29" s="1">
        <v>722</v>
      </c>
      <c r="Q29" s="1"/>
      <c r="R29" s="1">
        <v>142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38</v>
      </c>
      <c r="AH29" s="1"/>
      <c r="AI29" s="1"/>
      <c r="AJ29" s="1"/>
      <c r="AK29" s="1">
        <v>291</v>
      </c>
      <c r="AL29" s="1"/>
      <c r="AM29" s="1"/>
      <c r="AN29" s="1" t="s">
        <v>36</v>
      </c>
    </row>
    <row r="30" spans="1:40" x14ac:dyDescent="0.25">
      <c r="A30" s="1" t="s">
        <v>39</v>
      </c>
      <c r="B30" s="1" t="str">
        <f>DATEDIF(0,C30,"y")&amp; " years " &amp;DATEDIF(0,C30,"ym")&amp; " months " &amp;DATEDIF(0,C30,"md")&amp;" days"</f>
        <v>2 years 10 months 9 days</v>
      </c>
      <c r="C30" s="1">
        <f>SUM(D30:AM30)</f>
        <v>1044</v>
      </c>
      <c r="D30" s="1"/>
      <c r="E30" s="1"/>
      <c r="F30" s="1"/>
      <c r="G30" s="1"/>
      <c r="H30" s="1"/>
      <c r="I30" s="1"/>
      <c r="J30" s="1"/>
      <c r="K30" s="1">
        <v>642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>
        <v>200</v>
      </c>
      <c r="AC30" s="1">
        <v>200</v>
      </c>
      <c r="AD30" s="1"/>
      <c r="AE30" s="1"/>
      <c r="AF30" s="1"/>
      <c r="AG30" s="1">
        <v>2</v>
      </c>
      <c r="AH30" s="1"/>
      <c r="AI30" s="1"/>
      <c r="AJ30" s="1"/>
      <c r="AK30" s="1"/>
      <c r="AL30" s="1"/>
      <c r="AM30" s="1"/>
      <c r="AN30" s="1" t="s">
        <v>39</v>
      </c>
    </row>
    <row r="31" spans="1:40" x14ac:dyDescent="0.25">
      <c r="A31" s="1" t="s">
        <v>12</v>
      </c>
      <c r="B31" s="1" t="str">
        <f>DATEDIF(0,C31,"y")&amp; " years " &amp;DATEDIF(0,C31,"ym")&amp; " months " &amp;DATEDIF(0,C31,"md")&amp;" days"</f>
        <v>2 years 0 months 29 days</v>
      </c>
      <c r="C31" s="1">
        <f>SUM(D31:AM31)</f>
        <v>760</v>
      </c>
      <c r="D31" s="1">
        <v>6</v>
      </c>
      <c r="E31" s="1"/>
      <c r="F31" s="1">
        <v>91</v>
      </c>
      <c r="G31" s="1"/>
      <c r="H31" s="1"/>
      <c r="I31" s="1"/>
      <c r="J31" s="1"/>
      <c r="K31" s="1">
        <v>6</v>
      </c>
      <c r="L31" s="1"/>
      <c r="M31" s="1">
        <v>657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 t="s">
        <v>12</v>
      </c>
    </row>
    <row r="32" spans="1:40" x14ac:dyDescent="0.25">
      <c r="A32" s="1" t="s">
        <v>34</v>
      </c>
      <c r="B32" s="1" t="str">
        <f>DATEDIF(0,C32,"y")&amp; " years " &amp;DATEDIF(0,C32,"ym")&amp; " months " &amp;DATEDIF(0,C32,"md")&amp;" days"</f>
        <v>1 years 7 months 24 days</v>
      </c>
      <c r="C32" s="1">
        <f>SUM(D32:AM32)</f>
        <v>602</v>
      </c>
      <c r="D32" s="1"/>
      <c r="E32" s="1"/>
      <c r="F32" s="1"/>
      <c r="G32" s="1"/>
      <c r="H32" s="1"/>
      <c r="I32" s="1">
        <v>602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 t="s">
        <v>34</v>
      </c>
    </row>
    <row r="33" spans="1:40" x14ac:dyDescent="0.25">
      <c r="A33" s="1" t="s">
        <v>11</v>
      </c>
      <c r="B33" s="1" t="str">
        <f>DATEDIF(0,C33,"y")&amp; " years " &amp;DATEDIF(0,C33,"ym")&amp; " months " &amp;DATEDIF(0,C33,"md")&amp;" days"</f>
        <v>1 years 7 months 3 days</v>
      </c>
      <c r="C33" s="1">
        <f>SUM(D33:AM33)</f>
        <v>581</v>
      </c>
      <c r="D33" s="1">
        <v>7</v>
      </c>
      <c r="E33" s="1"/>
      <c r="F33" s="1">
        <v>1</v>
      </c>
      <c r="G33" s="1">
        <v>19</v>
      </c>
      <c r="H33" s="1">
        <v>1</v>
      </c>
      <c r="I33" s="1"/>
      <c r="J33" s="1"/>
      <c r="K33" s="1"/>
      <c r="L33" s="1"/>
      <c r="M33" s="1"/>
      <c r="N33" s="1"/>
      <c r="O33" s="1"/>
      <c r="P33" s="1">
        <v>14</v>
      </c>
      <c r="Q33" s="1">
        <v>88</v>
      </c>
      <c r="R33" s="1">
        <v>46</v>
      </c>
      <c r="S33" s="1">
        <v>270</v>
      </c>
      <c r="T33" s="1">
        <v>1</v>
      </c>
      <c r="U33" s="1"/>
      <c r="V33" s="1"/>
      <c r="W33" s="1"/>
      <c r="X33" s="1"/>
      <c r="Y33" s="1"/>
      <c r="Z33" s="1"/>
      <c r="AA33" s="1">
        <v>3</v>
      </c>
      <c r="AB33" s="1"/>
      <c r="AC33" s="1"/>
      <c r="AD33" s="1"/>
      <c r="AE33" s="1"/>
      <c r="AF33" s="1">
        <v>46</v>
      </c>
      <c r="AG33" s="1">
        <v>82</v>
      </c>
      <c r="AH33" s="1"/>
      <c r="AI33" s="1"/>
      <c r="AJ33" s="1"/>
      <c r="AK33" s="1">
        <v>3</v>
      </c>
      <c r="AL33" s="1"/>
      <c r="AM33" s="1"/>
      <c r="AN33" s="1" t="s">
        <v>11</v>
      </c>
    </row>
    <row r="34" spans="1:40" x14ac:dyDescent="0.25">
      <c r="A34" s="3" t="s">
        <v>46</v>
      </c>
      <c r="B34" s="1" t="str">
        <f>DATEDIF(0,C34,"y")&amp; " years " &amp;DATEDIF(0,C34,"ym")&amp; " months " &amp;DATEDIF(0,C34,"md")&amp;" days"</f>
        <v>1 years 5 months 12 days</v>
      </c>
      <c r="C34" s="1">
        <f>SUM(D34:AM34)</f>
        <v>529</v>
      </c>
      <c r="D34" s="1"/>
      <c r="E34" s="1"/>
      <c r="F34" s="1"/>
      <c r="G34" s="1"/>
      <c r="H34" s="1"/>
      <c r="I34" s="1"/>
      <c r="J34" s="1"/>
      <c r="K34" s="1"/>
      <c r="L34" s="1">
        <v>529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3" t="s">
        <v>46</v>
      </c>
    </row>
    <row r="35" spans="1:40" x14ac:dyDescent="0.25">
      <c r="A35" s="1" t="s">
        <v>50</v>
      </c>
      <c r="B35" s="1" t="str">
        <f>DATEDIF(0,C35,"y")&amp; " years " &amp;DATEDIF(0,C35,"ym")&amp; " months " &amp;DATEDIF(0,C35,"md")&amp;" days"</f>
        <v>1 years 4 months 26 days</v>
      </c>
      <c r="C35" s="1">
        <f>SUM(D35:AM35)</f>
        <v>512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125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1</v>
      </c>
      <c r="AA35" s="1">
        <v>10</v>
      </c>
      <c r="AB35" s="1"/>
      <c r="AC35" s="1"/>
      <c r="AD35" s="1"/>
      <c r="AE35" s="1">
        <v>363</v>
      </c>
      <c r="AF35" s="1"/>
      <c r="AG35" s="1">
        <v>13</v>
      </c>
      <c r="AH35" s="1"/>
      <c r="AI35" s="1"/>
      <c r="AJ35" s="1"/>
      <c r="AK35" s="1"/>
      <c r="AL35" s="1"/>
      <c r="AM35" s="1"/>
      <c r="AN35" s="1" t="s">
        <v>50</v>
      </c>
    </row>
    <row r="36" spans="1:40" x14ac:dyDescent="0.25">
      <c r="A36" s="1" t="s">
        <v>64</v>
      </c>
      <c r="B36" s="1" t="str">
        <f>DATEDIF(0,C36,"y")&amp; " years " &amp;DATEDIF(0,C36,"ym")&amp; " months " &amp;DATEDIF(0,C36,"md")&amp;" days"</f>
        <v>0 years 11 months 7 days</v>
      </c>
      <c r="C36" s="1">
        <f>SUM(D36:AM36)</f>
        <v>342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>
        <v>17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>
        <v>58</v>
      </c>
      <c r="AK36" s="1">
        <v>22</v>
      </c>
      <c r="AL36" s="1">
        <v>245</v>
      </c>
      <c r="AM36" s="1"/>
      <c r="AN36" s="1" t="s">
        <v>64</v>
      </c>
    </row>
    <row r="37" spans="1:40" x14ac:dyDescent="0.25">
      <c r="A37" s="1" t="s">
        <v>43</v>
      </c>
      <c r="B37" s="1" t="str">
        <f>DATEDIF(0,C37,"y")&amp; " years " &amp;DATEDIF(0,C37,"ym")&amp; " months " &amp;DATEDIF(0,C37,"md")&amp;" days"</f>
        <v>0 years 11 months 2 days</v>
      </c>
      <c r="C37" s="1">
        <f>SUM(D37:AM37)</f>
        <v>337</v>
      </c>
      <c r="D37" s="1"/>
      <c r="E37" s="1">
        <v>337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 t="s">
        <v>43</v>
      </c>
    </row>
    <row r="38" spans="1:40" x14ac:dyDescent="0.25">
      <c r="A38" s="1" t="s">
        <v>40</v>
      </c>
      <c r="B38" s="1" t="str">
        <f>DATEDIF(0,C38,"y")&amp; " years " &amp;DATEDIF(0,C38,"ym")&amp; " months " &amp;DATEDIF(0,C38,"md")&amp;" days"</f>
        <v>0 years 9 months 8 days</v>
      </c>
      <c r="C38" s="1">
        <f>SUM(D38:AM38)</f>
        <v>282</v>
      </c>
      <c r="D38" s="1"/>
      <c r="E38" s="1"/>
      <c r="F38" s="1"/>
      <c r="G38" s="1"/>
      <c r="H38" s="1"/>
      <c r="I38" s="1"/>
      <c r="J38" s="1">
        <v>282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 t="s">
        <v>40</v>
      </c>
    </row>
    <row r="39" spans="1:40" x14ac:dyDescent="0.25">
      <c r="A39" s="1" t="s">
        <v>81</v>
      </c>
      <c r="B39" s="1" t="str">
        <f>DATEDIF(0,C39,"y")&amp; " years " &amp;DATEDIF(0,C39,"ym")&amp; " months " &amp;DATEDIF(0,C39,"md")&amp;" days"</f>
        <v>0 years 9 months 1 days</v>
      </c>
      <c r="C39" s="1">
        <f>SUM(D39:AM39)</f>
        <v>275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>
        <v>275</v>
      </c>
      <c r="AH39" s="1"/>
      <c r="AI39" s="1"/>
      <c r="AJ39" s="1"/>
      <c r="AK39" s="1"/>
      <c r="AL39" s="1"/>
      <c r="AM39" s="1"/>
      <c r="AN39" s="1" t="s">
        <v>81</v>
      </c>
    </row>
    <row r="40" spans="1:40" x14ac:dyDescent="0.25">
      <c r="A40" s="1" t="s">
        <v>57</v>
      </c>
      <c r="B40" s="1" t="str">
        <f>DATEDIF(0,C40,"y")&amp; " years " &amp;DATEDIF(0,C40,"ym")&amp; " months " &amp;DATEDIF(0,C40,"md")&amp;" days"</f>
        <v>0 years 7 months 27 days</v>
      </c>
      <c r="C40" s="1">
        <f>SUM(D40:AM40)</f>
        <v>240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v>240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 t="s">
        <v>57</v>
      </c>
    </row>
    <row r="41" spans="1:40" x14ac:dyDescent="0.25">
      <c r="A41" s="1" t="s">
        <v>69</v>
      </c>
      <c r="B41" s="1" t="str">
        <f>DATEDIF(0,C41,"y")&amp; " years " &amp;DATEDIF(0,C41,"ym")&amp; " months " &amp;DATEDIF(0,C41,"md")&amp;" days"</f>
        <v>0 years 6 months 24 days</v>
      </c>
      <c r="C41" s="1">
        <f>SUM(D41:AM41)</f>
        <v>206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>
        <v>206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 t="s">
        <v>69</v>
      </c>
    </row>
    <row r="42" spans="1:40" x14ac:dyDescent="0.25">
      <c r="A42" s="1" t="s">
        <v>49</v>
      </c>
      <c r="B42" s="1" t="str">
        <f>DATEDIF(0,C42,"y")&amp; " years " &amp;DATEDIF(0,C42,"ym")&amp; " months " &amp;DATEDIF(0,C42,"md")&amp;" days"</f>
        <v>0 years 5 months 12 days</v>
      </c>
      <c r="C42" s="1">
        <f>SUM(D42:AM42)</f>
        <v>164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v>56</v>
      </c>
      <c r="O42" s="1"/>
      <c r="P42" s="1"/>
      <c r="Q42" s="1"/>
      <c r="R42" s="1"/>
      <c r="S42" s="1"/>
      <c r="T42" s="1"/>
      <c r="U42" s="1">
        <v>26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>
        <v>41</v>
      </c>
      <c r="AG42" s="1">
        <v>41</v>
      </c>
      <c r="AH42" s="1"/>
      <c r="AI42" s="1"/>
      <c r="AJ42" s="1"/>
      <c r="AK42" s="1"/>
      <c r="AL42" s="1"/>
      <c r="AM42" s="1"/>
      <c r="AN42" s="1" t="s">
        <v>49</v>
      </c>
    </row>
    <row r="43" spans="1:40" x14ac:dyDescent="0.25">
      <c r="A43" s="1" t="s">
        <v>80</v>
      </c>
      <c r="B43" s="1" t="str">
        <f>DATEDIF(0,C43,"y")&amp; " years " &amp;DATEDIF(0,C43,"ym")&amp; " months " &amp;DATEDIF(0,C43,"md")&amp;" days"</f>
        <v>0 years 4 months 4 days</v>
      </c>
      <c r="C43" s="1">
        <f>SUM(D43:AM43)</f>
        <v>125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>
        <v>125</v>
      </c>
      <c r="AI43" s="1"/>
      <c r="AJ43" s="1"/>
      <c r="AK43" s="1"/>
      <c r="AL43" s="1"/>
      <c r="AM43" s="1"/>
      <c r="AN43" s="1" t="s">
        <v>80</v>
      </c>
    </row>
    <row r="44" spans="1:40" x14ac:dyDescent="0.25">
      <c r="A44" s="1" t="s">
        <v>21</v>
      </c>
      <c r="B44" s="1" t="str">
        <f>DATEDIF(0,C44,"y")&amp; " years " &amp;DATEDIF(0,C44,"ym")&amp; " months " &amp;DATEDIF(0,C44,"md")&amp;" days"</f>
        <v>0 years 2 months 18 days</v>
      </c>
      <c r="C44" s="1">
        <f>SUM(D44:AM44)</f>
        <v>78</v>
      </c>
      <c r="D44" s="1"/>
      <c r="E44" s="1">
        <v>75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3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 t="s">
        <v>21</v>
      </c>
    </row>
    <row r="45" spans="1:40" x14ac:dyDescent="0.25">
      <c r="A45" s="1" t="s">
        <v>9</v>
      </c>
      <c r="B45" s="1" t="str">
        <f>DATEDIF(0,C45,"y")&amp; " years " &amp;DATEDIF(0,C45,"ym")&amp; " months " &amp;DATEDIF(0,C45,"md")&amp;" days"</f>
        <v>0 years 1 months 29 days</v>
      </c>
      <c r="C45" s="1">
        <f>SUM(D45:AM45)</f>
        <v>60</v>
      </c>
      <c r="D45" s="1">
        <v>60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 t="s">
        <v>9</v>
      </c>
    </row>
    <row r="46" spans="1:40" x14ac:dyDescent="0.25">
      <c r="A46" s="1" t="s">
        <v>77</v>
      </c>
      <c r="B46" s="1" t="str">
        <f>DATEDIF(0,C46,"y")&amp; " years " &amp;DATEDIF(0,C46,"ym")&amp; " months " &amp;DATEDIF(0,C46,"md")&amp;" days"</f>
        <v>0 years 1 months 16 days</v>
      </c>
      <c r="C46" s="1">
        <f>SUM(D46:AM46)</f>
        <v>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47</v>
      </c>
      <c r="AF46" s="1"/>
      <c r="AG46" s="1"/>
      <c r="AH46" s="1"/>
      <c r="AI46" s="1"/>
      <c r="AJ46" s="1"/>
      <c r="AK46" s="1"/>
      <c r="AL46" s="1"/>
      <c r="AM46" s="1"/>
      <c r="AN46" s="1" t="s">
        <v>77</v>
      </c>
    </row>
    <row r="47" spans="1:40" x14ac:dyDescent="0.25">
      <c r="A47" s="1" t="s">
        <v>42</v>
      </c>
      <c r="B47" s="1" t="str">
        <f>DATEDIF(0,C47,"y")&amp; " years " &amp;DATEDIF(0,C47,"ym")&amp; " months " &amp;DATEDIF(0,C47,"md")&amp;" days"</f>
        <v>0 years 0 months 23 days</v>
      </c>
      <c r="C47" s="1">
        <f>SUM(D47:AM47)</f>
        <v>23</v>
      </c>
      <c r="D47" s="1"/>
      <c r="E47" s="1"/>
      <c r="F47" s="1"/>
      <c r="G47" s="1"/>
      <c r="H47" s="1"/>
      <c r="I47" s="1"/>
      <c r="J47" s="1"/>
      <c r="K47" s="1">
        <v>23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 t="s">
        <v>42</v>
      </c>
    </row>
    <row r="48" spans="1:40" x14ac:dyDescent="0.25">
      <c r="A48" s="1" t="s">
        <v>65</v>
      </c>
      <c r="B48" s="1" t="str">
        <f>DATEDIF(0,C48,"y")&amp; " years " &amp;DATEDIF(0,C48,"ym")&amp; " months " &amp;DATEDIF(0,C48,"md")&amp;" days"</f>
        <v>0 years 0 months 18 days</v>
      </c>
      <c r="C48" s="1">
        <f>SUM(D48:AM48)</f>
        <v>18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>
        <v>13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>
        <v>5</v>
      </c>
      <c r="AN48" s="1" t="s">
        <v>65</v>
      </c>
    </row>
    <row r="49" spans="1:40" x14ac:dyDescent="0.25">
      <c r="A49" s="1" t="s">
        <v>22</v>
      </c>
      <c r="B49" s="1" t="str">
        <f>DATEDIF(0,C49,"y")&amp; " years " &amp;DATEDIF(0,C49,"ym")&amp; " months " &amp;DATEDIF(0,C49,"md")&amp;" days"</f>
        <v>0 years 0 months 12 days</v>
      </c>
      <c r="C49" s="1">
        <f>SUM(D49:AM49)</f>
        <v>12</v>
      </c>
      <c r="D49" s="1"/>
      <c r="E49" s="1">
        <v>12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 t="s">
        <v>22</v>
      </c>
    </row>
    <row r="50" spans="1:40" x14ac:dyDescent="0.25">
      <c r="A50" s="1" t="s">
        <v>61</v>
      </c>
      <c r="B50" s="1" t="str">
        <f>DATEDIF(0,C50,"y")&amp; " years " &amp;DATEDIF(0,C50,"ym")&amp; " months " &amp;DATEDIF(0,C50,"md")&amp;" days"</f>
        <v>0 years 0 months 11 days</v>
      </c>
      <c r="C50" s="1">
        <f>SUM(D50:AM50)</f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11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 t="s">
        <v>61</v>
      </c>
    </row>
    <row r="51" spans="1:40" x14ac:dyDescent="0.25">
      <c r="A51" s="1" t="s">
        <v>70</v>
      </c>
      <c r="B51" s="1" t="str">
        <f>DATEDIF(0,C51,"y")&amp; " years " &amp;DATEDIF(0,C51,"ym")&amp; " months " &amp;DATEDIF(0,C51,"md")&amp;" days"</f>
        <v>0 years 0 months 6 days</v>
      </c>
      <c r="C51" s="1">
        <f>SUM(D51:AM51)</f>
        <v>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>
        <v>3</v>
      </c>
      <c r="AC51" s="1">
        <v>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 t="s">
        <v>70</v>
      </c>
    </row>
    <row r="52" spans="1:40" x14ac:dyDescent="0.25">
      <c r="A52" s="1" t="s">
        <v>23</v>
      </c>
      <c r="B52" s="1" t="str">
        <f>DATEDIF(0,C52,"y")&amp; " years " &amp;DATEDIF(0,C52,"ym")&amp; " months " &amp;DATEDIF(0,C52,"md")&amp;" days"</f>
        <v>0 years 0 months 1 days</v>
      </c>
      <c r="C52" s="1">
        <f>SUM(D52:AM52)</f>
        <v>1</v>
      </c>
      <c r="D52" s="1"/>
      <c r="E52" s="1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 t="s">
        <v>23</v>
      </c>
    </row>
    <row r="53" spans="1:40" x14ac:dyDescent="0.25">
      <c r="K53"/>
      <c r="O53"/>
      <c r="Q53"/>
      <c r="S53"/>
      <c r="T53"/>
      <c r="U53"/>
      <c r="V53"/>
      <c r="W53"/>
      <c r="Y53"/>
      <c r="AA53"/>
      <c r="AB53"/>
      <c r="AC53"/>
      <c r="AE53"/>
      <c r="AF53"/>
      <c r="AG53"/>
    </row>
    <row r="54" spans="1:40" x14ac:dyDescent="0.25">
      <c r="K54"/>
      <c r="O54"/>
      <c r="Q54"/>
      <c r="S54"/>
      <c r="U54"/>
      <c r="V54"/>
      <c r="W54"/>
      <c r="Y54"/>
      <c r="AA54"/>
      <c r="AC54"/>
      <c r="AE54"/>
      <c r="AG54"/>
      <c r="AI54"/>
      <c r="AK54"/>
      <c r="AM54"/>
    </row>
    <row r="55" spans="1:40" x14ac:dyDescent="0.25">
      <c r="O55"/>
      <c r="S55"/>
      <c r="T55"/>
      <c r="U55"/>
      <c r="Y55"/>
      <c r="AA55"/>
      <c r="AC55"/>
      <c r="AE55"/>
      <c r="AI55"/>
      <c r="AK55"/>
    </row>
    <row r="56" spans="1:40" x14ac:dyDescent="0.25">
      <c r="O56"/>
      <c r="S56"/>
      <c r="T56"/>
      <c r="U56"/>
      <c r="X56"/>
      <c r="Y56"/>
      <c r="AA56"/>
      <c r="AC56"/>
      <c r="AE56"/>
      <c r="AG56"/>
      <c r="AI56"/>
      <c r="AK56"/>
    </row>
    <row r="57" spans="1:40" x14ac:dyDescent="0.25">
      <c r="O57"/>
      <c r="P57"/>
      <c r="Q57"/>
      <c r="S57"/>
      <c r="T57"/>
      <c r="U57"/>
      <c r="AA57"/>
      <c r="AC57"/>
      <c r="AE57"/>
      <c r="AG57"/>
      <c r="AI57"/>
      <c r="AK57"/>
    </row>
    <row r="58" spans="1:40" x14ac:dyDescent="0.25">
      <c r="S58"/>
      <c r="Y58"/>
      <c r="AA58"/>
      <c r="AC58"/>
      <c r="AE58"/>
      <c r="AG58"/>
      <c r="AI58"/>
      <c r="AK58"/>
    </row>
    <row r="59" spans="1:40" x14ac:dyDescent="0.25">
      <c r="S59"/>
      <c r="Y59"/>
      <c r="AA59"/>
      <c r="AC59"/>
      <c r="AG59"/>
      <c r="AI59"/>
      <c r="AK59"/>
    </row>
    <row r="60" spans="1:40" x14ac:dyDescent="0.25">
      <c r="S60"/>
      <c r="Y60"/>
      <c r="AA60"/>
      <c r="AB60"/>
      <c r="AC60"/>
      <c r="AE60"/>
      <c r="AG60"/>
      <c r="AI60"/>
      <c r="AK60"/>
    </row>
    <row r="61" spans="1:40" x14ac:dyDescent="0.25">
      <c r="U61"/>
      <c r="Y61"/>
      <c r="AA61"/>
      <c r="AC61"/>
      <c r="AE61"/>
      <c r="AG61"/>
      <c r="AI61"/>
      <c r="AK61"/>
    </row>
    <row r="62" spans="1:40" x14ac:dyDescent="0.25">
      <c r="S62"/>
      <c r="T62"/>
      <c r="Y62"/>
      <c r="AA62"/>
      <c r="AC62"/>
      <c r="AE62"/>
      <c r="AG62"/>
      <c r="AI62"/>
      <c r="AK62"/>
    </row>
    <row r="63" spans="1:40" x14ac:dyDescent="0.25">
      <c r="S63"/>
      <c r="U63"/>
      <c r="Y63"/>
      <c r="AC63"/>
      <c r="AE63"/>
      <c r="AF63"/>
      <c r="AI63"/>
      <c r="AK63"/>
    </row>
    <row r="64" spans="1:40" x14ac:dyDescent="0.25">
      <c r="AA64"/>
      <c r="AG64"/>
      <c r="AI64"/>
      <c r="AK64"/>
    </row>
    <row r="65" spans="29:38" x14ac:dyDescent="0.25">
      <c r="AC65"/>
      <c r="AG65"/>
      <c r="AI65"/>
      <c r="AK65"/>
      <c r="AL65"/>
    </row>
    <row r="66" spans="29:38" x14ac:dyDescent="0.25">
      <c r="AG66"/>
      <c r="AI66"/>
      <c r="AJ66"/>
      <c r="AK66"/>
    </row>
    <row r="67" spans="29:38" x14ac:dyDescent="0.25">
      <c r="AG67"/>
      <c r="AK67"/>
    </row>
    <row r="68" spans="29:38" x14ac:dyDescent="0.25">
      <c r="AG68"/>
      <c r="AK68"/>
    </row>
    <row r="69" spans="29:38" x14ac:dyDescent="0.25">
      <c r="AG69"/>
    </row>
    <row r="70" spans="29:38" x14ac:dyDescent="0.25">
      <c r="AG70"/>
    </row>
    <row r="71" spans="29:38" x14ac:dyDescent="0.25">
      <c r="AG71"/>
    </row>
  </sheetData>
  <sortState xmlns:xlrd2="http://schemas.microsoft.com/office/spreadsheetml/2017/richdata2" ref="A4:AN52">
    <sortCondition descending="1" ref="C52"/>
  </sortState>
  <conditionalFormatting sqref="D3:AM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2018-12-22T01:50:32Z</dcterms:created>
  <dcterms:modified xsi:type="dcterms:W3CDTF">2018-12-22T12:06:14Z</dcterms:modified>
</cp:coreProperties>
</file>