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ustin01031/UCSD/2016winter/CSE221/CSE221project/filesystem/"/>
    </mc:Choice>
  </mc:AlternateContent>
  <bookViews>
    <workbookView xWindow="640" yWindow="1180" windowWidth="24960" windowHeight="1378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  <c r="G3" i="2"/>
  <c r="G4" i="2"/>
  <c r="G5" i="2"/>
  <c r="G6" i="2"/>
  <c r="G7" i="2"/>
  <c r="G8" i="2"/>
  <c r="G9" i="2"/>
  <c r="G10" i="2"/>
  <c r="G11" i="2"/>
  <c r="G12" i="2"/>
  <c r="G2" i="2"/>
  <c r="E3" i="2"/>
  <c r="E4" i="2"/>
  <c r="E5" i="2"/>
  <c r="E6" i="2"/>
  <c r="E7" i="2"/>
  <c r="E8" i="2"/>
  <c r="E9" i="2"/>
  <c r="E10" i="2"/>
  <c r="E11" i="2"/>
  <c r="E12" i="2"/>
  <c r="E2" i="2"/>
  <c r="C12" i="2"/>
  <c r="C3" i="2"/>
  <c r="C4" i="2"/>
  <c r="C5" i="2"/>
  <c r="C6" i="2"/>
  <c r="C7" i="2"/>
  <c r="C8" i="2"/>
  <c r="C9" i="2"/>
  <c r="C10" i="2"/>
  <c r="C11" i="2"/>
  <c r="C2" i="2"/>
  <c r="B2" i="2"/>
  <c r="B3" i="2"/>
  <c r="B4" i="2"/>
  <c r="B5" i="2"/>
  <c r="B6" i="2"/>
  <c r="B7" i="2"/>
  <c r="B8" i="2"/>
  <c r="B9" i="2"/>
  <c r="B10" i="2"/>
  <c r="B11" i="2"/>
  <c r="B12" i="2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<sst xmlns="http://schemas.openxmlformats.org/spreadsheetml/2006/main" count="10" uniqueCount="8">
  <si>
    <t>Size of the file (MB)</t>
  </si>
  <si>
    <t>Average Read IO time (ns)</t>
  </si>
  <si>
    <t>cycles</t>
  </si>
  <si>
    <t>log2( File size) (MB)</t>
  </si>
  <si>
    <t>Random Read</t>
  </si>
  <si>
    <t>Sequential Read</t>
  </si>
  <si>
    <t>sequential read Remote</t>
  </si>
  <si>
    <t>Random read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</si>
</sst>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File Cache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Read IO 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88544.42958297741</c:v>
                </c:pt>
                <c:pt idx="1">
                  <c:v>147396.244399051</c:v>
                </c:pt>
                <c:pt idx="2">
                  <c:v>237905.7153118031</c:v>
                </c:pt>
                <c:pt idx="3">
                  <c:v>378825.9099752072</c:v>
                </c:pt>
                <c:pt idx="4">
                  <c:v>425195.2471690691</c:v>
                </c:pt>
                <c:pt idx="5">
                  <c:v>364693.6246020465</c:v>
                </c:pt>
                <c:pt idx="6">
                  <c:v>341059.1354315482</c:v>
                </c:pt>
                <c:pt idx="7">
                  <c:v>731525.2915341778</c:v>
                </c:pt>
                <c:pt idx="8">
                  <c:v>687694.820360294</c:v>
                </c:pt>
                <c:pt idx="9">
                  <c:v>700241.4540672013</c:v>
                </c:pt>
                <c:pt idx="10">
                  <c:v>669811.493637239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264688"/>
        <c:axId val="2135610208"/>
      </c:barChart>
      <c:catAx>
        <c:axId val="-208926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the File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10208"/>
        <c:crosses val="autoZero"/>
        <c:auto val="1"/>
        <c:lblAlgn val="ctr"/>
        <c:lblOffset val="100"/>
        <c:noMultiLvlLbl val="0"/>
      </c:catAx>
      <c:valAx>
        <c:axId val="21356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</a:t>
                </a:r>
                <a:r>
                  <a:rPr lang="en-US" baseline="0"/>
                  <a:t> IO time (ns/MB)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Read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Sequential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Sheet2!$B$2:$B$12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1.888119317872657</c:v>
                </c:pt>
                <c:pt idx="1">
                  <c:v>1.950853399973358</c:v>
                </c:pt>
                <c:pt idx="2">
                  <c:v>1.986600414770617</c:v>
                </c:pt>
                <c:pt idx="3">
                  <c:v>1.968871560478161</c:v>
                </c:pt>
                <c:pt idx="4">
                  <c:v>1.949603122721584</c:v>
                </c:pt>
                <c:pt idx="5">
                  <c:v>1.942337756829265</c:v>
                </c:pt>
                <c:pt idx="6">
                  <c:v>1.90693424977036</c:v>
                </c:pt>
                <c:pt idx="7">
                  <c:v>1.958496600055827</c:v>
                </c:pt>
                <c:pt idx="8">
                  <c:v>2.023515299833548</c:v>
                </c:pt>
                <c:pt idx="9">
                  <c:v>2.031366275505187</c:v>
                </c:pt>
                <c:pt idx="10">
                  <c:v>2.123779460908594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Sheet2!$E$1</c:f>
              <c:strCache>
                <c:ptCount val="1"/>
                <c:pt idx="0">
                  <c:v>Random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Sheet2!$B$2:$B$12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1.947811304971383</c:v>
                </c:pt>
                <c:pt idx="1">
                  <c:v>1.977113901256563</c:v>
                </c:pt>
                <c:pt idx="2">
                  <c:v>2.233516108064951</c:v>
                </c:pt>
                <c:pt idx="3">
                  <c:v>2.241554255660407</c:v>
                </c:pt>
                <c:pt idx="4">
                  <c:v>2.283349109879972</c:v>
                </c:pt>
                <c:pt idx="5">
                  <c:v>2.365260732690431</c:v>
                </c:pt>
                <c:pt idx="6">
                  <c:v>2.480448176475565</c:v>
                </c:pt>
                <c:pt idx="7">
                  <c:v>2.58760725780912</c:v>
                </c:pt>
                <c:pt idx="8">
                  <c:v>2.751758819036671</c:v>
                </c:pt>
                <c:pt idx="9">
                  <c:v>3.016885196993567</c:v>
                </c:pt>
                <c:pt idx="10">
                  <c:v>3.482382849347108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41504"/>
        <c:axId val="-2088053968"/>
      </c:lineChart>
      <c:catAx>
        <c:axId val="-209124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Log2(File</a:t>
                </a:r>
                <a:r>
                  <a:rPr lang="en-US" baseline="0"/>
                  <a:t> Size)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53968"/>
        <c:crosses val="autoZero"/>
        <c:auto val="1"/>
        <c:lblAlgn val="ctr"/>
        <c:lblOffset val="100"/>
        <c:noMultiLvlLbl val="0"/>
      </c:catAx>
      <c:valAx>
        <c:axId val="-2088053968"/>
        <c:scaling>
          <c:orientation val="minMax"/>
          <c:max val="4.0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2(Read Time ) (ns/KB)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41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Read Time (Local +Remote)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Sequential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1.888119317872657</c:v>
                </c:pt>
                <c:pt idx="1">
                  <c:v>1.950853399973358</c:v>
                </c:pt>
                <c:pt idx="2">
                  <c:v>1.986600414770617</c:v>
                </c:pt>
                <c:pt idx="3">
                  <c:v>1.968871560478161</c:v>
                </c:pt>
                <c:pt idx="4">
                  <c:v>1.949603122721584</c:v>
                </c:pt>
                <c:pt idx="5">
                  <c:v>1.942337756829265</c:v>
                </c:pt>
                <c:pt idx="6">
                  <c:v>1.90693424977036</c:v>
                </c:pt>
                <c:pt idx="7">
                  <c:v>1.958496600055827</c:v>
                </c:pt>
                <c:pt idx="8">
                  <c:v>2.023515299833548</c:v>
                </c:pt>
                <c:pt idx="9">
                  <c:v>2.031366275505187</c:v>
                </c:pt>
                <c:pt idx="10">
                  <c:v>2.123779460908594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Random 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Sheet2!$E$2:$E$12</c:f>
              <c:numCache>
                <c:formatCode>General</c:formatCode>
                <c:ptCount val="11"/>
                <c:pt idx="0">
                  <c:v>1.947811304971383</c:v>
                </c:pt>
                <c:pt idx="1">
                  <c:v>1.977113901256563</c:v>
                </c:pt>
                <c:pt idx="2">
                  <c:v>2.233516108064951</c:v>
                </c:pt>
                <c:pt idx="3">
                  <c:v>2.241554255660407</c:v>
                </c:pt>
                <c:pt idx="4">
                  <c:v>2.283349109879972</c:v>
                </c:pt>
                <c:pt idx="5">
                  <c:v>2.365260732690431</c:v>
                </c:pt>
                <c:pt idx="6">
                  <c:v>2.480448176475565</c:v>
                </c:pt>
                <c:pt idx="7">
                  <c:v>2.58760725780912</c:v>
                </c:pt>
                <c:pt idx="8">
                  <c:v>2.751758819036671</c:v>
                </c:pt>
                <c:pt idx="9">
                  <c:v>3.016885196993567</c:v>
                </c:pt>
                <c:pt idx="10">
                  <c:v>3.482382849347108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Sheet2!$G$1</c:f>
              <c:strCache>
                <c:ptCount val="1"/>
                <c:pt idx="0">
                  <c:v>sequential read Remote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Sheet2!$G$2:$G$12</c:f>
              <c:numCache>
                <c:formatCode>General</c:formatCode>
                <c:ptCount val="11"/>
                <c:pt idx="0">
                  <c:v>2.803349094402252</c:v>
                </c:pt>
                <c:pt idx="1">
                  <c:v>3.029552556818729</c:v>
                </c:pt>
                <c:pt idx="2">
                  <c:v>2.142280054613543</c:v>
                </c:pt>
                <c:pt idx="3">
                  <c:v>2.546532751237205</c:v>
                </c:pt>
                <c:pt idx="4">
                  <c:v>2.546508686171822</c:v>
                </c:pt>
                <c:pt idx="5">
                  <c:v>2.93519773108675</c:v>
                </c:pt>
                <c:pt idx="6">
                  <c:v>2.821550328502637</c:v>
                </c:pt>
                <c:pt idx="7">
                  <c:v>2.821551300669405</c:v>
                </c:pt>
                <c:pt idx="8">
                  <c:v>3.086026882946386</c:v>
                </c:pt>
                <c:pt idx="9">
                  <c:v>3.059527481272041</c:v>
                </c:pt>
                <c:pt idx="10">
                  <c:v>3.02955386784796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Sheet2!$I$1</c:f>
              <c:strCache>
                <c:ptCount val="1"/>
                <c:pt idx="0">
                  <c:v>Random read remote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Sheet2!$I$2:$I$12</c:f>
              <c:numCache>
                <c:formatCode>General</c:formatCode>
                <c:ptCount val="11"/>
                <c:pt idx="0">
                  <c:v>3.022054850326659</c:v>
                </c:pt>
                <c:pt idx="1">
                  <c:v>3.100895732089879</c:v>
                </c:pt>
                <c:pt idx="2">
                  <c:v>3.043068622330575</c:v>
                </c:pt>
                <c:pt idx="3">
                  <c:v>3.100795687053878</c:v>
                </c:pt>
                <c:pt idx="4">
                  <c:v>2.981921613944171</c:v>
                </c:pt>
                <c:pt idx="5">
                  <c:v>3.148794866322667</c:v>
                </c:pt>
                <c:pt idx="6">
                  <c:v>2.955918944875755</c:v>
                </c:pt>
                <c:pt idx="7">
                  <c:v>3.050424467702841</c:v>
                </c:pt>
                <c:pt idx="8">
                  <c:v>3.092451588987403</c:v>
                </c:pt>
                <c:pt idx="9">
                  <c:v>3.463208953891594</c:v>
                </c:pt>
                <c:pt idx="10">
                  <c:v>3.64393287692903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99040"/>
        <c:axId val="-2116799696"/>
      </c:lineChart>
      <c:catAx>
        <c:axId val="-213079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Log2(File</a:t>
                </a:r>
                <a:r>
                  <a:rPr lang="en-US" baseline="0"/>
                  <a:t> Size)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99696"/>
        <c:crosses val="autoZero"/>
        <c:auto val="1"/>
        <c:lblAlgn val="ctr"/>
        <c:lblOffset val="100"/>
        <c:noMultiLvlLbl val="0"/>
      </c:catAx>
      <c:valAx>
        <c:axId val="-2116799696"/>
        <c:scaling>
          <c:orientation val="minMax"/>
          <c:max val="4.0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2(Read Time ) (ns/KB)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9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8</xdr:row>
      <xdr:rowOff>114300</xdr:rowOff>
    </xdr:from>
    <xdr:to>
      <xdr:col>10</xdr:col>
      <xdr:colOff>165100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1231900</xdr:colOff>
      <xdr:row>14</xdr:row>
      <xdr:rowOff>165100</xdr:rowOff>
    </xdr:from>
    <xdr:to>
      <xdr:col>4</xdr:col>
      <xdr:colOff>1587500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863600</xdr:colOff>
      <xdr:row>13</xdr:row>
      <xdr:rowOff>139700</xdr:rowOff>
    </xdr:from>
    <xdr:to>
      <xdr:col>9</xdr:col>
      <xdr:colOff>355600</xdr:colOff>
      <xdr:row>27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" sqref="A1:C12"/>
    </sheetView>
  </sheetViews>
  <sheetFormatPr baseColWidth="10" defaultRowHeight="16" x14ac:dyDescent="0.2"/>
  <cols>
    <col min="1" max="1" width="19.1640625" customWidth="1"/>
    <col min="2" max="2" width="26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C2*0.3847</f>
        <v>88544.429582977406</v>
      </c>
      <c r="C2">
        <v>230164.880642</v>
      </c>
    </row>
    <row r="3" spans="1:3" x14ac:dyDescent="0.2">
      <c r="A3">
        <v>2</v>
      </c>
      <c r="B3">
        <f t="shared" ref="B3:B12" si="0">C3*0.3847</f>
        <v>147396.24439905098</v>
      </c>
      <c r="C3">
        <v>383145.94332999998</v>
      </c>
    </row>
    <row r="4" spans="1:3" x14ac:dyDescent="0.2">
      <c r="A4">
        <v>4</v>
      </c>
      <c r="B4">
        <f t="shared" si="0"/>
        <v>237905.7153118031</v>
      </c>
      <c r="C4">
        <v>618418.80767300003</v>
      </c>
    </row>
    <row r="5" spans="1:3" x14ac:dyDescent="0.2">
      <c r="A5">
        <v>8</v>
      </c>
      <c r="B5">
        <f t="shared" si="0"/>
        <v>378825.90997520718</v>
      </c>
      <c r="C5">
        <v>984730.72517600004</v>
      </c>
    </row>
    <row r="6" spans="1:3" x14ac:dyDescent="0.2">
      <c r="A6">
        <v>6</v>
      </c>
      <c r="B6">
        <f t="shared" si="0"/>
        <v>425195.24716906907</v>
      </c>
      <c r="C6">
        <v>1105264.4844529999</v>
      </c>
    </row>
    <row r="7" spans="1:3" x14ac:dyDescent="0.2">
      <c r="A7">
        <v>32</v>
      </c>
      <c r="B7">
        <f t="shared" si="0"/>
        <v>364693.6246020465</v>
      </c>
      <c r="C7">
        <v>947994.86509500002</v>
      </c>
    </row>
    <row r="8" spans="1:3" x14ac:dyDescent="0.2">
      <c r="A8">
        <v>64</v>
      </c>
      <c r="B8">
        <f t="shared" si="0"/>
        <v>341059.13543154817</v>
      </c>
      <c r="C8">
        <v>886558.70920599997</v>
      </c>
    </row>
    <row r="9" spans="1:3" x14ac:dyDescent="0.2">
      <c r="A9">
        <v>128</v>
      </c>
      <c r="B9">
        <f t="shared" si="0"/>
        <v>731525.29153417784</v>
      </c>
      <c r="C9">
        <v>1901547.4175569999</v>
      </c>
    </row>
    <row r="10" spans="1:3" x14ac:dyDescent="0.2">
      <c r="A10">
        <v>256</v>
      </c>
      <c r="B10">
        <f t="shared" si="0"/>
        <v>687694.82036029396</v>
      </c>
      <c r="C10">
        <v>1787613.2580200001</v>
      </c>
    </row>
    <row r="11" spans="1:3" x14ac:dyDescent="0.2">
      <c r="A11">
        <v>512</v>
      </c>
      <c r="B11">
        <f t="shared" si="0"/>
        <v>700241.45406720135</v>
      </c>
      <c r="C11">
        <v>1820227.3305619999</v>
      </c>
    </row>
    <row r="12" spans="1:3" x14ac:dyDescent="0.2">
      <c r="A12">
        <v>1024</v>
      </c>
      <c r="B12">
        <f t="shared" si="0"/>
        <v>669811.49363723909</v>
      </c>
      <c r="C12">
        <v>1741126.835553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D1" workbookViewId="0">
      <selection activeCell="H4" sqref="H4"/>
    </sheetView>
  </sheetViews>
  <sheetFormatPr baseColWidth="10" defaultRowHeight="16" x14ac:dyDescent="0.2"/>
  <cols>
    <col min="1" max="1" width="19.5" customWidth="1"/>
    <col min="2" max="2" width="19.6640625" customWidth="1"/>
    <col min="3" max="3" width="29.33203125" customWidth="1"/>
    <col min="4" max="4" width="26" customWidth="1"/>
    <col min="5" max="5" width="24.1640625" customWidth="1"/>
    <col min="6" max="6" width="26.83203125" customWidth="1"/>
    <col min="7" max="7" width="27.6640625" customWidth="1"/>
    <col min="8" max="8" width="13.6640625" customWidth="1"/>
    <col min="9" max="9" width="17.6640625" customWidth="1"/>
  </cols>
  <sheetData>
    <row r="1" spans="1:10" x14ac:dyDescent="0.2">
      <c r="A1" t="s">
        <v>0</v>
      </c>
      <c r="B1" t="s">
        <v>3</v>
      </c>
      <c r="C1" t="s">
        <v>5</v>
      </c>
      <c r="D1" t="s">
        <v>2</v>
      </c>
      <c r="E1" t="s">
        <v>4</v>
      </c>
      <c r="G1" t="s">
        <v>6</v>
      </c>
      <c r="I1" t="s">
        <v>7</v>
      </c>
    </row>
    <row r="2" spans="1:10" x14ac:dyDescent="0.2">
      <c r="A2">
        <v>1</v>
      </c>
      <c r="B2">
        <f>LOG(A2,2)</f>
        <v>0</v>
      </c>
      <c r="C2">
        <f>LOG(D2*0.3847/256)</f>
        <v>1.8881193178726572</v>
      </c>
      <c r="D2">
        <v>51432.436300000001</v>
      </c>
      <c r="E2">
        <f>LOG(F2*0.3847/256)</f>
        <v>1.9478113049713832</v>
      </c>
      <c r="F2">
        <v>59010.471400000002</v>
      </c>
      <c r="G2">
        <f>LOG(H2*0.3847/256)</f>
        <v>2.8033490944022521</v>
      </c>
      <c r="H2">
        <v>423123.234</v>
      </c>
      <c r="I2">
        <f>LOG(J2*0.3847/256)</f>
        <v>3.0220548503266587</v>
      </c>
      <c r="J2">
        <v>700120.2341</v>
      </c>
    </row>
    <row r="3" spans="1:10" x14ac:dyDescent="0.2">
      <c r="A3">
        <v>2</v>
      </c>
      <c r="B3">
        <f t="shared" ref="B3:B12" si="0">LOG(A3,2)</f>
        <v>1</v>
      </c>
      <c r="C3">
        <f t="shared" ref="C3:C11" si="1">LOG(D3*0.3847/256)</f>
        <v>1.9508533999733577</v>
      </c>
      <c r="D3">
        <v>59425.272100000002</v>
      </c>
      <c r="E3">
        <f t="shared" ref="E3:E12" si="2">LOG(F3*0.3847/256)</f>
        <v>1.9771139012565631</v>
      </c>
      <c r="F3">
        <v>63129.402699999999</v>
      </c>
      <c r="G3">
        <f t="shared" ref="G3:G12" si="3">LOG(H3*0.3847/256)</f>
        <v>3.0295525568187291</v>
      </c>
      <c r="H3">
        <v>712312.12309999997</v>
      </c>
      <c r="I3">
        <f t="shared" ref="I3:I12" si="4">LOG(J3*0.3847/256)</f>
        <v>3.1008957320898789</v>
      </c>
      <c r="J3">
        <v>839486.10290000006</v>
      </c>
    </row>
    <row r="4" spans="1:10" x14ac:dyDescent="0.2">
      <c r="A4">
        <v>4</v>
      </c>
      <c r="B4">
        <f t="shared" si="0"/>
        <v>2</v>
      </c>
      <c r="C4">
        <f t="shared" si="1"/>
        <v>1.9866004147706171</v>
      </c>
      <c r="D4">
        <v>64523.541100000002</v>
      </c>
      <c r="E4">
        <f t="shared" si="2"/>
        <v>2.233516108064951</v>
      </c>
      <c r="F4">
        <v>113928.8955</v>
      </c>
      <c r="G4">
        <f t="shared" si="3"/>
        <v>2.1422800546135425</v>
      </c>
      <c r="H4">
        <v>92341.693199999994</v>
      </c>
      <c r="I4">
        <f t="shared" si="4"/>
        <v>3.0430686223305754</v>
      </c>
      <c r="J4">
        <v>734829.19279999996</v>
      </c>
    </row>
    <row r="5" spans="1:10" x14ac:dyDescent="0.2">
      <c r="A5">
        <v>8</v>
      </c>
      <c r="B5">
        <f t="shared" si="0"/>
        <v>3</v>
      </c>
      <c r="C5">
        <f t="shared" si="1"/>
        <v>1.9688715604781613</v>
      </c>
      <c r="D5">
        <v>61942.587</v>
      </c>
      <c r="E5">
        <f t="shared" si="2"/>
        <v>2.2415542556604073</v>
      </c>
      <c r="F5">
        <v>116057.1856</v>
      </c>
      <c r="G5">
        <f t="shared" si="3"/>
        <v>2.5465327512372053</v>
      </c>
      <c r="H5">
        <v>234234.3211</v>
      </c>
      <c r="I5">
        <f t="shared" si="4"/>
        <v>3.1007956870538784</v>
      </c>
      <c r="J5">
        <v>839292.73930000002</v>
      </c>
    </row>
    <row r="6" spans="1:10" x14ac:dyDescent="0.2">
      <c r="A6">
        <v>16</v>
      </c>
      <c r="B6">
        <f t="shared" si="0"/>
        <v>4</v>
      </c>
      <c r="C6">
        <f t="shared" si="1"/>
        <v>1.9496031227215835</v>
      </c>
      <c r="D6">
        <v>59254.440499999997</v>
      </c>
      <c r="E6">
        <f t="shared" si="2"/>
        <v>2.2833491098799716</v>
      </c>
      <c r="F6">
        <v>127781.1784</v>
      </c>
      <c r="G6">
        <f t="shared" si="3"/>
        <v>2.5465086861718218</v>
      </c>
      <c r="H6">
        <v>234221.34210000001</v>
      </c>
      <c r="I6">
        <f t="shared" si="4"/>
        <v>2.9819216139441713</v>
      </c>
      <c r="J6">
        <v>638321.38289999997</v>
      </c>
    </row>
    <row r="7" spans="1:10" x14ac:dyDescent="0.2">
      <c r="A7">
        <v>32</v>
      </c>
      <c r="B7">
        <f t="shared" si="0"/>
        <v>5</v>
      </c>
      <c r="C7">
        <f t="shared" si="1"/>
        <v>1.9423377568292652</v>
      </c>
      <c r="D7">
        <v>58271.411200000002</v>
      </c>
      <c r="E7">
        <f t="shared" si="2"/>
        <v>2.3652607326904307</v>
      </c>
      <c r="F7">
        <v>154304.47159999999</v>
      </c>
      <c r="G7">
        <f t="shared" si="3"/>
        <v>2.9351977310867503</v>
      </c>
      <c r="H7">
        <v>573212.31209999998</v>
      </c>
      <c r="I7">
        <f t="shared" si="4"/>
        <v>3.1487948663226679</v>
      </c>
      <c r="J7">
        <v>937373.44319999998</v>
      </c>
    </row>
    <row r="8" spans="1:10" x14ac:dyDescent="0.2">
      <c r="A8">
        <v>64</v>
      </c>
      <c r="B8">
        <f t="shared" si="0"/>
        <v>6</v>
      </c>
      <c r="C8">
        <f t="shared" si="1"/>
        <v>1.9069342497703599</v>
      </c>
      <c r="D8">
        <v>53709.613700000002</v>
      </c>
      <c r="E8">
        <f t="shared" si="2"/>
        <v>2.4804481764755653</v>
      </c>
      <c r="F8">
        <v>201171.269</v>
      </c>
      <c r="G8">
        <f t="shared" si="3"/>
        <v>2.8215503285026369</v>
      </c>
      <c r="H8">
        <v>441233.12339999998</v>
      </c>
      <c r="I8">
        <f t="shared" si="4"/>
        <v>2.9559189448757546</v>
      </c>
      <c r="J8">
        <v>601224.57479999994</v>
      </c>
    </row>
    <row r="9" spans="1:10" x14ac:dyDescent="0.2">
      <c r="A9">
        <v>128</v>
      </c>
      <c r="B9">
        <f t="shared" si="0"/>
        <v>7</v>
      </c>
      <c r="C9">
        <f t="shared" si="1"/>
        <v>1.9584966000558275</v>
      </c>
      <c r="D9">
        <v>60480.361599999997</v>
      </c>
      <c r="E9">
        <f t="shared" si="2"/>
        <v>2.5876072578091205</v>
      </c>
      <c r="F9">
        <v>257469.05369999999</v>
      </c>
      <c r="G9">
        <f t="shared" si="3"/>
        <v>2.8215513006694053</v>
      </c>
      <c r="H9">
        <v>441234.11109999998</v>
      </c>
      <c r="I9">
        <f t="shared" si="4"/>
        <v>3.0504244677028409</v>
      </c>
      <c r="J9">
        <v>747381.3334</v>
      </c>
    </row>
    <row r="10" spans="1:10" x14ac:dyDescent="0.2">
      <c r="A10">
        <v>256</v>
      </c>
      <c r="B10">
        <f t="shared" si="0"/>
        <v>8</v>
      </c>
      <c r="C10">
        <f t="shared" si="1"/>
        <v>2.0235152998335479</v>
      </c>
      <c r="D10">
        <v>70247.856799999994</v>
      </c>
      <c r="E10">
        <f t="shared" si="2"/>
        <v>2.7517588190366706</v>
      </c>
      <c r="F10">
        <v>375730.62770000001</v>
      </c>
      <c r="G10">
        <f t="shared" si="3"/>
        <v>3.0860268829463866</v>
      </c>
      <c r="H10">
        <v>811231.23109999998</v>
      </c>
      <c r="I10">
        <f t="shared" si="4"/>
        <v>3.0924515889874029</v>
      </c>
      <c r="J10">
        <v>823321.33200000005</v>
      </c>
    </row>
    <row r="11" spans="1:10" x14ac:dyDescent="0.2">
      <c r="A11">
        <v>512</v>
      </c>
      <c r="B11">
        <f t="shared" si="0"/>
        <v>9</v>
      </c>
      <c r="C11">
        <f t="shared" si="1"/>
        <v>2.0313662755051869</v>
      </c>
      <c r="D11">
        <v>71529.313099999999</v>
      </c>
      <c r="E11">
        <f t="shared" si="2"/>
        <v>3.0168851969935666</v>
      </c>
      <c r="F11">
        <v>691835.71169999999</v>
      </c>
      <c r="G11">
        <f t="shared" si="3"/>
        <v>3.0595274812720405</v>
      </c>
      <c r="H11">
        <v>763212.12320000003</v>
      </c>
      <c r="I11">
        <f t="shared" si="4"/>
        <v>3.463208953891594</v>
      </c>
      <c r="J11">
        <v>1933422.3422000001</v>
      </c>
    </row>
    <row r="12" spans="1:10" x14ac:dyDescent="0.2">
      <c r="A12">
        <v>1024</v>
      </c>
      <c r="B12">
        <f t="shared" si="0"/>
        <v>10</v>
      </c>
      <c r="C12">
        <f>LOG(D12*0.3847/256)</f>
        <v>2.1237794609085943</v>
      </c>
      <c r="D12">
        <v>88490.6204</v>
      </c>
      <c r="E12">
        <f t="shared" si="2"/>
        <v>3.4823828493471085</v>
      </c>
      <c r="F12">
        <v>2020694.3555999999</v>
      </c>
      <c r="G12">
        <f t="shared" si="3"/>
        <v>3.0295538678479601</v>
      </c>
      <c r="H12">
        <v>712314.27339999995</v>
      </c>
      <c r="I12">
        <f t="shared" si="4"/>
        <v>3.6439328769290293</v>
      </c>
      <c r="J12">
        <v>2931235.1233999999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2016-03-13T18:34:43Z</dcterms:created>
  <dcterms:modified xsi:type="dcterms:W3CDTF">2016-03-13T22:15:12Z</dcterms:modified>
</cp:coreProperties>
</file>