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baechle/Library/Mobile Documents/com~apple~CloudDocs/[02] Uni/[01] KIT/[01] Module/[02] Informatik/Informationssicherheit/Praktikum Security, Usability and Society/"/>
    </mc:Choice>
  </mc:AlternateContent>
  <xr:revisionPtr revIDLastSave="0" documentId="13_ncr:1_{7FC6A92E-0815-5F4E-9B6F-A67875B8A3EB}" xr6:coauthVersionLast="47" xr6:coauthVersionMax="47" xr10:uidLastSave="{00000000-0000-0000-0000-000000000000}"/>
  <bookViews>
    <workbookView xWindow="4760" yWindow="22100" windowWidth="28800" windowHeight="17500" xr2:uid="{0F2F2031-B468-514E-8318-7BA7EB2FC991}"/>
  </bookViews>
  <sheets>
    <sheet name="EvidenceEvaluation" sheetId="5" r:id="rId1"/>
    <sheet name="SecurityRating" sheetId="4" r:id="rId2"/>
    <sheet name="Accessible information" sheetId="1" r:id="rId3"/>
    <sheet name="Interaction required" sheetId="2" r:id="rId4"/>
    <sheet name="Support give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5" l="1"/>
  <c r="J100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I73" i="5" l="1"/>
  <c r="I105" i="5"/>
  <c r="I201" i="5"/>
  <c r="I210" i="5"/>
  <c r="I241" i="5"/>
  <c r="I17" i="5"/>
  <c r="I135" i="5"/>
  <c r="I127" i="5"/>
  <c r="I119" i="5"/>
  <c r="I161" i="5"/>
  <c r="I153" i="5"/>
  <c r="I193" i="5"/>
  <c r="I185" i="5"/>
  <c r="I81" i="5"/>
  <c r="I25" i="5"/>
  <c r="I27" i="5"/>
  <c r="I72" i="5"/>
  <c r="I96" i="5"/>
  <c r="I112" i="5"/>
  <c r="I176" i="5"/>
  <c r="I200" i="5"/>
  <c r="I208" i="5"/>
  <c r="I217" i="5"/>
  <c r="I224" i="5"/>
  <c r="I232" i="5"/>
  <c r="I240" i="5"/>
  <c r="I24" i="5"/>
  <c r="I16" i="5"/>
  <c r="I144" i="5"/>
  <c r="I134" i="5"/>
  <c r="I126" i="5"/>
  <c r="I118" i="5"/>
  <c r="I160" i="5"/>
  <c r="I152" i="5"/>
  <c r="I192" i="5"/>
  <c r="I184" i="5"/>
  <c r="I2" i="5"/>
  <c r="I41" i="5"/>
  <c r="I89" i="5"/>
  <c r="I177" i="5"/>
  <c r="I209" i="5"/>
  <c r="I225" i="5"/>
  <c r="I233" i="5"/>
  <c r="I145" i="5"/>
  <c r="I3" i="5"/>
  <c r="I40" i="5"/>
  <c r="I48" i="5"/>
  <c r="I56" i="5"/>
  <c r="I64" i="5"/>
  <c r="I80" i="5"/>
  <c r="I88" i="5"/>
  <c r="I104" i="5"/>
  <c r="I168" i="5"/>
  <c r="I4" i="5"/>
  <c r="I33" i="5"/>
  <c r="I39" i="5"/>
  <c r="I47" i="5"/>
  <c r="I55" i="5"/>
  <c r="I63" i="5"/>
  <c r="I71" i="5"/>
  <c r="I79" i="5"/>
  <c r="I87" i="5"/>
  <c r="I95" i="5"/>
  <c r="I103" i="5"/>
  <c r="I111" i="5"/>
  <c r="I167" i="5"/>
  <c r="I175" i="5"/>
  <c r="I199" i="5"/>
  <c r="I207" i="5"/>
  <c r="I216" i="5"/>
  <c r="I223" i="5"/>
  <c r="I231" i="5"/>
  <c r="I239" i="5"/>
  <c r="I23" i="5"/>
  <c r="I15" i="5"/>
  <c r="I143" i="5"/>
  <c r="I133" i="5"/>
  <c r="I125" i="5"/>
  <c r="I117" i="5"/>
  <c r="I159" i="5"/>
  <c r="I151" i="5"/>
  <c r="I191" i="5"/>
  <c r="I183" i="5"/>
  <c r="I49" i="5"/>
  <c r="I38" i="5"/>
  <c r="I70" i="5"/>
  <c r="I94" i="5"/>
  <c r="I102" i="5"/>
  <c r="I110" i="5"/>
  <c r="I166" i="5"/>
  <c r="I174" i="5"/>
  <c r="I206" i="5"/>
  <c r="I215" i="5"/>
  <c r="I222" i="5"/>
  <c r="I230" i="5"/>
  <c r="I238" i="5"/>
  <c r="I22" i="5"/>
  <c r="I14" i="5"/>
  <c r="I142" i="5"/>
  <c r="I132" i="5"/>
  <c r="I124" i="5"/>
  <c r="I116" i="5"/>
  <c r="I158" i="5"/>
  <c r="I150" i="5"/>
  <c r="I190" i="5"/>
  <c r="I182" i="5"/>
  <c r="I198" i="5"/>
  <c r="I6" i="5"/>
  <c r="I31" i="5"/>
  <c r="I37" i="5"/>
  <c r="I45" i="5"/>
  <c r="I53" i="5"/>
  <c r="I61" i="5"/>
  <c r="I69" i="5"/>
  <c r="I77" i="5"/>
  <c r="I85" i="5"/>
  <c r="I93" i="5"/>
  <c r="I101" i="5"/>
  <c r="I109" i="5"/>
  <c r="I165" i="5"/>
  <c r="I173" i="5"/>
  <c r="I197" i="5"/>
  <c r="I205" i="5"/>
  <c r="I214" i="5"/>
  <c r="I221" i="5"/>
  <c r="I229" i="5"/>
  <c r="I237" i="5"/>
  <c r="I21" i="5"/>
  <c r="I13" i="5"/>
  <c r="I141" i="5"/>
  <c r="I131" i="5"/>
  <c r="I123" i="5"/>
  <c r="I115" i="5"/>
  <c r="I157" i="5"/>
  <c r="I149" i="5"/>
  <c r="I189" i="5"/>
  <c r="I181" i="5"/>
  <c r="I97" i="5"/>
  <c r="I62" i="5"/>
  <c r="I30" i="5"/>
  <c r="I76" i="5"/>
  <c r="I100" i="5"/>
  <c r="I164" i="5"/>
  <c r="I172" i="5"/>
  <c r="I196" i="5"/>
  <c r="I204" i="5"/>
  <c r="I213" i="5"/>
  <c r="I220" i="5"/>
  <c r="I228" i="5"/>
  <c r="I236" i="5"/>
  <c r="I20" i="5"/>
  <c r="I12" i="5"/>
  <c r="I140" i="5"/>
  <c r="I130" i="5"/>
  <c r="I122" i="5"/>
  <c r="I114" i="5"/>
  <c r="I156" i="5"/>
  <c r="I148" i="5"/>
  <c r="I188" i="5"/>
  <c r="I180" i="5"/>
  <c r="I26" i="5"/>
  <c r="I57" i="5"/>
  <c r="I113" i="5"/>
  <c r="I32" i="5"/>
  <c r="I46" i="5"/>
  <c r="I78" i="5"/>
  <c r="I7" i="5"/>
  <c r="I44" i="5"/>
  <c r="I60" i="5"/>
  <c r="I68" i="5"/>
  <c r="I84" i="5"/>
  <c r="I108" i="5"/>
  <c r="I8" i="5"/>
  <c r="I29" i="5"/>
  <c r="I35" i="5"/>
  <c r="I43" i="5"/>
  <c r="I51" i="5"/>
  <c r="I59" i="5"/>
  <c r="I67" i="5"/>
  <c r="I75" i="5"/>
  <c r="I83" i="5"/>
  <c r="I91" i="5"/>
  <c r="I99" i="5"/>
  <c r="I107" i="5"/>
  <c r="I163" i="5"/>
  <c r="I171" i="5"/>
  <c r="I195" i="5"/>
  <c r="I203" i="5"/>
  <c r="I212" i="5"/>
  <c r="I219" i="5"/>
  <c r="I227" i="5"/>
  <c r="I235" i="5"/>
  <c r="I19" i="5"/>
  <c r="I11" i="5"/>
  <c r="I137" i="5"/>
  <c r="I129" i="5"/>
  <c r="I121" i="5"/>
  <c r="I139" i="5"/>
  <c r="I155" i="5"/>
  <c r="I147" i="5"/>
  <c r="I187" i="5"/>
  <c r="I179" i="5"/>
  <c r="I65" i="5"/>
  <c r="I169" i="5"/>
  <c r="I5" i="5"/>
  <c r="I54" i="5"/>
  <c r="I86" i="5"/>
  <c r="I36" i="5"/>
  <c r="I52" i="5"/>
  <c r="I92" i="5"/>
  <c r="I9" i="5"/>
  <c r="I28" i="5"/>
  <c r="I34" i="5"/>
  <c r="I42" i="5"/>
  <c r="I50" i="5"/>
  <c r="I58" i="5"/>
  <c r="I66" i="5"/>
  <c r="I74" i="5"/>
  <c r="I82" i="5"/>
  <c r="I90" i="5"/>
  <c r="I98" i="5"/>
  <c r="I106" i="5"/>
  <c r="I162" i="5"/>
  <c r="I170" i="5"/>
  <c r="I194" i="5"/>
  <c r="I202" i="5"/>
  <c r="I211" i="5"/>
  <c r="I218" i="5"/>
  <c r="I226" i="5"/>
  <c r="I234" i="5"/>
  <c r="I18" i="5"/>
  <c r="I10" i="5"/>
  <c r="I136" i="5"/>
  <c r="I128" i="5"/>
  <c r="I120" i="5"/>
  <c r="I138" i="5"/>
  <c r="I154" i="5"/>
  <c r="I146" i="5"/>
  <c r="I186" i="5"/>
  <c r="I1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tc={60FD5382-E9B2-4948-8FD6-F11BD1E75004}</author>
    <author>tc={DB70B09D-1BE7-A24B-9D09-946E6B3D4BFE}</author>
    <author>tc={95C494DD-CCE0-AB43-B39E-2B8BA43BECBE}</author>
    <author>tc={564BE5D3-6B5C-0C4F-B17F-9B8DFF3EE7A3}</author>
  </authors>
  <commentList>
    <comment ref="G49" authorId="0" shapeId="0" xr:uid="{60FD5382-E9B2-4948-8FD6-F11BD1E750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 Link angezeigt</t>
      </text>
    </comment>
    <comment ref="F93" authorId="1" shapeId="0" xr:uid="{DB70B09D-1BE7-A24B-9D09-946E6B3D4B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Wirklich misleading?</t>
      </text>
    </comment>
    <comment ref="H101" authorId="2" shapeId="0" xr:uid="{95C494DD-CCE0-AB43-B39E-2B8BA43BEC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Because the interaction performed has to be done to open the file anyway</t>
      </text>
    </comment>
    <comment ref="F138" authorId="3" shapeId="0" xr:uid="{564BE5D3-6B5C-0C4F-B17F-9B8DFF3EE7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wieso correct? an was wird das gemessen?</t>
      </text>
    </comment>
  </commentList>
</comments>
</file>

<file path=xl/sharedStrings.xml><?xml version="1.0" encoding="utf-8"?>
<sst xmlns="http://schemas.openxmlformats.org/spreadsheetml/2006/main" count="1975" uniqueCount="152">
  <si>
    <t>misleading</t>
  </si>
  <si>
    <t>both</t>
  </si>
  <si>
    <t>none</t>
  </si>
  <si>
    <t>info</t>
  </si>
  <si>
    <t>description</t>
  </si>
  <si>
    <t>neither the correct nor
the misleading information are displayed to the user</t>
  </si>
  <si>
    <t>interaction</t>
  </si>
  <si>
    <t>yes</t>
  </si>
  <si>
    <t>no</t>
  </si>
  <si>
    <t>yes_misleading-first</t>
  </si>
  <si>
    <t>yes_same</t>
  </si>
  <si>
    <t>yes_correct-first</t>
  </si>
  <si>
    <t>both are displayed
with the same level of interaction</t>
  </si>
  <si>
    <t>the correct information is displayed with less
interaction than the misleading information</t>
  </si>
  <si>
    <t>warning</t>
  </si>
  <si>
    <t>blocked</t>
  </si>
  <si>
    <t>support</t>
  </si>
  <si>
    <t>a warning message is displayed to the user relating to one
or multiple elements in the email (i.e., sender, link, or attachment) but
allows interaction with the respective content</t>
  </si>
  <si>
    <t>the email client
blocks the interaction with one or multiple elements in the email</t>
  </si>
  <si>
    <t>no support</t>
  </si>
  <si>
    <t>correct</t>
  </si>
  <si>
    <t>critically-class</t>
  </si>
  <si>
    <t>critically-code</t>
  </si>
  <si>
    <t>Phishing trick name</t>
  </si>
  <si>
    <t>Instantiation name</t>
  </si>
  <si>
    <t>Source EML File</t>
  </si>
  <si>
    <t>Evaluation Screenshots Path</t>
  </si>
  <si>
    <t>Infos</t>
  </si>
  <si>
    <t>Type of assistance</t>
  </si>
  <si>
    <t>Interaction required to get complete and correct info</t>
  </si>
  <si>
    <t>Crititcallity</t>
  </si>
  <si>
    <t>Client</t>
  </si>
  <si>
    <t>Critically-code</t>
  </si>
  <si>
    <t>iOS_AppleMail</t>
  </si>
  <si>
    <t>iOS_Gmail</t>
  </si>
  <si>
    <t>iOS_Outlook</t>
  </si>
  <si>
    <t>iOS_Proton</t>
  </si>
  <si>
    <t>Android_Gmail</t>
  </si>
  <si>
    <t>Android_SamsungMail</t>
  </si>
  <si>
    <t>Android_Outlook</t>
  </si>
  <si>
    <t>Android_Proton</t>
  </si>
  <si>
    <t>2. Sender-Name Spoofing</t>
  </si>
  <si>
    <t>4. Hexadecimal Encoding</t>
  </si>
  <si>
    <t>5. HTML Base-Tag</t>
  </si>
  <si>
    <t>6. HTML Form-Tag</t>
  </si>
  <si>
    <t>7. Link Mismatch</t>
  </si>
  <si>
    <t>7.1 Using URL as Link Text</t>
  </si>
  <si>
    <t>7.2 Circumventing Mitigation Techniques</t>
  </si>
  <si>
    <t>12.1 URL Query Parameter Redire</t>
  </si>
  <si>
    <t>12.2 Custom Suffix Manipulation</t>
  </si>
  <si>
    <t>13. URL Userinfo Field</t>
  </si>
  <si>
    <t>14. Double File-Extension</t>
  </si>
  <si>
    <t>16 Homographic Spoofing</t>
  </si>
  <si>
    <t>17. Right-to-Left-Override</t>
  </si>
  <si>
    <t>21.3 Omitting the Slash</t>
  </si>
  <si>
    <t>23. Exceedingly Long</t>
  </si>
  <si>
    <t>24.1 USSD Code Exploitation</t>
  </si>
  <si>
    <t>24.2 Premium Rate Service Exploitation</t>
  </si>
  <si>
    <t>25. Data-Scheme</t>
  </si>
  <si>
    <t>25.1 Embedding a Fake URL in the Data Scheme</t>
  </si>
  <si>
    <t>27.1 Fake Password Prompt by the Email Client</t>
  </si>
  <si>
    <t>27.1 Clickjacking Using a Fake Scroll Bar</t>
  </si>
  <si>
    <t>2.1 Using Email Address in the Sender Name Field</t>
  </si>
  <si>
    <t>3.2_Sender_Name-Spoofing</t>
  </si>
  <si>
    <t>3.2.1_Mail_Sender_Name</t>
  </si>
  <si>
    <t>3.2.2_Mail_Sender_Name</t>
  </si>
  <si>
    <t>3.4_Hexadecimal_Encoding</t>
  </si>
  <si>
    <t>3.5_HTML_Base_Tag</t>
  </si>
  <si>
    <t>3.6_HTML_Form_Tag</t>
  </si>
  <si>
    <t>3.7_Link_Missmatch</t>
  </si>
  <si>
    <t>3.7.1_Link_Missmatch_URL</t>
  </si>
  <si>
    <t>3.7.2_Link_Missmatch_Circumvention</t>
  </si>
  <si>
    <t>3.12.1_URL_Shortener_Redirect</t>
  </si>
  <si>
    <t>3.12.2_URL_Shortener_Custom</t>
  </si>
  <si>
    <t>3.13_URL_Userinfo_Field</t>
  </si>
  <si>
    <t>3.14_Double_File_Extension</t>
  </si>
  <si>
    <t>3.16_Homographic_Spoofing-link-punycode</t>
  </si>
  <si>
    <t>3.16_Homographic_Spoofing-link-utf</t>
  </si>
  <si>
    <t>3.16_Homographic_Spoofing-sender-punycode</t>
  </si>
  <si>
    <t>3.17_Right_to_Left_Override-attm</t>
  </si>
  <si>
    <t>3.17_Right_to_Left_Override-sender-punycode</t>
  </si>
  <si>
    <t>3.17_Right_to_Left_Override-sender-utf</t>
  </si>
  <si>
    <t>3.21.3_TLD_Omitting_Slash</t>
  </si>
  <si>
    <t>3.23_Exceedingly_Long-attm</t>
  </si>
  <si>
    <t>3.23_Exceedingly_Long-link</t>
  </si>
  <si>
    <t>3.23_Exceedingly_Long-sender</t>
  </si>
  <si>
    <t>3.24.1_Tel_Scheme_USSD_Code</t>
  </si>
  <si>
    <t>3.24.2_Tel_Scheme_Premium_Rate</t>
  </si>
  <si>
    <t>3.25_Data_Scheme</t>
  </si>
  <si>
    <t>3.25.1_Data_Scheme_Advancement</t>
  </si>
  <si>
    <t>3.27.1_Visual_Integrity_Fake_Password</t>
  </si>
  <si>
    <t>3.27.2_Visual_Integrity_Fake_Scrollbar</t>
  </si>
  <si>
    <t>2.2 Circumventing Mitigations</t>
  </si>
  <si>
    <t>A02-Sender-Sender-Name-Spoofing.json.eml</t>
  </si>
  <si>
    <t>3.2.1_Mail_Sender_Name.eml</t>
  </si>
  <si>
    <t>3.2.2_Mail_Sender_Name_Circumvention.eml</t>
  </si>
  <si>
    <t>A04-Link-Hexadecimal-Encoding.json.eml</t>
  </si>
  <si>
    <t>A05-Link-HTML Base-Tag.json.eml</t>
  </si>
  <si>
    <t>A06-Link-HTML Form-Tag.json.eml</t>
  </si>
  <si>
    <t>A07-Link-Link-Missmatch.json.eml</t>
  </si>
  <si>
    <t>3.7.1_Link_Missmatch_URL.eml</t>
  </si>
  <si>
    <t>3.7.2_Link_Missmatch_Circumvention.eml</t>
  </si>
  <si>
    <t>3.12.1_URL_Shortener_Redirect.eml</t>
  </si>
  <si>
    <t>3.12.2_URL_Shortener_Custom.eml</t>
  </si>
  <si>
    <t>A13-Link-URL-Userinfo-Field.json.eml</t>
  </si>
  <si>
    <t>A14-Attm-Double-File-Extension.json.eml</t>
  </si>
  <si>
    <t>A21.2-Link-Non-Ascii-Characters-punycode.json.eml</t>
  </si>
  <si>
    <t>A21.1-Link-Non-Ascii-Characters-utf.json.eml</t>
  </si>
  <si>
    <t>A20.2-Sender-Non-Ascii-Characters-punycode.json.eml</t>
  </si>
  <si>
    <t>A20.1-Sender-Non-Ascii-Characters-utf.json.eml</t>
  </si>
  <si>
    <t>A33-Attm-Right-to-Left-Override.json.eml</t>
  </si>
  <si>
    <t>A31.2-Sender-Right-to-Left-Override-punycode.json.eml</t>
  </si>
  <si>
    <t>A31.1-Sender-Right-to-Left-Override-utf.json.eml</t>
  </si>
  <si>
    <t>3.21.3_TLD_Omitting_Slash.eml</t>
  </si>
  <si>
    <t>A30-Attm-Exceedingly-Long.json.eml</t>
  </si>
  <si>
    <t>A29-Link-Exceedingly-Long.json.eml</t>
  </si>
  <si>
    <t>A28-Sender-Exceedingly-Long.json.eml</t>
  </si>
  <si>
    <t>3.24.1_Tel_Scheme_USSD_Code.eml</t>
  </si>
  <si>
    <t>3.24.2_Tel_Scheme_Premium_Rate.eml</t>
  </si>
  <si>
    <t>3.25_Data_Scheme.eml</t>
  </si>
  <si>
    <t>3.25.1_Data_Scheme_Advancement.eml</t>
  </si>
  <si>
    <t>3.27.1_Visual_Integrity_Fake_Password.eml</t>
  </si>
  <si>
    <t>3.27.2_Visual_Integrity_Fake_Scrollbar.eml</t>
  </si>
  <si>
    <t>Link zu fremden Repository</t>
  </si>
  <si>
    <t>4. Hecadecimal Encoding</t>
  </si>
  <si>
    <t>7. Link Missmatch</t>
  </si>
  <si>
    <t>21. Different TLD/21.3 Omitting the Slash</t>
  </si>
  <si>
    <t>27.2 Clickjacking Using a Fake Scroll Bar</t>
  </si>
  <si>
    <t>16. Homographic Spooffing/link/punycode</t>
  </si>
  <si>
    <t>16. Homographic Spooffing/link/utf</t>
  </si>
  <si>
    <t>16. Homographic Spooffing/sender/punycode</t>
  </si>
  <si>
    <t>16. Homographic Spooffing/sender/utf</t>
  </si>
  <si>
    <t>17. Right-to-Left-Override/attm</t>
  </si>
  <si>
    <t>17. Right-to-Left-Override/sender/punycode</t>
  </si>
  <si>
    <t>17. Right-to-Left-Override/sender/utf</t>
  </si>
  <si>
    <t>23. Exceedingly Long/attm</t>
  </si>
  <si>
    <t>23. Exceedingly Long/link</t>
  </si>
  <si>
    <t>23. Exceedingly Long/sender</t>
  </si>
  <si>
    <t>3. Sender-Name Spoofing</t>
  </si>
  <si>
    <t>4. Sender-Name Spoofing</t>
  </si>
  <si>
    <t>5. Sender-Name Spoofing</t>
  </si>
  <si>
    <t>6. Sender-Name Spoofing</t>
  </si>
  <si>
    <t>7. Sender-Name Spoofing</t>
  </si>
  <si>
    <t>8. Sender-Name Spoofing</t>
  </si>
  <si>
    <t>9. Sender-Name Spoofing</t>
  </si>
  <si>
    <t>both, the correct and misleading
information are displayed to the user</t>
  </si>
  <si>
    <t>only the misleading infor-
mation is displayed to the user</t>
  </si>
  <si>
    <t>only the correct
information is displayed to the user</t>
  </si>
  <si>
    <t>no interaction is required to display either piece of information</t>
  </si>
  <si>
    <t>the misleading information is displayed with less interaction than the correct information</t>
  </si>
  <si>
    <t>interaction is required to display information</t>
  </si>
  <si>
    <t>3.16_Homographic_Spoofing-sender-utf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</si>
</sst>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Calibri"/>
      <family val="2"/>
    </font>
    <font>
      <u/>
      <sz val="12"/>
      <color theme="10"/>
      <name val="Aptos Narrow"/>
      <family val="2"/>
      <scheme val="minor"/>
    </font>
    <font>
      <b/>
      <sz val="12"/>
      <color theme="1"/>
      <name val="Arial"/>
      <family val="2"/>
    </font>
    <font>
      <sz val="8"/>
      <name val="Aptos Narrow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4" borderId="1" xfId="0" applyFont="1" applyFill="1" applyBorder="1"/>
    <xf numFmtId="0" fontId="5" fillId="3" borderId="0" xfId="0" applyFont="1" applyFill="1"/>
    <xf numFmtId="0" fontId="5" fillId="2" borderId="2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16" fontId="1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/>
    <xf numFmtId="0" fontId="0" fillId="0" borderId="0" xfId="0" applyFont="1"/>
    <xf numFmtId="0" fontId="4" fillId="5" borderId="0" xfId="1" applyFont="1" applyFill="1"/>
    <xf numFmtId="0" fontId="4" fillId="0" borderId="0" xfId="1" applyFont="1"/>
    <xf numFmtId="0" fontId="1" fillId="0" borderId="0" xfId="0" applyFont="1" applyFill="1"/>
    <xf numFmtId="0" fontId="0" fillId="0" borderId="0" xfId="0" applyFont="1" applyFill="1"/>
    <xf numFmtId="0" fontId="1" fillId="0" borderId="3" xfId="0" applyFont="1" applyBorder="1"/>
    <xf numFmtId="0" fontId="4" fillId="0" borderId="3" xfId="1" applyFont="1" applyBorder="1"/>
    <xf numFmtId="0" fontId="4" fillId="5" borderId="3" xfId="1" applyFont="1" applyFill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16" fontId="1" fillId="0" borderId="3" xfId="0" applyNumberFormat="1" applyFont="1" applyBorder="1"/>
    <xf numFmtId="0" fontId="1" fillId="0" borderId="3" xfId="0" applyFont="1" applyBorder="1" applyAlignment="1">
      <alignment wrapText="1"/>
    </xf>
    <xf numFmtId="0" fontId="1" fillId="0" borderId="0" xfId="0" applyFont="1" applyBorder="1"/>
    <xf numFmtId="0" fontId="1" fillId="6" borderId="0" xfId="0" applyFont="1" applyFill="1"/>
    <xf numFmtId="0" fontId="1" fillId="6" borderId="3" xfId="0" applyFont="1" applyFill="1" applyBorder="1"/>
  </cellXfs>
  <cellStyles count="2">
    <cellStyle name="Link" xfId="1" builtinId="8"/>
    <cellStyle name="Standard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0" tint="-0.249977111117893"/>
          <bgColor theme="0" tint="-0.249977111117893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ächle, Justin Steve" id="{CEFD38A2-ABEA-684E-B284-941A7768087D}" userId="S::ujgat@student.kit.edu::87ad6087-7da2-4c72-a614-08a8089b3ee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6E655-0B6C-AF42-ADF8-BCD3155B7F32}" name="Tabelle6" displayName="Tabelle6" ref="A1:J241" totalsRowShown="0" headerRowDxfId="31" dataDxfId="2">
  <autoFilter ref="A1:J241" xr:uid="{7676E655-0B6C-AF42-ADF8-BCD3155B7F32}"/>
  <tableColumns count="10">
    <tableColumn id="1" xr3:uid="{EFB70FC4-81AD-5844-B0A7-2F67677B28E8}" name="Client" dataDxfId="11" totalsRowDxfId="30"/>
    <tableColumn id="2" xr3:uid="{C61DFE7D-3FDA-2344-AD50-0480809E0911}" name="Instantiation name" dataDxfId="10" totalsRowDxfId="29"/>
    <tableColumn id="3" xr3:uid="{A77B1321-6D77-2648-A34D-389A09CA69C7}" name="Phishing trick name" dataDxfId="9" totalsRowDxfId="28"/>
    <tableColumn id="4" xr3:uid="{6D5A7248-F0D8-E14A-B57D-8976870004CA}" name="Source EML File" dataDxfId="8" totalsRowDxfId="27"/>
    <tableColumn id="5" xr3:uid="{F3C06FED-3541-0A47-9657-8BF9C26D37BB}" name="Evaluation Screenshots Path" dataDxfId="7" totalsRowDxfId="26"/>
    <tableColumn id="6" xr3:uid="{DC862CA9-EE20-8F4B-BB44-49B268BD9B85}" name="Infos" dataDxfId="6" totalsRowDxfId="25"/>
    <tableColumn id="7" xr3:uid="{FA4F3181-B586-E948-B2C0-386696E4EEDF}" name="Type of assistance" dataDxfId="5" totalsRowDxfId="24"/>
    <tableColumn id="8" xr3:uid="{CD5F4FDD-6C34-3A44-8208-AFB6450317B2}" name="Interaction required to get complete and correct info" dataDxfId="4" totalsRowDxfId="23"/>
    <tableColumn id="9" xr3:uid="{BB83C779-017B-524F-B09B-F924F84C05DF}" name="Crititcallity" dataDxfId="3" totalsRowDxfId="22">
      <calculatedColumnFormula>IFERROR(INT(IF($J2=SecurityRating!$E$2,SecurityRating!$D$2,"")&amp;IF($J2=SecurityRating!$E$3,SecurityRating!$D$3,"")&amp;IF($J2=SecurityRating!$E$4,SecurityRating!$D$4,"")&amp;IF($J2=SecurityRating!$E$5,SecurityRating!$D$5,"")&amp;IF($J2=SecurityRating!$E$6,SecurityRating!$D$6,"")&amp;IF($J2=SecurityRating!$E$7,SecurityRating!$D$7,"")&amp;IF($J2=SecurityRating!$E$8,SecurityRating!$D$8,"")&amp;IF($J2=SecurityRating!$E$9,SecurityRating!$D$9,"")&amp;IF($J2=SecurityRating!$E$10,SecurityRating!$D$10,"")&amp;IF($J2=SecurityRating!$E$11,SecurityRating!$D$11,"")&amp;IF($J2=SecurityRating!$E$12,SecurityRating!$D$12,"")&amp;IF($J2=SecurityRating!$E$13,SecurityRating!$D$13,"")&amp;IF($J2=SecurityRating!$E$14,SecurityRating!$D$14,"")&amp;IF($J2=SecurityRating!$E$15,SecurityRating!$D$15,"")&amp;IF($J2=SecurityRating!$E$16,SecurityRating!$D$16,"")&amp;IF($J2=SecurityRating!$E$17,SecurityRating!$D$17,"")&amp;IF($J2=SecurityRating!$E$18,SecurityRating!$D$18,"")&amp;IF($J2=SecurityRating!$E$19,SecurityRating!$D$19,"")&amp;IF($J2=SecurityRating!$E$20,SecurityRating!$D$20,"")&amp;IF($J2=SecurityRating!$E$21,SecurityRating!$D$21,"")&amp;IF($J2=SecurityRating!$E$22,SecurityRating!$D$22,"")&amp;IF($J2=SecurityRating!$E$23,SecurityRating!$D$23,"")&amp;IF($J2=SecurityRating!$E$24,SecurityRating!$D$24,"")&amp;IF($J2=SecurityRating!$E$25,SecurityRating!$D$25,"")&amp;IF($J2=SecurityRating!$E$26,SecurityRating!$D$26,"")&amp;IF($J2=SecurityRating!$E$27,SecurityRating!$D$27,"")&amp;IF($J2=SecurityRating!$E$28,SecurityRating!$D$28,"")),"")</calculatedColumnFormula>
    </tableColumn>
    <tableColumn id="10" xr3:uid="{6936BE5E-B173-F54A-A504-3F3BE171B798}" name="Critically-code" dataDxfId="1">
      <calculatedColumnFormula>$F2&amp;"."&amp;$G2&amp;"."&amp;$H2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D934A9-F0F4-0146-BF1D-E4D2E9695CC6}" name="security_rating" displayName="security_rating" ref="A1:E28" totalsRowShown="0" headerRowDxfId="21" dataDxfId="20">
  <autoFilter ref="A1:E28" xr:uid="{B9D934A9-F0F4-0146-BF1D-E4D2E9695CC6}"/>
  <tableColumns count="5">
    <tableColumn id="1" xr3:uid="{367F66BF-B344-9042-AB84-C9B5E78FA001}" name="interaction" dataDxfId="19"/>
    <tableColumn id="2" xr3:uid="{DC5DE7A3-FF8E-E34C-B8C3-672D57165F00}" name="info" dataDxfId="18"/>
    <tableColumn id="3" xr3:uid="{89AD2EED-4B84-804C-B07E-1A11486EA59B}" name="support" dataDxfId="17"/>
    <tableColumn id="4" xr3:uid="{6EC0EF99-0C0E-F24B-A5C1-5242B3F6DB4B}" name="critically-class" dataDxfId="16"/>
    <tableColumn id="5" xr3:uid="{92B96922-AA94-024D-BB9B-730228EC08F8}" name="critically-code" dataDxfId="15">
      <calculatedColumnFormula>$B2&amp;"."&amp;$C2&amp;"."&amp;$A2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AE901-99F9-1A42-A32A-DCEFAB52BF67}" name="accessible_information" displayName="accessible_information" ref="A1:B5" totalsRowShown="0">
  <autoFilter ref="A1:B5" xr:uid="{9D5AE901-99F9-1A42-A32A-DCEFAB52BF67}"/>
  <tableColumns count="2">
    <tableColumn id="1" xr3:uid="{33013FFE-17B4-954D-9E0E-7CC90DDE1E56}" name="info"/>
    <tableColumn id="2" xr3:uid="{4A8F9A36-E63F-1B48-85AF-7A8C47C88901}" name="description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B7D28E-8B5A-5142-BEFE-FC4C555A1A08}" name="interaction_required" displayName="interaction_required" ref="A1:B6" totalsRowShown="0">
  <autoFilter ref="A1:B6" xr:uid="{AFB7D28E-8B5A-5142-BEFE-FC4C555A1A08}"/>
  <tableColumns count="2">
    <tableColumn id="1" xr3:uid="{D6A47748-9FAB-6A46-9516-F3AB885A9B8B}" name="interaction"/>
    <tableColumn id="2" xr3:uid="{D9DAC3F6-8DDD-D040-8C38-E06C98559E85}" name="description" dataDxfId="1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26C6F-9BA3-614E-99FD-6502CAA11081}" name="support_given" displayName="support_given" ref="A1:B4" totalsRowShown="0">
  <autoFilter ref="A1:B4" xr:uid="{91B26C6F-9BA3-614E-99FD-6502CAA11081}"/>
  <tableColumns count="2">
    <tableColumn id="1" xr3:uid="{4703EAF9-0CEE-FB4A-9171-08B43E9BDD80}" name="support"/>
    <tableColumn id="2" xr3:uid="{88D5354A-6643-6745-879D-E0F8BB71D41F}" name="description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9" dT="2025-07-06T14:25:20.59" personId="{CEFD38A2-ABEA-684E-B284-941A7768087D}" id="{60FD5382-E9B2-4948-8FD6-F11BD1E75004}">
    <text>Kein Link angezeigt</text>
  </threadedComment>
  <threadedComment ref="F93" dT="2025-07-06T14:44:51.66" personId="{CEFD38A2-ABEA-684E-B284-941A7768087D}" id="{DB70B09D-1BE7-A24B-9D09-946E6B3D4BFE}">
    <text>Wirklich misleading?</text>
  </threadedComment>
  <threadedComment ref="H101" dT="2025-07-06T15:03:45.65" personId="{CEFD38A2-ABEA-684E-B284-941A7768087D}" id="{95C494DD-CCE0-AB43-B39E-2B8BA43BECBE}">
    <text>Because the interaction performed has to be done to open the file anyway</text>
  </threadedComment>
  <threadedComment ref="F138" dT="2025-07-06T15:36:06.31" personId="{CEFD38A2-ABEA-684E-B284-941A7768087D}" id="{564BE5D3-6B5C-0C4F-B17F-9B8DFF3EE7A3}">
    <text>wieso correct? an was wird das gemessen?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ustinbxchle/deception_techniques/blob/main/EML_Files/3.24.2_Tel_Scheme_Premium_Rate.eml" TargetMode="External"/><Relationship Id="rId117" Type="http://schemas.openxmlformats.org/officeDocument/2006/relationships/hyperlink" Target="https://github.com/justinbxchle/deception_techniques/tree/main/Screenshots/25.%20Data-Scheme" TargetMode="External"/><Relationship Id="rId21" Type="http://schemas.openxmlformats.org/officeDocument/2006/relationships/hyperlink" Target="https://github.com/SecUSo/paper-artifacts-email-deception-techniques/blob/main/2.Analysis/1.Source-EML-Files/A31.1-Sender-Right-to-Left-Override-utf.json.eml" TargetMode="External"/><Relationship Id="rId42" Type="http://schemas.openxmlformats.org/officeDocument/2006/relationships/hyperlink" Target="https://github.com/SecUSo/paper-artifacts-email-deception-techniques/blob/main/2.Analysis/1.Source-EML-Files/A14-Attm-Double-File-Extension.json.eml" TargetMode="External"/><Relationship Id="rId47" Type="http://schemas.openxmlformats.org/officeDocument/2006/relationships/hyperlink" Target="https://github.com/SecUSo/paper-artifacts-email-deception-techniques/blob/main/2.Analysis/1.Source-EML-Files/A33-Attm-Right-to-Left-Override.json.eml" TargetMode="External"/><Relationship Id="rId63" Type="http://schemas.openxmlformats.org/officeDocument/2006/relationships/hyperlink" Target="https://github.com/justinbxchle/deception_techniques/tree/main/Screenshots/2.%20Sender-Name%20Spoofing/2.2%20Circumventing%20Mitigations" TargetMode="External"/><Relationship Id="rId68" Type="http://schemas.openxmlformats.org/officeDocument/2006/relationships/hyperlink" Target="https://github.com/justinbxchle/deception_techniques/tree/main/Screenshots/7.%20Link%20Missmatch/7.1%20Using%20URL%20as%20Link%20Text" TargetMode="External"/><Relationship Id="rId84" Type="http://schemas.openxmlformats.org/officeDocument/2006/relationships/hyperlink" Target="https://github.com/justinbxchle/deception_techniques/tree/main/Screenshots/23.%20Exceedingly%20Long/sender" TargetMode="External"/><Relationship Id="rId89" Type="http://schemas.openxmlformats.org/officeDocument/2006/relationships/hyperlink" Target="https://github.com/justinbxchle/deception_techniques/tree/main/Screenshots/27.%20Visual%20Integrity/27.1%20Fake%20Password%20Prompt%20by%20the%20Email%20Client" TargetMode="External"/><Relationship Id="rId112" Type="http://schemas.openxmlformats.org/officeDocument/2006/relationships/hyperlink" Target="https://github.com/justinbxchle/deception_techniques/tree/main/Screenshots/23.%20Exceedingly%20Long/attm" TargetMode="External"/><Relationship Id="rId16" Type="http://schemas.openxmlformats.org/officeDocument/2006/relationships/hyperlink" Target="https://github.com/SecUSo/paper-artifacts-email-deception-techniques/blob/main/2.Analysis/1.Source-EML-Files/A21.1-Link-Non-Ascii-Characters-utf.json.eml" TargetMode="External"/><Relationship Id="rId107" Type="http://schemas.openxmlformats.org/officeDocument/2006/relationships/hyperlink" Target="https://github.com/justinbxchle/deception_techniques/tree/main/Screenshots/16.%20Homographic%20Spoofing/sender/uft" TargetMode="External"/><Relationship Id="rId11" Type="http://schemas.openxmlformats.org/officeDocument/2006/relationships/hyperlink" Target="https://github.com/justinbxchle/deception_techniques/blob/main/EML_Files/3.12.1_URL_Shortener_Redirect.eml" TargetMode="External"/><Relationship Id="rId32" Type="http://schemas.openxmlformats.org/officeDocument/2006/relationships/hyperlink" Target="https://github.com/justinbxchle/deception_techniques/blob/main/EML_Files/3.2.2_Mail_Sender_Name_Circumvention.eml" TargetMode="External"/><Relationship Id="rId37" Type="http://schemas.openxmlformats.org/officeDocument/2006/relationships/hyperlink" Target="https://github.com/justinbxchle/deception_techniques/blob/main/EML_Files/3.7.1_Link_Missmatch_URL.eml" TargetMode="External"/><Relationship Id="rId53" Type="http://schemas.openxmlformats.org/officeDocument/2006/relationships/hyperlink" Target="https://github.com/SecUSo/paper-artifacts-email-deception-techniques/blob/main/2.Analysis/1.Source-EML-Files/A29-Link-Exceedingly-Long.json.eml" TargetMode="External"/><Relationship Id="rId58" Type="http://schemas.openxmlformats.org/officeDocument/2006/relationships/hyperlink" Target="https://github.com/justinbxchle/deception_techniques/blob/main/EML_Files/3.25.1_Data_Scheme_Advancement.eml" TargetMode="External"/><Relationship Id="rId74" Type="http://schemas.openxmlformats.org/officeDocument/2006/relationships/hyperlink" Target="https://github.com/justinbxchle/deception_techniques/tree/main/Screenshots/16.%20Homographic%20Spoofing/link/punycode" TargetMode="External"/><Relationship Id="rId79" Type="http://schemas.openxmlformats.org/officeDocument/2006/relationships/hyperlink" Target="https://github.com/justinbxchle/deception_techniques/tree/main/Screenshots/17.%20Right-to-Left-Override/sender/punycode" TargetMode="External"/><Relationship Id="rId102" Type="http://schemas.openxmlformats.org/officeDocument/2006/relationships/hyperlink" Target="https://github.com/justinbxchle/deception_techniques/tree/main/Screenshots/13.%20URL%20Userinfo%20Field" TargetMode="External"/><Relationship Id="rId123" Type="http://schemas.openxmlformats.org/officeDocument/2006/relationships/comments" Target="../comments1.xml"/><Relationship Id="rId5" Type="http://schemas.openxmlformats.org/officeDocument/2006/relationships/hyperlink" Target="https://github.com/SecUSo/paper-artifacts-email-deception-techniques/blob/main/2.Analysis/1.Source-EML-Files/A04-Link-Hexadecimal-Encoding.json.eml" TargetMode="External"/><Relationship Id="rId90" Type="http://schemas.openxmlformats.org/officeDocument/2006/relationships/hyperlink" Target="https://github.com/justinbxchle/deception_techniques/tree/main/Screenshots/27.%20Visual%20Integrity/27.2%20Clickjacking%20Using%20a%20Fake%20Scroll%20Bar" TargetMode="External"/><Relationship Id="rId95" Type="http://schemas.openxmlformats.org/officeDocument/2006/relationships/hyperlink" Target="https://github.com/justinbxchle/deception_techniques/tree/main/Screenshots/5.%20HTML%20Base-Tag" TargetMode="External"/><Relationship Id="rId22" Type="http://schemas.openxmlformats.org/officeDocument/2006/relationships/hyperlink" Target="https://github.com/justinbxchle/deception_techniques/blob/main/EML_Files/3.21.3_TLD_Omitting_Slash.eml" TargetMode="External"/><Relationship Id="rId27" Type="http://schemas.openxmlformats.org/officeDocument/2006/relationships/hyperlink" Target="https://github.com/justinbxchle/deception_techniques/blob/main/EML_Files/3.25_Data_Scheme.eml" TargetMode="External"/><Relationship Id="rId43" Type="http://schemas.openxmlformats.org/officeDocument/2006/relationships/hyperlink" Target="https://github.com/SecUSo/paper-artifacts-email-deception-techniques/blob/main/2.Analysis/1.Source-EML-Files/A21.2-Link-Non-Ascii-Characters-punycode.json.eml" TargetMode="External"/><Relationship Id="rId48" Type="http://schemas.openxmlformats.org/officeDocument/2006/relationships/hyperlink" Target="https://github.com/SecUSo/paper-artifacts-email-deception-techniques/blob/main/2.Analysis/1.Source-EML-Files/A31.2-Sender-Right-to-Left-Override-punycode.json.eml" TargetMode="External"/><Relationship Id="rId64" Type="http://schemas.openxmlformats.org/officeDocument/2006/relationships/hyperlink" Target="https://github.com/justinbxchle/deception_techniques/tree/main/Screenshots/4.%20Hecadecimal%20Encoding" TargetMode="External"/><Relationship Id="rId69" Type="http://schemas.openxmlformats.org/officeDocument/2006/relationships/hyperlink" Target="https://github.com/justinbxchle/deception_techniques/tree/main/Screenshots/7.%20Link%20Missmatch/7.2%20Circumventing%20Mitigation%20Techniques" TargetMode="External"/><Relationship Id="rId113" Type="http://schemas.openxmlformats.org/officeDocument/2006/relationships/hyperlink" Target="https://github.com/justinbxchle/deception_techniques/tree/main/Screenshots/23.%20Exceedingly%20Long/link" TargetMode="External"/><Relationship Id="rId118" Type="http://schemas.openxmlformats.org/officeDocument/2006/relationships/hyperlink" Target="https://github.com/justinbxchle/deception_techniques/tree/main/Screenshots/25.%20Data-Scheme/25.1%20Embedding%20a%20Fake%20URL%20in%20the%20Data%20Scheme" TargetMode="External"/><Relationship Id="rId80" Type="http://schemas.openxmlformats.org/officeDocument/2006/relationships/hyperlink" Target="https://github.com/justinbxchle/deception_techniques/tree/main/Screenshots/17.%20Right-to-Left-Override/sender/utf" TargetMode="External"/><Relationship Id="rId85" Type="http://schemas.openxmlformats.org/officeDocument/2006/relationships/hyperlink" Target="https://github.com/justinbxchle/deception_techniques/tree/main/Screenshots/24.%20Tel-Scheme/24.1%20USSD%20Code%20Exploitation" TargetMode="External"/><Relationship Id="rId12" Type="http://schemas.openxmlformats.org/officeDocument/2006/relationships/hyperlink" Target="https://github.com/justinbxchle/deception_techniques/blob/main/EML_Files/3.12.2_URL_Shortener_Custom.eml" TargetMode="External"/><Relationship Id="rId17" Type="http://schemas.openxmlformats.org/officeDocument/2006/relationships/hyperlink" Target="https://github.com/SecUSo/paper-artifacts-email-deception-techniques/blob/main/2.Analysis/1.Source-EML-Files/A20.2-Sender-Non-Ascii-Characters-punycode.json.eml" TargetMode="External"/><Relationship Id="rId33" Type="http://schemas.openxmlformats.org/officeDocument/2006/relationships/hyperlink" Target="https://github.com/SecUSo/paper-artifacts-email-deception-techniques/blob/main/2.Analysis/1.Source-EML-Files/A04-Link-Hexadecimal-Encoding.json.eml" TargetMode="External"/><Relationship Id="rId38" Type="http://schemas.openxmlformats.org/officeDocument/2006/relationships/hyperlink" Target="https://github.com/justinbxchle/deception_techniques/blob/main/EML_Files/3.7.2_Link_Missmatch_Circumvention.eml" TargetMode="External"/><Relationship Id="rId59" Type="http://schemas.openxmlformats.org/officeDocument/2006/relationships/hyperlink" Target="https://github.com/justinbxchle/deception_techniques/blob/main/EML_Files/3.27.1_Visual_Integrity_Fake_Password.eml" TargetMode="External"/><Relationship Id="rId103" Type="http://schemas.openxmlformats.org/officeDocument/2006/relationships/hyperlink" Target="https://github.com/justinbxchle/deception_techniques/tree/main/Screenshots/14.%20Double%20File-Extension" TargetMode="External"/><Relationship Id="rId108" Type="http://schemas.openxmlformats.org/officeDocument/2006/relationships/hyperlink" Target="https://github.com/justinbxchle/deception_techniques/tree/main/Screenshots/17.%20Right-to-Left-Override/attm" TargetMode="External"/><Relationship Id="rId124" Type="http://schemas.microsoft.com/office/2017/10/relationships/threadedComment" Target="../threadedComments/threadedComment1.xml"/><Relationship Id="rId54" Type="http://schemas.openxmlformats.org/officeDocument/2006/relationships/hyperlink" Target="https://github.com/SecUSo/paper-artifacts-email-deception-techniques/blob/main/2.Analysis/1.Source-EML-Files/A28-Sender-Exceedingly-Long.json.eml" TargetMode="External"/><Relationship Id="rId70" Type="http://schemas.openxmlformats.org/officeDocument/2006/relationships/hyperlink" Target="https://github.com/justinbxchle/deception_techniques/tree/main/Screenshots/12.%20URL%20Shortener/12.1%20URL%20Query%20Parameter%20Redire" TargetMode="External"/><Relationship Id="rId75" Type="http://schemas.openxmlformats.org/officeDocument/2006/relationships/hyperlink" Target="https://github.com/justinbxchle/deception_techniques/tree/main/Screenshots/16.%20Homographic%20Spoofing/link/uft" TargetMode="External"/><Relationship Id="rId91" Type="http://schemas.openxmlformats.org/officeDocument/2006/relationships/hyperlink" Target="https://github.com/justinbxchle/deception_techniques/tree/main/Screenshots/2.%20Sender-Name%20Spoofing" TargetMode="External"/><Relationship Id="rId96" Type="http://schemas.openxmlformats.org/officeDocument/2006/relationships/hyperlink" Target="https://github.com/justinbxchle/deception_techniques/tree/main/Screenshots/6.%20HTML%20Form-Tag" TargetMode="External"/><Relationship Id="rId1" Type="http://schemas.openxmlformats.org/officeDocument/2006/relationships/hyperlink" Target="https://github.com/SecUSo/paper-artifacts-email-deception-techniques/blob/main/2.Analysis/1.Source-EML-Files/A02-Sender-Sender-Name-Spoofing.json.eml" TargetMode="External"/><Relationship Id="rId6" Type="http://schemas.openxmlformats.org/officeDocument/2006/relationships/hyperlink" Target="https://github.com/SecUSo/paper-artifacts-email-deception-techniques/blob/main/2.Analysis/1.Source-EML-Files/A05-Link-HTML%20Base-Tag.json.eml" TargetMode="External"/><Relationship Id="rId23" Type="http://schemas.openxmlformats.org/officeDocument/2006/relationships/hyperlink" Target="https://github.com/SecUSo/paper-artifacts-email-deception-techniques/blob/main/2.Analysis/1.Source-EML-Files/A30-Attm-Exceedingly-Long.json.eml" TargetMode="External"/><Relationship Id="rId28" Type="http://schemas.openxmlformats.org/officeDocument/2006/relationships/hyperlink" Target="https://github.com/justinbxchle/deception_techniques/blob/main/EML_Files/3.25.1_Data_Scheme_Advancement.eml" TargetMode="External"/><Relationship Id="rId49" Type="http://schemas.openxmlformats.org/officeDocument/2006/relationships/hyperlink" Target="https://github.com/SecUSo/paper-artifacts-email-deception-techniques/blob/main/2.Analysis/1.Source-EML-Files/A31.1-Sender-Right-to-Left-Override-utf.json.eml" TargetMode="External"/><Relationship Id="rId114" Type="http://schemas.openxmlformats.org/officeDocument/2006/relationships/hyperlink" Target="https://github.com/justinbxchle/deception_techniques/tree/main/Screenshots/23.%20Exceedingly%20Long/sender" TargetMode="External"/><Relationship Id="rId119" Type="http://schemas.openxmlformats.org/officeDocument/2006/relationships/hyperlink" Target="https://github.com/justinbxchle/deception_techniques/tree/main/Screenshots/27.%20Visual%20Integrity/27.1%20Fake%20Password%20Prompt%20by%20the%20Email%20Client" TargetMode="External"/><Relationship Id="rId44" Type="http://schemas.openxmlformats.org/officeDocument/2006/relationships/hyperlink" Target="https://github.com/SecUSo/paper-artifacts-email-deception-techniques/blob/main/2.Analysis/1.Source-EML-Files/A21.1-Link-Non-Ascii-Characters-utf.json.eml" TargetMode="External"/><Relationship Id="rId60" Type="http://schemas.openxmlformats.org/officeDocument/2006/relationships/hyperlink" Target="https://github.com/justinbxchle/deception_techniques/blob/main/EML_Files/3.27.2_Visual_Integrity_Fake_Scrollbar.eml" TargetMode="External"/><Relationship Id="rId65" Type="http://schemas.openxmlformats.org/officeDocument/2006/relationships/hyperlink" Target="https://github.com/justinbxchle/deception_techniques/tree/main/Screenshots/5.%20HTML%20Base-Tag" TargetMode="External"/><Relationship Id="rId81" Type="http://schemas.openxmlformats.org/officeDocument/2006/relationships/hyperlink" Target="https://github.com/justinbxchle/deception_techniques/tree/main/Screenshots/21.%20Different%20TLD/21.3%20Omitting%20the%20Slash" TargetMode="External"/><Relationship Id="rId86" Type="http://schemas.openxmlformats.org/officeDocument/2006/relationships/hyperlink" Target="https://github.com/justinbxchle/deception_techniques/tree/main/Screenshots/24.%20Tel-Scheme/24.2%20Premium%20Rate%20Service%20Exploitation" TargetMode="External"/><Relationship Id="rId4" Type="http://schemas.openxmlformats.org/officeDocument/2006/relationships/hyperlink" Target="https://github.com/justinbxchle/deception_techniques/blob/main/EML_Files/3.2.2_Mail_Sender_Name_Circumvention.eml" TargetMode="External"/><Relationship Id="rId9" Type="http://schemas.openxmlformats.org/officeDocument/2006/relationships/hyperlink" Target="https://github.com/justinbxchle/deception_techniques/blob/main/EML_Files/3.7.1_Link_Missmatch_URL.eml" TargetMode="External"/><Relationship Id="rId13" Type="http://schemas.openxmlformats.org/officeDocument/2006/relationships/hyperlink" Target="https://github.com/SecUSo/paper-artifacts-email-deception-techniques/blob/main/2.Analysis/1.Source-EML-Files/A13-Link-URL-Userinfo-Field.json.eml" TargetMode="External"/><Relationship Id="rId18" Type="http://schemas.openxmlformats.org/officeDocument/2006/relationships/hyperlink" Target="https://github.com/SecUSo/paper-artifacts-email-deception-techniques/blob/main/2.Analysis/1.Source-EML-Files/A20.1-Sender-Non-Ascii-Characters-utf.json.eml" TargetMode="External"/><Relationship Id="rId39" Type="http://schemas.openxmlformats.org/officeDocument/2006/relationships/hyperlink" Target="https://github.com/justinbxchle/deception_techniques/blob/main/EML_Files/3.12.1_URL_Shortener_Redirect.eml" TargetMode="External"/><Relationship Id="rId109" Type="http://schemas.openxmlformats.org/officeDocument/2006/relationships/hyperlink" Target="https://github.com/justinbxchle/deception_techniques/tree/main/Screenshots/17.%20Right-to-Left-Override/sender/punycode" TargetMode="External"/><Relationship Id="rId34" Type="http://schemas.openxmlformats.org/officeDocument/2006/relationships/hyperlink" Target="https://github.com/SecUSo/paper-artifacts-email-deception-techniques/blob/main/2.Analysis/1.Source-EML-Files/A05-Link-HTML%20Base-Tag.json.eml" TargetMode="External"/><Relationship Id="rId50" Type="http://schemas.openxmlformats.org/officeDocument/2006/relationships/hyperlink" Target="https://github.com/justinbxchle/deception_techniques/blob/main/EML_Files/3.21.3_TLD_Omitting_Slash.eml" TargetMode="External"/><Relationship Id="rId55" Type="http://schemas.openxmlformats.org/officeDocument/2006/relationships/hyperlink" Target="https://github.com/justinbxchle/deception_techniques/blob/main/EML_Files/3.24.1_Tel_Scheme_USSD_Code.eml" TargetMode="External"/><Relationship Id="rId76" Type="http://schemas.openxmlformats.org/officeDocument/2006/relationships/hyperlink" Target="https://github.com/justinbxchle/deception_techniques/tree/main/Screenshots/16.%20Homographic%20Spoofing/sender/punycode" TargetMode="External"/><Relationship Id="rId97" Type="http://schemas.openxmlformats.org/officeDocument/2006/relationships/hyperlink" Target="https://github.com/justinbxchle/deception_techniques/tree/main/Screenshots/7.%20Link%20Missmatch" TargetMode="External"/><Relationship Id="rId104" Type="http://schemas.openxmlformats.org/officeDocument/2006/relationships/hyperlink" Target="https://github.com/justinbxchle/deception_techniques/tree/main/Screenshots/16.%20Homographic%20Spoofing/link/punycode" TargetMode="External"/><Relationship Id="rId120" Type="http://schemas.openxmlformats.org/officeDocument/2006/relationships/hyperlink" Target="https://github.com/justinbxchle/deception_techniques/tree/main/Screenshots/27.%20Visual%20Integrity/27.2%20Clickjacking%20Using%20a%20Fake%20Scroll%20Bar" TargetMode="External"/><Relationship Id="rId7" Type="http://schemas.openxmlformats.org/officeDocument/2006/relationships/hyperlink" Target="https://github.com/SecUSo/paper-artifacts-email-deception-techniques/blob/main/2.Analysis/1.Source-EML-Files/A06-Link-HTML%20Form-Tag.json.eml" TargetMode="External"/><Relationship Id="rId71" Type="http://schemas.openxmlformats.org/officeDocument/2006/relationships/hyperlink" Target="https://github.com/justinbxchle/deception_techniques/tree/main/Screenshots/12.%20URL%20Shortener/12.2%20Custom%20Suffix%20Manipulation" TargetMode="External"/><Relationship Id="rId92" Type="http://schemas.openxmlformats.org/officeDocument/2006/relationships/hyperlink" Target="https://github.com/justinbxchle/deception_techniques/tree/main/Screenshots/2.%20Sender-Name%20Spoofing/2.1%20Using%20Email%20Address%20in%20the%20Sender%20Name%20Field" TargetMode="External"/><Relationship Id="rId2" Type="http://schemas.openxmlformats.org/officeDocument/2006/relationships/hyperlink" Target="https://github.com/SecUSo/paper-artifacts-email-deception-techniques/blob/main/2.Analysis/1.Source-EML-Files/A02-Sender-Sender-Name-Spoofing.json.eml" TargetMode="External"/><Relationship Id="rId29" Type="http://schemas.openxmlformats.org/officeDocument/2006/relationships/hyperlink" Target="https://github.com/justinbxchle/deception_techniques/blob/main/EML_Files/3.27.1_Visual_Integrity_Fake_Password.eml" TargetMode="External"/><Relationship Id="rId24" Type="http://schemas.openxmlformats.org/officeDocument/2006/relationships/hyperlink" Target="https://github.com/SecUSo/paper-artifacts-email-deception-techniques/blob/main/2.Analysis/1.Source-EML-Files/A28-Sender-Exceedingly-Long.json.eml" TargetMode="External"/><Relationship Id="rId40" Type="http://schemas.openxmlformats.org/officeDocument/2006/relationships/hyperlink" Target="https://github.com/justinbxchle/deception_techniques/blob/main/EML_Files/3.12.2_URL_Shortener_Custom.eml" TargetMode="External"/><Relationship Id="rId45" Type="http://schemas.openxmlformats.org/officeDocument/2006/relationships/hyperlink" Target="https://github.com/SecUSo/paper-artifacts-email-deception-techniques/blob/main/2.Analysis/1.Source-EML-Files/A20.2-Sender-Non-Ascii-Characters-punycode.json.eml" TargetMode="External"/><Relationship Id="rId66" Type="http://schemas.openxmlformats.org/officeDocument/2006/relationships/hyperlink" Target="https://github.com/justinbxchle/deception_techniques/tree/main/Screenshots/6.%20HTML%20Form-Tag" TargetMode="External"/><Relationship Id="rId87" Type="http://schemas.openxmlformats.org/officeDocument/2006/relationships/hyperlink" Target="https://github.com/justinbxchle/deception_techniques/tree/main/Screenshots/25.%20Data-Scheme" TargetMode="External"/><Relationship Id="rId110" Type="http://schemas.openxmlformats.org/officeDocument/2006/relationships/hyperlink" Target="https://github.com/justinbxchle/deception_techniques/tree/main/Screenshots/17.%20Right-to-Left-Override/sender/utf" TargetMode="External"/><Relationship Id="rId115" Type="http://schemas.openxmlformats.org/officeDocument/2006/relationships/hyperlink" Target="https://github.com/justinbxchle/deception_techniques/tree/main/Screenshots/24.%20Tel-Scheme/24.1%20USSD%20Code%20Exploitation" TargetMode="External"/><Relationship Id="rId61" Type="http://schemas.openxmlformats.org/officeDocument/2006/relationships/hyperlink" Target="https://github.com/justinbxchle/deception_techniques/tree/main/Screenshots/2.%20Sender-Name%20Spoofing" TargetMode="External"/><Relationship Id="rId82" Type="http://schemas.openxmlformats.org/officeDocument/2006/relationships/hyperlink" Target="https://github.com/justinbxchle/deception_techniques/tree/main/Screenshots/23.%20Exceedingly%20Long/attm" TargetMode="External"/><Relationship Id="rId19" Type="http://schemas.openxmlformats.org/officeDocument/2006/relationships/hyperlink" Target="https://github.com/SecUSo/paper-artifacts-email-deception-techniques/blob/main/2.Analysis/1.Source-EML-Files/A33-Attm-Right-to-Left-Override.json.eml" TargetMode="External"/><Relationship Id="rId14" Type="http://schemas.openxmlformats.org/officeDocument/2006/relationships/hyperlink" Target="https://github.com/SecUSo/paper-artifacts-email-deception-techniques/blob/main/2.Analysis/1.Source-EML-Files/A14-Attm-Double-File-Extension.json.eml" TargetMode="External"/><Relationship Id="rId30" Type="http://schemas.openxmlformats.org/officeDocument/2006/relationships/hyperlink" Target="https://github.com/justinbxchle/deception_techniques/blob/main/EML_Files/3.27.2_Visual_Integrity_Fake_Scrollbar.eml" TargetMode="External"/><Relationship Id="rId35" Type="http://schemas.openxmlformats.org/officeDocument/2006/relationships/hyperlink" Target="https://github.com/SecUSo/paper-artifacts-email-deception-techniques/blob/main/2.Analysis/1.Source-EML-Files/A06-Link-HTML%20Form-Tag.json.eml" TargetMode="External"/><Relationship Id="rId56" Type="http://schemas.openxmlformats.org/officeDocument/2006/relationships/hyperlink" Target="https://github.com/justinbxchle/deception_techniques/blob/main/EML_Files/3.24.2_Tel_Scheme_Premium_Rate.eml" TargetMode="External"/><Relationship Id="rId77" Type="http://schemas.openxmlformats.org/officeDocument/2006/relationships/hyperlink" Target="https://github.com/justinbxchle/deception_techniques/tree/main/Screenshots/16.%20Homographic%20Spoofing/sender/uft" TargetMode="External"/><Relationship Id="rId100" Type="http://schemas.openxmlformats.org/officeDocument/2006/relationships/hyperlink" Target="https://github.com/justinbxchle/deception_techniques/tree/main/Screenshots/12.%20URL%20Shortener/12.1%20URL%20Query%20Parameter%20Redire" TargetMode="External"/><Relationship Id="rId105" Type="http://schemas.openxmlformats.org/officeDocument/2006/relationships/hyperlink" Target="https://github.com/justinbxchle/deception_techniques/tree/main/Screenshots/16.%20Homographic%20Spoofing/link/uft" TargetMode="External"/><Relationship Id="rId8" Type="http://schemas.openxmlformats.org/officeDocument/2006/relationships/hyperlink" Target="https://github.com/SecUSo/paper-artifacts-email-deception-techniques/blob/main/2.Analysis/1.Source-EML-Files/A07-Link-Link-Missmatch.json.eml" TargetMode="External"/><Relationship Id="rId51" Type="http://schemas.openxmlformats.org/officeDocument/2006/relationships/hyperlink" Target="https://github.com/SecUSo/paper-artifacts-email-deception-techniques/blob/main/2.Analysis/1.Source-EML-Files/A30-Attm-Exceedingly-Long.json.eml" TargetMode="External"/><Relationship Id="rId72" Type="http://schemas.openxmlformats.org/officeDocument/2006/relationships/hyperlink" Target="https://github.com/justinbxchle/deception_techniques/tree/main/Screenshots/13.%20URL%20Userinfo%20Field" TargetMode="External"/><Relationship Id="rId93" Type="http://schemas.openxmlformats.org/officeDocument/2006/relationships/hyperlink" Target="https://github.com/justinbxchle/deception_techniques/tree/main/Screenshots/2.%20Sender-Name%20Spoofing/2.2%20Circumventing%20Mitigations" TargetMode="External"/><Relationship Id="rId98" Type="http://schemas.openxmlformats.org/officeDocument/2006/relationships/hyperlink" Target="https://github.com/justinbxchle/deception_techniques/tree/main/Screenshots/7.%20Link%20Missmatch/7.1%20Using%20URL%20as%20Link%20Text" TargetMode="External"/><Relationship Id="rId121" Type="http://schemas.openxmlformats.org/officeDocument/2006/relationships/vmlDrawing" Target="../drawings/vmlDrawing1.vml"/><Relationship Id="rId3" Type="http://schemas.openxmlformats.org/officeDocument/2006/relationships/hyperlink" Target="https://github.com/justinbxchle/deception_techniques/blob/main/EML_Files/3.2.1_Mail_Sender_Name.eml" TargetMode="External"/><Relationship Id="rId25" Type="http://schemas.openxmlformats.org/officeDocument/2006/relationships/hyperlink" Target="https://github.com/justinbxchle/deception_techniques/blob/main/EML_Files/3.24.1_Tel_Scheme_USSD_Code.eml" TargetMode="External"/><Relationship Id="rId46" Type="http://schemas.openxmlformats.org/officeDocument/2006/relationships/hyperlink" Target="https://github.com/SecUSo/paper-artifacts-email-deception-techniques/blob/main/2.Analysis/1.Source-EML-Files/A20.1-Sender-Non-Ascii-Characters-utf.json.eml" TargetMode="External"/><Relationship Id="rId67" Type="http://schemas.openxmlformats.org/officeDocument/2006/relationships/hyperlink" Target="https://github.com/justinbxchle/deception_techniques/tree/main/Screenshots/7.%20Link%20Missmatch" TargetMode="External"/><Relationship Id="rId116" Type="http://schemas.openxmlformats.org/officeDocument/2006/relationships/hyperlink" Target="https://github.com/justinbxchle/deception_techniques/tree/main/Screenshots/24.%20Tel-Scheme/24.2%20Premium%20Rate%20Service%20Exploitation" TargetMode="External"/><Relationship Id="rId20" Type="http://schemas.openxmlformats.org/officeDocument/2006/relationships/hyperlink" Target="https://github.com/SecUSo/paper-artifacts-email-deception-techniques/blob/main/2.Analysis/1.Source-EML-Files/A31.2-Sender-Right-to-Left-Override-punycode.json.eml" TargetMode="External"/><Relationship Id="rId41" Type="http://schemas.openxmlformats.org/officeDocument/2006/relationships/hyperlink" Target="https://github.com/SecUSo/paper-artifacts-email-deception-techniques/blob/main/2.Analysis/1.Source-EML-Files/A13-Link-URL-Userinfo-Field.json.eml" TargetMode="External"/><Relationship Id="rId62" Type="http://schemas.openxmlformats.org/officeDocument/2006/relationships/hyperlink" Target="https://github.com/justinbxchle/deception_techniques/tree/main/Screenshots/2.%20Sender-Name%20Spoofing/2.1%20Using%20Email%20Address%20in%20the%20Sender%20Name%20Field" TargetMode="External"/><Relationship Id="rId83" Type="http://schemas.openxmlformats.org/officeDocument/2006/relationships/hyperlink" Target="https://github.com/justinbxchle/deception_techniques/tree/main/Screenshots/23.%20Exceedingly%20Long/link" TargetMode="External"/><Relationship Id="rId88" Type="http://schemas.openxmlformats.org/officeDocument/2006/relationships/hyperlink" Target="https://github.com/justinbxchle/deception_techniques/tree/main/Screenshots/25.%20Data-Scheme/25.1%20Embedding%20a%20Fake%20URL%20in%20the%20Data%20Scheme" TargetMode="External"/><Relationship Id="rId111" Type="http://schemas.openxmlformats.org/officeDocument/2006/relationships/hyperlink" Target="https://github.com/justinbxchle/deception_techniques/tree/main/Screenshots/21.%20Different%20TLD/21.3%20Omitting%20the%20Slash" TargetMode="External"/><Relationship Id="rId15" Type="http://schemas.openxmlformats.org/officeDocument/2006/relationships/hyperlink" Target="https://github.com/SecUSo/paper-artifacts-email-deception-techniques/blob/main/2.Analysis/1.Source-EML-Files/A21.2-Link-Non-Ascii-Characters-punycode.json.eml" TargetMode="External"/><Relationship Id="rId36" Type="http://schemas.openxmlformats.org/officeDocument/2006/relationships/hyperlink" Target="https://github.com/SecUSo/paper-artifacts-email-deception-techniques/blob/main/2.Analysis/1.Source-EML-Files/A07-Link-Link-Missmatch.json.eml" TargetMode="External"/><Relationship Id="rId57" Type="http://schemas.openxmlformats.org/officeDocument/2006/relationships/hyperlink" Target="https://github.com/justinbxchle/deception_techniques/blob/main/EML_Files/3.25_Data_Scheme.eml" TargetMode="External"/><Relationship Id="rId106" Type="http://schemas.openxmlformats.org/officeDocument/2006/relationships/hyperlink" Target="https://github.com/justinbxchle/deception_techniques/tree/main/Screenshots/16.%20Homographic%20Spoofing/sender/punycode" TargetMode="External"/><Relationship Id="rId10" Type="http://schemas.openxmlformats.org/officeDocument/2006/relationships/hyperlink" Target="https://github.com/justinbxchle/deception_techniques/blob/main/EML_Files/3.7.2_Link_Missmatch_Circumvention.eml" TargetMode="External"/><Relationship Id="rId31" Type="http://schemas.openxmlformats.org/officeDocument/2006/relationships/hyperlink" Target="https://github.com/justinbxchle/deception_techniques/blob/main/EML_Files/3.2.1_Mail_Sender_Name.eml" TargetMode="External"/><Relationship Id="rId52" Type="http://schemas.openxmlformats.org/officeDocument/2006/relationships/hyperlink" Target="https://github.com/SecUSo/paper-artifacts-email-deception-techniques/blob/main/2.Analysis/1.Source-EML-Files/A29-Link-Exceedingly-Long.json.eml" TargetMode="External"/><Relationship Id="rId73" Type="http://schemas.openxmlformats.org/officeDocument/2006/relationships/hyperlink" Target="https://github.com/justinbxchle/deception_techniques/tree/main/Screenshots/14.%20Double%20File-Extension" TargetMode="External"/><Relationship Id="rId78" Type="http://schemas.openxmlformats.org/officeDocument/2006/relationships/hyperlink" Target="https://github.com/justinbxchle/deception_techniques/tree/main/Screenshots/17.%20Right-to-Left-Override/attm" TargetMode="External"/><Relationship Id="rId94" Type="http://schemas.openxmlformats.org/officeDocument/2006/relationships/hyperlink" Target="https://github.com/justinbxchle/deception_techniques/tree/main/Screenshots/4.%20Hecadecimal%20Encoding" TargetMode="External"/><Relationship Id="rId99" Type="http://schemas.openxmlformats.org/officeDocument/2006/relationships/hyperlink" Target="https://github.com/justinbxchle/deception_techniques/tree/main/Screenshots/7.%20Link%20Missmatch/7.2%20Circumventing%20Mitigation%20Techniques" TargetMode="External"/><Relationship Id="rId101" Type="http://schemas.openxmlformats.org/officeDocument/2006/relationships/hyperlink" Target="https://github.com/justinbxchle/deception_techniques/tree/main/Screenshots/12.%20URL%20Shortener/12.2%20Custom%20Suffix%20Manipulation" TargetMode="External"/><Relationship Id="rId1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964C-C9E9-6641-A82F-71667189EB9F}">
  <sheetPr>
    <tabColor theme="6"/>
  </sheetPr>
  <dimension ref="A1:J245"/>
  <sheetViews>
    <sheetView tabSelected="1" zoomScale="120" zoomScaleNormal="120" workbookViewId="0">
      <selection activeCell="F184" sqref="F184"/>
    </sheetView>
  </sheetViews>
  <sheetFormatPr baseColWidth="10" defaultRowHeight="16" x14ac:dyDescent="0.2"/>
  <cols>
    <col min="1" max="1" width="25" style="2" customWidth="1"/>
    <col min="2" max="2" width="43.5" style="2" customWidth="1"/>
    <col min="3" max="3" width="47.5" style="2" customWidth="1"/>
    <col min="4" max="5" width="46.6640625" style="2" customWidth="1"/>
    <col min="6" max="7" width="19.1640625" style="2" customWidth="1"/>
    <col min="8" max="8" width="45.5" style="2" customWidth="1"/>
    <col min="9" max="9" width="14.1640625" style="2" customWidth="1"/>
    <col min="10" max="10" width="29.5" style="2" bestFit="1" customWidth="1"/>
    <col min="11" max="16384" width="10.83203125" style="2"/>
  </cols>
  <sheetData>
    <row r="1" spans="1:10" x14ac:dyDescent="0.2">
      <c r="A1" s="7" t="s">
        <v>31</v>
      </c>
      <c r="B1" s="8" t="s">
        <v>24</v>
      </c>
      <c r="C1" s="8" t="s">
        <v>23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30</v>
      </c>
      <c r="J1" s="6" t="s">
        <v>32</v>
      </c>
    </row>
    <row r="2" spans="1:10" x14ac:dyDescent="0.2">
      <c r="A2" s="2" t="s">
        <v>33</v>
      </c>
      <c r="B2" s="2" t="s">
        <v>63</v>
      </c>
      <c r="C2" s="2" t="s">
        <v>41</v>
      </c>
      <c r="D2" s="15" t="s">
        <v>93</v>
      </c>
      <c r="E2" s="16" t="s">
        <v>41</v>
      </c>
      <c r="F2" s="2" t="s">
        <v>1</v>
      </c>
      <c r="G2" s="10" t="s">
        <v>2</v>
      </c>
      <c r="H2" s="2" t="s">
        <v>9</v>
      </c>
      <c r="I2" s="2">
        <f>IFERROR(INT(IF($J2=SecurityRating!$E$2,SecurityRating!$D$2,"")&amp;IF($J2=SecurityRating!$E$3,SecurityRating!$D$3,"")&amp;IF($J2=SecurityRating!$E$4,SecurityRating!$D$4,"")&amp;IF($J2=SecurityRating!$E$5,SecurityRating!$D$5,"")&amp;IF($J2=SecurityRating!$E$6,SecurityRating!$D$6,"")&amp;IF($J2=SecurityRating!$E$7,SecurityRating!$D$7,"")&amp;IF($J2=SecurityRating!$E$8,SecurityRating!$D$8,"")&amp;IF($J2=SecurityRating!$E$9,SecurityRating!$D$9,"")&amp;IF($J2=SecurityRating!$E$10,SecurityRating!$D$10,"")&amp;IF($J2=SecurityRating!$E$11,SecurityRating!$D$11,"")&amp;IF($J2=SecurityRating!$E$12,SecurityRating!$D$12,"")&amp;IF($J2=SecurityRating!$E$13,SecurityRating!$D$13,"")&amp;IF($J2=SecurityRating!$E$14,SecurityRating!$D$14,"")&amp;IF($J2=SecurityRating!$E$15,SecurityRating!$D$15,"")&amp;IF($J2=SecurityRating!$E$16,SecurityRating!$D$16,"")&amp;IF($J2=SecurityRating!$E$17,SecurityRating!$D$17,"")&amp;IF($J2=SecurityRating!$E$18,SecurityRating!$D$18,"")&amp;IF($J2=SecurityRating!$E$19,SecurityRating!$D$19,"")&amp;IF($J2=SecurityRating!$E$20,SecurityRating!$D$20,"")&amp;IF($J2=SecurityRating!$E$21,SecurityRating!$D$21,"")&amp;IF($J2=SecurityRating!$E$22,SecurityRating!$D$22,"")&amp;IF($J2=SecurityRating!$E$23,SecurityRating!$D$23,"")&amp;IF($J2=SecurityRating!$E$24,SecurityRating!$D$24,"")&amp;IF($J2=SecurityRating!$E$25,SecurityRating!$D$25,"")&amp;IF($J2=SecurityRating!$E$26,SecurityRating!$D$26,"")&amp;IF($J2=SecurityRating!$E$27,SecurityRating!$D$27,"")&amp;IF($J2=SecurityRating!$E$28,SecurityRating!$D$28,"")),"")</f>
        <v>4</v>
      </c>
      <c r="J2" s="2" t="str">
        <f t="shared" ref="J2:J27" si="0">$F2&amp;"."&amp;$G2&amp;"."&amp;$H2</f>
        <v>both.none.yes_misleading-first</v>
      </c>
    </row>
    <row r="3" spans="1:10" x14ac:dyDescent="0.2">
      <c r="A3" s="2" t="s">
        <v>34</v>
      </c>
      <c r="B3" s="2" t="s">
        <v>63</v>
      </c>
      <c r="C3" s="2" t="s">
        <v>41</v>
      </c>
      <c r="D3" s="15" t="s">
        <v>93</v>
      </c>
      <c r="E3" s="16" t="s">
        <v>138</v>
      </c>
      <c r="F3" s="2" t="s">
        <v>1</v>
      </c>
      <c r="G3" s="2" t="s">
        <v>2</v>
      </c>
      <c r="H3" s="2" t="s">
        <v>9</v>
      </c>
      <c r="I3" s="2">
        <f>IFERROR(INT(IF($J3=SecurityRating!$E$2,SecurityRating!$D$2,"")&amp;IF($J3=SecurityRating!$E$3,SecurityRating!$D$3,"")&amp;IF($J3=SecurityRating!$E$4,SecurityRating!$D$4,"")&amp;IF($J3=SecurityRating!$E$5,SecurityRating!$D$5,"")&amp;IF($J3=SecurityRating!$E$6,SecurityRating!$D$6,"")&amp;IF($J3=SecurityRating!$E$7,SecurityRating!$D$7,"")&amp;IF($J3=SecurityRating!$E$8,SecurityRating!$D$8,"")&amp;IF($J3=SecurityRating!$E$9,SecurityRating!$D$9,"")&amp;IF($J3=SecurityRating!$E$10,SecurityRating!$D$10,"")&amp;IF($J3=SecurityRating!$E$11,SecurityRating!$D$11,"")&amp;IF($J3=SecurityRating!$E$12,SecurityRating!$D$12,"")&amp;IF($J3=SecurityRating!$E$13,SecurityRating!$D$13,"")&amp;IF($J3=SecurityRating!$E$14,SecurityRating!$D$14,"")&amp;IF($J3=SecurityRating!$E$15,SecurityRating!$D$15,"")&amp;IF($J3=SecurityRating!$E$16,SecurityRating!$D$16,"")&amp;IF($J3=SecurityRating!$E$17,SecurityRating!$D$17,"")&amp;IF($J3=SecurityRating!$E$18,SecurityRating!$D$18,"")&amp;IF($J3=SecurityRating!$E$19,SecurityRating!$D$19,"")&amp;IF($J3=SecurityRating!$E$20,SecurityRating!$D$20,"")&amp;IF($J3=SecurityRating!$E$21,SecurityRating!$D$21,"")&amp;IF($J3=SecurityRating!$E$22,SecurityRating!$D$22,"")&amp;IF($J3=SecurityRating!$E$23,SecurityRating!$D$23,"")&amp;IF($J3=SecurityRating!$E$24,SecurityRating!$D$24,"")&amp;IF($J3=SecurityRating!$E$25,SecurityRating!$D$25,"")&amp;IF($J3=SecurityRating!$E$26,SecurityRating!$D$26,"")&amp;IF($J3=SecurityRating!$E$27,SecurityRating!$D$27,"")&amp;IF($J3=SecurityRating!$E$28,SecurityRating!$D$28,"")),"")</f>
        <v>4</v>
      </c>
      <c r="J3" s="2" t="str">
        <f t="shared" si="0"/>
        <v>both.none.yes_misleading-first</v>
      </c>
    </row>
    <row r="4" spans="1:10" x14ac:dyDescent="0.2">
      <c r="A4" s="2" t="s">
        <v>35</v>
      </c>
      <c r="B4" s="2" t="s">
        <v>63</v>
      </c>
      <c r="C4" s="2" t="s">
        <v>41</v>
      </c>
      <c r="D4" s="15" t="s">
        <v>93</v>
      </c>
      <c r="E4" s="16" t="s">
        <v>139</v>
      </c>
      <c r="F4" s="2" t="s">
        <v>1</v>
      </c>
      <c r="G4" s="2" t="s">
        <v>2</v>
      </c>
      <c r="H4" s="2" t="s">
        <v>9</v>
      </c>
      <c r="I4" s="2">
        <f>IFERROR(INT(IF($J4=SecurityRating!$E$2,SecurityRating!$D$2,"")&amp;IF($J4=SecurityRating!$E$3,SecurityRating!$D$3,"")&amp;IF($J4=SecurityRating!$E$4,SecurityRating!$D$4,"")&amp;IF($J4=SecurityRating!$E$5,SecurityRating!$D$5,"")&amp;IF($J4=SecurityRating!$E$6,SecurityRating!$D$6,"")&amp;IF($J4=SecurityRating!$E$7,SecurityRating!$D$7,"")&amp;IF($J4=SecurityRating!$E$8,SecurityRating!$D$8,"")&amp;IF($J4=SecurityRating!$E$9,SecurityRating!$D$9,"")&amp;IF($J4=SecurityRating!$E$10,SecurityRating!$D$10,"")&amp;IF($J4=SecurityRating!$E$11,SecurityRating!$D$11,"")&amp;IF($J4=SecurityRating!$E$12,SecurityRating!$D$12,"")&amp;IF($J4=SecurityRating!$E$13,SecurityRating!$D$13,"")&amp;IF($J4=SecurityRating!$E$14,SecurityRating!$D$14,"")&amp;IF($J4=SecurityRating!$E$15,SecurityRating!$D$15,"")&amp;IF($J4=SecurityRating!$E$16,SecurityRating!$D$16,"")&amp;IF($J4=SecurityRating!$E$17,SecurityRating!$D$17,"")&amp;IF($J4=SecurityRating!$E$18,SecurityRating!$D$18,"")&amp;IF($J4=SecurityRating!$E$19,SecurityRating!$D$19,"")&amp;IF($J4=SecurityRating!$E$20,SecurityRating!$D$20,"")&amp;IF($J4=SecurityRating!$E$21,SecurityRating!$D$21,"")&amp;IF($J4=SecurityRating!$E$22,SecurityRating!$D$22,"")&amp;IF($J4=SecurityRating!$E$23,SecurityRating!$D$23,"")&amp;IF($J4=SecurityRating!$E$24,SecurityRating!$D$24,"")&amp;IF($J4=SecurityRating!$E$25,SecurityRating!$D$25,"")&amp;IF($J4=SecurityRating!$E$26,SecurityRating!$D$26,"")&amp;IF($J4=SecurityRating!$E$27,SecurityRating!$D$27,"")&amp;IF($J4=SecurityRating!$E$28,SecurityRating!$D$28,"")),"")</f>
        <v>4</v>
      </c>
      <c r="J4" s="2" t="str">
        <f t="shared" si="0"/>
        <v>both.none.yes_misleading-first</v>
      </c>
    </row>
    <row r="5" spans="1:10" x14ac:dyDescent="0.2">
      <c r="A5" s="2" t="s">
        <v>36</v>
      </c>
      <c r="B5" s="2" t="s">
        <v>63</v>
      </c>
      <c r="C5" s="2" t="s">
        <v>41</v>
      </c>
      <c r="D5" s="15" t="s">
        <v>93</v>
      </c>
      <c r="E5" s="16" t="s">
        <v>140</v>
      </c>
      <c r="F5" s="2" t="s">
        <v>1</v>
      </c>
      <c r="G5" s="2" t="s">
        <v>2</v>
      </c>
      <c r="H5" s="2" t="s">
        <v>8</v>
      </c>
      <c r="I5" s="2">
        <f>IFERROR(INT(IF($J5=SecurityRating!$E$2,SecurityRating!$D$2,"")&amp;IF($J5=SecurityRating!$E$3,SecurityRating!$D$3,"")&amp;IF($J5=SecurityRating!$E$4,SecurityRating!$D$4,"")&amp;IF($J5=SecurityRating!$E$5,SecurityRating!$D$5,"")&amp;IF($J5=SecurityRating!$E$6,SecurityRating!$D$6,"")&amp;IF($J5=SecurityRating!$E$7,SecurityRating!$D$7,"")&amp;IF($J5=SecurityRating!$E$8,SecurityRating!$D$8,"")&amp;IF($J5=SecurityRating!$E$9,SecurityRating!$D$9,"")&amp;IF($J5=SecurityRating!$E$10,SecurityRating!$D$10,"")&amp;IF($J5=SecurityRating!$E$11,SecurityRating!$D$11,"")&amp;IF($J5=SecurityRating!$E$12,SecurityRating!$D$12,"")&amp;IF($J5=SecurityRating!$E$13,SecurityRating!$D$13,"")&amp;IF($J5=SecurityRating!$E$14,SecurityRating!$D$14,"")&amp;IF($J5=SecurityRating!$E$15,SecurityRating!$D$15,"")&amp;IF($J5=SecurityRating!$E$16,SecurityRating!$D$16,"")&amp;IF($J5=SecurityRating!$E$17,SecurityRating!$D$17,"")&amp;IF($J5=SecurityRating!$E$18,SecurityRating!$D$18,"")&amp;IF($J5=SecurityRating!$E$19,SecurityRating!$D$19,"")&amp;IF($J5=SecurityRating!$E$20,SecurityRating!$D$20,"")&amp;IF($J5=SecurityRating!$E$21,SecurityRating!$D$21,"")&amp;IF($J5=SecurityRating!$E$22,SecurityRating!$D$22,"")&amp;IF($J5=SecurityRating!$E$23,SecurityRating!$D$23,"")&amp;IF($J5=SecurityRating!$E$24,SecurityRating!$D$24,"")&amp;IF($J5=SecurityRating!$E$25,SecurityRating!$D$25,"")&amp;IF($J5=SecurityRating!$E$26,SecurityRating!$D$26,"")&amp;IF($J5=SecurityRating!$E$27,SecurityRating!$D$27,"")&amp;IF($J5=SecurityRating!$E$28,SecurityRating!$D$28,"")),"")</f>
        <v>2</v>
      </c>
      <c r="J5" s="2" t="str">
        <f t="shared" si="0"/>
        <v>both.none.no</v>
      </c>
    </row>
    <row r="6" spans="1:10" x14ac:dyDescent="0.2">
      <c r="A6" s="2" t="s">
        <v>37</v>
      </c>
      <c r="B6" s="2" t="s">
        <v>63</v>
      </c>
      <c r="C6" s="2" t="s">
        <v>41</v>
      </c>
      <c r="D6" s="15" t="s">
        <v>93</v>
      </c>
      <c r="E6" s="16" t="s">
        <v>141</v>
      </c>
      <c r="F6" s="2" t="s">
        <v>1</v>
      </c>
      <c r="G6" s="2" t="s">
        <v>2</v>
      </c>
      <c r="H6" s="2" t="s">
        <v>10</v>
      </c>
      <c r="I6" s="2">
        <f>IFERROR(INT(IF($J6=SecurityRating!$E$2,SecurityRating!$D$2,"")&amp;IF($J6=SecurityRating!$E$3,SecurityRating!$D$3,"")&amp;IF($J6=SecurityRating!$E$4,SecurityRating!$D$4,"")&amp;IF($J6=SecurityRating!$E$5,SecurityRating!$D$5,"")&amp;IF($J6=SecurityRating!$E$6,SecurityRating!$D$6,"")&amp;IF($J6=SecurityRating!$E$7,SecurityRating!$D$7,"")&amp;IF($J6=SecurityRating!$E$8,SecurityRating!$D$8,"")&amp;IF($J6=SecurityRating!$E$9,SecurityRating!$D$9,"")&amp;IF($J6=SecurityRating!$E$10,SecurityRating!$D$10,"")&amp;IF($J6=SecurityRating!$E$11,SecurityRating!$D$11,"")&amp;IF($J6=SecurityRating!$E$12,SecurityRating!$D$12,"")&amp;IF($J6=SecurityRating!$E$13,SecurityRating!$D$13,"")&amp;IF($J6=SecurityRating!$E$14,SecurityRating!$D$14,"")&amp;IF($J6=SecurityRating!$E$15,SecurityRating!$D$15,"")&amp;IF($J6=SecurityRating!$E$16,SecurityRating!$D$16,"")&amp;IF($J6=SecurityRating!$E$17,SecurityRating!$D$17,"")&amp;IF($J6=SecurityRating!$E$18,SecurityRating!$D$18,"")&amp;IF($J6=SecurityRating!$E$19,SecurityRating!$D$19,"")&amp;IF($J6=SecurityRating!$E$20,SecurityRating!$D$20,"")&amp;IF($J6=SecurityRating!$E$21,SecurityRating!$D$21,"")&amp;IF($J6=SecurityRating!$E$22,SecurityRating!$D$22,"")&amp;IF($J6=SecurityRating!$E$23,SecurityRating!$D$23,"")&amp;IF($J6=SecurityRating!$E$24,SecurityRating!$D$24,"")&amp;IF($J6=SecurityRating!$E$25,SecurityRating!$D$25,"")&amp;IF($J6=SecurityRating!$E$26,SecurityRating!$D$26,"")&amp;IF($J6=SecurityRating!$E$27,SecurityRating!$D$27,"")&amp;IF($J6=SecurityRating!$E$28,SecurityRating!$D$28,"")),"")</f>
        <v>2</v>
      </c>
      <c r="J6" s="2" t="str">
        <f t="shared" si="0"/>
        <v>both.none.yes_same</v>
      </c>
    </row>
    <row r="7" spans="1:10" x14ac:dyDescent="0.2">
      <c r="A7" s="2" t="s">
        <v>38</v>
      </c>
      <c r="B7" s="2" t="s">
        <v>63</v>
      </c>
      <c r="C7" s="2" t="s">
        <v>41</v>
      </c>
      <c r="D7" s="15" t="s">
        <v>93</v>
      </c>
      <c r="E7" s="16" t="s">
        <v>142</v>
      </c>
      <c r="F7" s="2" t="s">
        <v>1</v>
      </c>
      <c r="G7" s="2" t="s">
        <v>2</v>
      </c>
      <c r="H7" s="2" t="s">
        <v>9</v>
      </c>
      <c r="I7" s="2">
        <f>IFERROR(INT(IF($J7=SecurityRating!$E$2,SecurityRating!$D$2,"")&amp;IF($J7=SecurityRating!$E$3,SecurityRating!$D$3,"")&amp;IF($J7=SecurityRating!$E$4,SecurityRating!$D$4,"")&amp;IF($J7=SecurityRating!$E$5,SecurityRating!$D$5,"")&amp;IF($J7=SecurityRating!$E$6,SecurityRating!$D$6,"")&amp;IF($J7=SecurityRating!$E$7,SecurityRating!$D$7,"")&amp;IF($J7=SecurityRating!$E$8,SecurityRating!$D$8,"")&amp;IF($J7=SecurityRating!$E$9,SecurityRating!$D$9,"")&amp;IF($J7=SecurityRating!$E$10,SecurityRating!$D$10,"")&amp;IF($J7=SecurityRating!$E$11,SecurityRating!$D$11,"")&amp;IF($J7=SecurityRating!$E$12,SecurityRating!$D$12,"")&amp;IF($J7=SecurityRating!$E$13,SecurityRating!$D$13,"")&amp;IF($J7=SecurityRating!$E$14,SecurityRating!$D$14,"")&amp;IF($J7=SecurityRating!$E$15,SecurityRating!$D$15,"")&amp;IF($J7=SecurityRating!$E$16,SecurityRating!$D$16,"")&amp;IF($J7=SecurityRating!$E$17,SecurityRating!$D$17,"")&amp;IF($J7=SecurityRating!$E$18,SecurityRating!$D$18,"")&amp;IF($J7=SecurityRating!$E$19,SecurityRating!$D$19,"")&amp;IF($J7=SecurityRating!$E$20,SecurityRating!$D$20,"")&amp;IF($J7=SecurityRating!$E$21,SecurityRating!$D$21,"")&amp;IF($J7=SecurityRating!$E$22,SecurityRating!$D$22,"")&amp;IF($J7=SecurityRating!$E$23,SecurityRating!$D$23,"")&amp;IF($J7=SecurityRating!$E$24,SecurityRating!$D$24,"")&amp;IF($J7=SecurityRating!$E$25,SecurityRating!$D$25,"")&amp;IF($J7=SecurityRating!$E$26,SecurityRating!$D$26,"")&amp;IF($J7=SecurityRating!$E$27,SecurityRating!$D$27,"")&amp;IF($J7=SecurityRating!$E$28,SecurityRating!$D$28,"")),"")</f>
        <v>4</v>
      </c>
      <c r="J7" s="2" t="str">
        <f t="shared" si="0"/>
        <v>both.none.yes_misleading-first</v>
      </c>
    </row>
    <row r="8" spans="1:10" x14ac:dyDescent="0.2">
      <c r="A8" s="2" t="s">
        <v>39</v>
      </c>
      <c r="B8" s="2" t="s">
        <v>63</v>
      </c>
      <c r="C8" s="2" t="s">
        <v>41</v>
      </c>
      <c r="D8" s="15" t="s">
        <v>93</v>
      </c>
      <c r="E8" s="16" t="s">
        <v>143</v>
      </c>
      <c r="F8" s="2" t="s">
        <v>1</v>
      </c>
      <c r="G8" s="2" t="s">
        <v>2</v>
      </c>
      <c r="H8" s="2" t="s">
        <v>9</v>
      </c>
      <c r="I8" s="2">
        <f>IFERROR(INT(IF($J8=SecurityRating!$E$2,SecurityRating!$D$2,"")&amp;IF($J8=SecurityRating!$E$3,SecurityRating!$D$3,"")&amp;IF($J8=SecurityRating!$E$4,SecurityRating!$D$4,"")&amp;IF($J8=SecurityRating!$E$5,SecurityRating!$D$5,"")&amp;IF($J8=SecurityRating!$E$6,SecurityRating!$D$6,"")&amp;IF($J8=SecurityRating!$E$7,SecurityRating!$D$7,"")&amp;IF($J8=SecurityRating!$E$8,SecurityRating!$D$8,"")&amp;IF($J8=SecurityRating!$E$9,SecurityRating!$D$9,"")&amp;IF($J8=SecurityRating!$E$10,SecurityRating!$D$10,"")&amp;IF($J8=SecurityRating!$E$11,SecurityRating!$D$11,"")&amp;IF($J8=SecurityRating!$E$12,SecurityRating!$D$12,"")&amp;IF($J8=SecurityRating!$E$13,SecurityRating!$D$13,"")&amp;IF($J8=SecurityRating!$E$14,SecurityRating!$D$14,"")&amp;IF($J8=SecurityRating!$E$15,SecurityRating!$D$15,"")&amp;IF($J8=SecurityRating!$E$16,SecurityRating!$D$16,"")&amp;IF($J8=SecurityRating!$E$17,SecurityRating!$D$17,"")&amp;IF($J8=SecurityRating!$E$18,SecurityRating!$D$18,"")&amp;IF($J8=SecurityRating!$E$19,SecurityRating!$D$19,"")&amp;IF($J8=SecurityRating!$E$20,SecurityRating!$D$20,"")&amp;IF($J8=SecurityRating!$E$21,SecurityRating!$D$21,"")&amp;IF($J8=SecurityRating!$E$22,SecurityRating!$D$22,"")&amp;IF($J8=SecurityRating!$E$23,SecurityRating!$D$23,"")&amp;IF($J8=SecurityRating!$E$24,SecurityRating!$D$24,"")&amp;IF($J8=SecurityRating!$E$25,SecurityRating!$D$25,"")&amp;IF($J8=SecurityRating!$E$26,SecurityRating!$D$26,"")&amp;IF($J8=SecurityRating!$E$27,SecurityRating!$D$27,"")&amp;IF($J8=SecurityRating!$E$28,SecurityRating!$D$28,"")),"")</f>
        <v>4</v>
      </c>
      <c r="J8" s="2" t="str">
        <f t="shared" si="0"/>
        <v>both.none.yes_misleading-first</v>
      </c>
    </row>
    <row r="9" spans="1:10" x14ac:dyDescent="0.2">
      <c r="A9" s="2" t="s">
        <v>40</v>
      </c>
      <c r="B9" s="2" t="s">
        <v>63</v>
      </c>
      <c r="C9" s="2" t="s">
        <v>41</v>
      </c>
      <c r="D9" s="15" t="s">
        <v>93</v>
      </c>
      <c r="E9" s="16" t="s">
        <v>144</v>
      </c>
      <c r="F9" s="2" t="s">
        <v>1</v>
      </c>
      <c r="G9" s="2" t="s">
        <v>2</v>
      </c>
      <c r="H9" s="2" t="s">
        <v>8</v>
      </c>
      <c r="I9" s="2">
        <f>IFERROR(INT(IF($J9=SecurityRating!$E$2,SecurityRating!$D$2,"")&amp;IF($J9=SecurityRating!$E$3,SecurityRating!$D$3,"")&amp;IF($J9=SecurityRating!$E$4,SecurityRating!$D$4,"")&amp;IF($J9=SecurityRating!$E$5,SecurityRating!$D$5,"")&amp;IF($J9=SecurityRating!$E$6,SecurityRating!$D$6,"")&amp;IF($J9=SecurityRating!$E$7,SecurityRating!$D$7,"")&amp;IF($J9=SecurityRating!$E$8,SecurityRating!$D$8,"")&amp;IF($J9=SecurityRating!$E$9,SecurityRating!$D$9,"")&amp;IF($J9=SecurityRating!$E$10,SecurityRating!$D$10,"")&amp;IF($J9=SecurityRating!$E$11,SecurityRating!$D$11,"")&amp;IF($J9=SecurityRating!$E$12,SecurityRating!$D$12,"")&amp;IF($J9=SecurityRating!$E$13,SecurityRating!$D$13,"")&amp;IF($J9=SecurityRating!$E$14,SecurityRating!$D$14,"")&amp;IF($J9=SecurityRating!$E$15,SecurityRating!$D$15,"")&amp;IF($J9=SecurityRating!$E$16,SecurityRating!$D$16,"")&amp;IF($J9=SecurityRating!$E$17,SecurityRating!$D$17,"")&amp;IF($J9=SecurityRating!$E$18,SecurityRating!$D$18,"")&amp;IF($J9=SecurityRating!$E$19,SecurityRating!$D$19,"")&amp;IF($J9=SecurityRating!$E$20,SecurityRating!$D$20,"")&amp;IF($J9=SecurityRating!$E$21,SecurityRating!$D$21,"")&amp;IF($J9=SecurityRating!$E$22,SecurityRating!$D$22,"")&amp;IF($J9=SecurityRating!$E$23,SecurityRating!$D$23,"")&amp;IF($J9=SecurityRating!$E$24,SecurityRating!$D$24,"")&amp;IF($J9=SecurityRating!$E$25,SecurityRating!$D$25,"")&amp;IF($J9=SecurityRating!$E$26,SecurityRating!$D$26,"")&amp;IF($J9=SecurityRating!$E$27,SecurityRating!$D$27,"")&amp;IF($J9=SecurityRating!$E$28,SecurityRating!$D$28,"")),"")</f>
        <v>2</v>
      </c>
      <c r="J9" s="2" t="str">
        <f t="shared" si="0"/>
        <v>both.none.no</v>
      </c>
    </row>
    <row r="10" spans="1:10" s="19" customFormat="1" x14ac:dyDescent="0.2">
      <c r="A10" s="19" t="s">
        <v>33</v>
      </c>
      <c r="B10" s="19" t="s">
        <v>64</v>
      </c>
      <c r="C10" s="19" t="s">
        <v>62</v>
      </c>
      <c r="D10" s="20" t="s">
        <v>94</v>
      </c>
      <c r="E10" s="20" t="s">
        <v>62</v>
      </c>
      <c r="F10" s="19" t="s">
        <v>20</v>
      </c>
      <c r="G10" s="19" t="s">
        <v>2</v>
      </c>
      <c r="H10" s="19" t="s">
        <v>8</v>
      </c>
      <c r="I10" s="19">
        <f>IFERROR(INT(IF($J10=SecurityRating!$E$2,SecurityRating!$D$2,"")&amp;IF($J10=SecurityRating!$E$3,SecurityRating!$D$3,"")&amp;IF($J10=SecurityRating!$E$4,SecurityRating!$D$4,"")&amp;IF($J10=SecurityRating!$E$5,SecurityRating!$D$5,"")&amp;IF($J10=SecurityRating!$E$6,SecurityRating!$D$6,"")&amp;IF($J10=SecurityRating!$E$7,SecurityRating!$D$7,"")&amp;IF($J10=SecurityRating!$E$8,SecurityRating!$D$8,"")&amp;IF($J10=SecurityRating!$E$9,SecurityRating!$D$9,"")&amp;IF($J10=SecurityRating!$E$10,SecurityRating!$D$10,"")&amp;IF($J10=SecurityRating!$E$11,SecurityRating!$D$11,"")&amp;IF($J10=SecurityRating!$E$12,SecurityRating!$D$12,"")&amp;IF($J10=SecurityRating!$E$13,SecurityRating!$D$13,"")&amp;IF($J10=SecurityRating!$E$14,SecurityRating!$D$14,"")&amp;IF($J10=SecurityRating!$E$15,SecurityRating!$D$15,"")&amp;IF($J10=SecurityRating!$E$16,SecurityRating!$D$16,"")&amp;IF($J10=SecurityRating!$E$17,SecurityRating!$D$17,"")&amp;IF($J10=SecurityRating!$E$18,SecurityRating!$D$18,"")&amp;IF($J10=SecurityRating!$E$19,SecurityRating!$D$19,"")&amp;IF($J10=SecurityRating!$E$20,SecurityRating!$D$20,"")&amp;IF($J10=SecurityRating!$E$21,SecurityRating!$D$21,"")&amp;IF($J10=SecurityRating!$E$22,SecurityRating!$D$22,"")&amp;IF($J10=SecurityRating!$E$23,SecurityRating!$D$23,"")&amp;IF($J10=SecurityRating!$E$24,SecurityRating!$D$24,"")&amp;IF($J10=SecurityRating!$E$25,SecurityRating!$D$25,"")&amp;IF($J10=SecurityRating!$E$26,SecurityRating!$D$26,"")&amp;IF($J10=SecurityRating!$E$27,SecurityRating!$D$27,"")&amp;IF($J10=SecurityRating!$E$28,SecurityRating!$D$28,"")),"")</f>
        <v>1</v>
      </c>
      <c r="J10" s="19" t="str">
        <f t="shared" si="0"/>
        <v>correct.none.no</v>
      </c>
    </row>
    <row r="11" spans="1:10" x14ac:dyDescent="0.2">
      <c r="A11" s="2" t="s">
        <v>34</v>
      </c>
      <c r="B11" s="2" t="s">
        <v>64</v>
      </c>
      <c r="C11" s="2" t="s">
        <v>62</v>
      </c>
      <c r="D11" s="16" t="s">
        <v>94</v>
      </c>
      <c r="E11" s="16" t="s">
        <v>62</v>
      </c>
      <c r="F11" s="2" t="s">
        <v>1</v>
      </c>
      <c r="G11" s="2" t="s">
        <v>2</v>
      </c>
      <c r="H11" s="2" t="s">
        <v>9</v>
      </c>
      <c r="I11" s="2">
        <f>IFERROR(INT(IF($J11=SecurityRating!$E$2,SecurityRating!$D$2,"")&amp;IF($J11=SecurityRating!$E$3,SecurityRating!$D$3,"")&amp;IF($J11=SecurityRating!$E$4,SecurityRating!$D$4,"")&amp;IF($J11=SecurityRating!$E$5,SecurityRating!$D$5,"")&amp;IF($J11=SecurityRating!$E$6,SecurityRating!$D$6,"")&amp;IF($J11=SecurityRating!$E$7,SecurityRating!$D$7,"")&amp;IF($J11=SecurityRating!$E$8,SecurityRating!$D$8,"")&amp;IF($J11=SecurityRating!$E$9,SecurityRating!$D$9,"")&amp;IF($J11=SecurityRating!$E$10,SecurityRating!$D$10,"")&amp;IF($J11=SecurityRating!$E$11,SecurityRating!$D$11,"")&amp;IF($J11=SecurityRating!$E$12,SecurityRating!$D$12,"")&amp;IF($J11=SecurityRating!$E$13,SecurityRating!$D$13,"")&amp;IF($J11=SecurityRating!$E$14,SecurityRating!$D$14,"")&amp;IF($J11=SecurityRating!$E$15,SecurityRating!$D$15,"")&amp;IF($J11=SecurityRating!$E$16,SecurityRating!$D$16,"")&amp;IF($J11=SecurityRating!$E$17,SecurityRating!$D$17,"")&amp;IF($J11=SecurityRating!$E$18,SecurityRating!$D$18,"")&amp;IF($J11=SecurityRating!$E$19,SecurityRating!$D$19,"")&amp;IF($J11=SecurityRating!$E$20,SecurityRating!$D$20,"")&amp;IF($J11=SecurityRating!$E$21,SecurityRating!$D$21,"")&amp;IF($J11=SecurityRating!$E$22,SecurityRating!$D$22,"")&amp;IF($J11=SecurityRating!$E$23,SecurityRating!$D$23,"")&amp;IF($J11=SecurityRating!$E$24,SecurityRating!$D$24,"")&amp;IF($J11=SecurityRating!$E$25,SecurityRating!$D$25,"")&amp;IF($J11=SecurityRating!$E$26,SecurityRating!$D$26,"")&amp;IF($J11=SecurityRating!$E$27,SecurityRating!$D$27,"")&amp;IF($J11=SecurityRating!$E$28,SecurityRating!$D$28,"")),"")</f>
        <v>4</v>
      </c>
      <c r="J11" s="2" t="str">
        <f t="shared" si="0"/>
        <v>both.none.yes_misleading-first</v>
      </c>
    </row>
    <row r="12" spans="1:10" x14ac:dyDescent="0.2">
      <c r="A12" s="2" t="s">
        <v>35</v>
      </c>
      <c r="B12" s="2" t="s">
        <v>64</v>
      </c>
      <c r="C12" s="2" t="s">
        <v>62</v>
      </c>
      <c r="D12" s="16" t="s">
        <v>94</v>
      </c>
      <c r="E12" s="16" t="s">
        <v>62</v>
      </c>
      <c r="F12" s="2" t="s">
        <v>1</v>
      </c>
      <c r="G12" s="2" t="s">
        <v>2</v>
      </c>
      <c r="H12" s="2" t="s">
        <v>10</v>
      </c>
      <c r="I12" s="2">
        <f>IFERROR(INT(IF($J12=SecurityRating!$E$2,SecurityRating!$D$2,"")&amp;IF($J12=SecurityRating!$E$3,SecurityRating!$D$3,"")&amp;IF($J12=SecurityRating!$E$4,SecurityRating!$D$4,"")&amp;IF($J12=SecurityRating!$E$5,SecurityRating!$D$5,"")&amp;IF($J12=SecurityRating!$E$6,SecurityRating!$D$6,"")&amp;IF($J12=SecurityRating!$E$7,SecurityRating!$D$7,"")&amp;IF($J12=SecurityRating!$E$8,SecurityRating!$D$8,"")&amp;IF($J12=SecurityRating!$E$9,SecurityRating!$D$9,"")&amp;IF($J12=SecurityRating!$E$10,SecurityRating!$D$10,"")&amp;IF($J12=SecurityRating!$E$11,SecurityRating!$D$11,"")&amp;IF($J12=SecurityRating!$E$12,SecurityRating!$D$12,"")&amp;IF($J12=SecurityRating!$E$13,SecurityRating!$D$13,"")&amp;IF($J12=SecurityRating!$E$14,SecurityRating!$D$14,"")&amp;IF($J12=SecurityRating!$E$15,SecurityRating!$D$15,"")&amp;IF($J12=SecurityRating!$E$16,SecurityRating!$D$16,"")&amp;IF($J12=SecurityRating!$E$17,SecurityRating!$D$17,"")&amp;IF($J12=SecurityRating!$E$18,SecurityRating!$D$18,"")&amp;IF($J12=SecurityRating!$E$19,SecurityRating!$D$19,"")&amp;IF($J12=SecurityRating!$E$20,SecurityRating!$D$20,"")&amp;IF($J12=SecurityRating!$E$21,SecurityRating!$D$21,"")&amp;IF($J12=SecurityRating!$E$22,SecurityRating!$D$22,"")&amp;IF($J12=SecurityRating!$E$23,SecurityRating!$D$23,"")&amp;IF($J12=SecurityRating!$E$24,SecurityRating!$D$24,"")&amp;IF($J12=SecurityRating!$E$25,SecurityRating!$D$25,"")&amp;IF($J12=SecurityRating!$E$26,SecurityRating!$D$26,"")&amp;IF($J12=SecurityRating!$E$27,SecurityRating!$D$27,"")&amp;IF($J12=SecurityRating!$E$28,SecurityRating!$D$28,"")),"")</f>
        <v>2</v>
      </c>
      <c r="J12" s="2" t="str">
        <f t="shared" si="0"/>
        <v>both.none.yes_same</v>
      </c>
    </row>
    <row r="13" spans="1:10" x14ac:dyDescent="0.2">
      <c r="A13" s="2" t="s">
        <v>36</v>
      </c>
      <c r="B13" s="2" t="s">
        <v>64</v>
      </c>
      <c r="C13" s="2" t="s">
        <v>62</v>
      </c>
      <c r="D13" s="16" t="s">
        <v>94</v>
      </c>
      <c r="E13" s="16" t="s">
        <v>62</v>
      </c>
      <c r="F13" s="2" t="s">
        <v>1</v>
      </c>
      <c r="G13" s="2" t="s">
        <v>2</v>
      </c>
      <c r="H13" s="2" t="s">
        <v>8</v>
      </c>
      <c r="I13" s="2">
        <f>IFERROR(INT(IF($J13=SecurityRating!$E$2,SecurityRating!$D$2,"")&amp;IF($J13=SecurityRating!$E$3,SecurityRating!$D$3,"")&amp;IF($J13=SecurityRating!$E$4,SecurityRating!$D$4,"")&amp;IF($J13=SecurityRating!$E$5,SecurityRating!$D$5,"")&amp;IF($J13=SecurityRating!$E$6,SecurityRating!$D$6,"")&amp;IF($J13=SecurityRating!$E$7,SecurityRating!$D$7,"")&amp;IF($J13=SecurityRating!$E$8,SecurityRating!$D$8,"")&amp;IF($J13=SecurityRating!$E$9,SecurityRating!$D$9,"")&amp;IF($J13=SecurityRating!$E$10,SecurityRating!$D$10,"")&amp;IF($J13=SecurityRating!$E$11,SecurityRating!$D$11,"")&amp;IF($J13=SecurityRating!$E$12,SecurityRating!$D$12,"")&amp;IF($J13=SecurityRating!$E$13,SecurityRating!$D$13,"")&amp;IF($J13=SecurityRating!$E$14,SecurityRating!$D$14,"")&amp;IF($J13=SecurityRating!$E$15,SecurityRating!$D$15,"")&amp;IF($J13=SecurityRating!$E$16,SecurityRating!$D$16,"")&amp;IF($J13=SecurityRating!$E$17,SecurityRating!$D$17,"")&amp;IF($J13=SecurityRating!$E$18,SecurityRating!$D$18,"")&amp;IF($J13=SecurityRating!$E$19,SecurityRating!$D$19,"")&amp;IF($J13=SecurityRating!$E$20,SecurityRating!$D$20,"")&amp;IF($J13=SecurityRating!$E$21,SecurityRating!$D$21,"")&amp;IF($J13=SecurityRating!$E$22,SecurityRating!$D$22,"")&amp;IF($J13=SecurityRating!$E$23,SecurityRating!$D$23,"")&amp;IF($J13=SecurityRating!$E$24,SecurityRating!$D$24,"")&amp;IF($J13=SecurityRating!$E$25,SecurityRating!$D$25,"")&amp;IF($J13=SecurityRating!$E$26,SecurityRating!$D$26,"")&amp;IF($J13=SecurityRating!$E$27,SecurityRating!$D$27,"")&amp;IF($J13=SecurityRating!$E$28,SecurityRating!$D$28,"")),"")</f>
        <v>2</v>
      </c>
      <c r="J13" s="2" t="str">
        <f t="shared" si="0"/>
        <v>both.none.no</v>
      </c>
    </row>
    <row r="14" spans="1:10" x14ac:dyDescent="0.2">
      <c r="A14" s="2" t="s">
        <v>37</v>
      </c>
      <c r="B14" s="2" t="s">
        <v>64</v>
      </c>
      <c r="C14" s="2" t="s">
        <v>62</v>
      </c>
      <c r="D14" s="16" t="s">
        <v>94</v>
      </c>
      <c r="E14" s="16" t="s">
        <v>62</v>
      </c>
      <c r="F14" s="2" t="s">
        <v>1</v>
      </c>
      <c r="G14" s="2" t="s">
        <v>2</v>
      </c>
      <c r="H14" s="2" t="s">
        <v>10</v>
      </c>
      <c r="I14" s="2">
        <f>IFERROR(INT(IF($J14=SecurityRating!$E$2,SecurityRating!$D$2,"")&amp;IF($J14=SecurityRating!$E$3,SecurityRating!$D$3,"")&amp;IF($J14=SecurityRating!$E$4,SecurityRating!$D$4,"")&amp;IF($J14=SecurityRating!$E$5,SecurityRating!$D$5,"")&amp;IF($J14=SecurityRating!$E$6,SecurityRating!$D$6,"")&amp;IF($J14=SecurityRating!$E$7,SecurityRating!$D$7,"")&amp;IF($J14=SecurityRating!$E$8,SecurityRating!$D$8,"")&amp;IF($J14=SecurityRating!$E$9,SecurityRating!$D$9,"")&amp;IF($J14=SecurityRating!$E$10,SecurityRating!$D$10,"")&amp;IF($J14=SecurityRating!$E$11,SecurityRating!$D$11,"")&amp;IF($J14=SecurityRating!$E$12,SecurityRating!$D$12,"")&amp;IF($J14=SecurityRating!$E$13,SecurityRating!$D$13,"")&amp;IF($J14=SecurityRating!$E$14,SecurityRating!$D$14,"")&amp;IF($J14=SecurityRating!$E$15,SecurityRating!$D$15,"")&amp;IF($J14=SecurityRating!$E$16,SecurityRating!$D$16,"")&amp;IF($J14=SecurityRating!$E$17,SecurityRating!$D$17,"")&amp;IF($J14=SecurityRating!$E$18,SecurityRating!$D$18,"")&amp;IF($J14=SecurityRating!$E$19,SecurityRating!$D$19,"")&amp;IF($J14=SecurityRating!$E$20,SecurityRating!$D$20,"")&amp;IF($J14=SecurityRating!$E$21,SecurityRating!$D$21,"")&amp;IF($J14=SecurityRating!$E$22,SecurityRating!$D$22,"")&amp;IF($J14=SecurityRating!$E$23,SecurityRating!$D$23,"")&amp;IF($J14=SecurityRating!$E$24,SecurityRating!$D$24,"")&amp;IF($J14=SecurityRating!$E$25,SecurityRating!$D$25,"")&amp;IF($J14=SecurityRating!$E$26,SecurityRating!$D$26,"")&amp;IF($J14=SecurityRating!$E$27,SecurityRating!$D$27,"")&amp;IF($J14=SecurityRating!$E$28,SecurityRating!$D$28,"")),"")</f>
        <v>2</v>
      </c>
      <c r="J14" s="2" t="str">
        <f t="shared" si="0"/>
        <v>both.none.yes_same</v>
      </c>
    </row>
    <row r="15" spans="1:10" x14ac:dyDescent="0.2">
      <c r="A15" s="2" t="s">
        <v>38</v>
      </c>
      <c r="B15" s="2" t="s">
        <v>64</v>
      </c>
      <c r="C15" s="2" t="s">
        <v>62</v>
      </c>
      <c r="D15" s="16" t="s">
        <v>94</v>
      </c>
      <c r="E15" s="16" t="s">
        <v>62</v>
      </c>
      <c r="F15" s="2" t="s">
        <v>1</v>
      </c>
      <c r="G15" s="2" t="s">
        <v>2</v>
      </c>
      <c r="H15" s="2" t="s">
        <v>9</v>
      </c>
      <c r="I15" s="2">
        <f>IFERROR(INT(IF($J15=SecurityRating!$E$2,SecurityRating!$D$2,"")&amp;IF($J15=SecurityRating!$E$3,SecurityRating!$D$3,"")&amp;IF($J15=SecurityRating!$E$4,SecurityRating!$D$4,"")&amp;IF($J15=SecurityRating!$E$5,SecurityRating!$D$5,"")&amp;IF($J15=SecurityRating!$E$6,SecurityRating!$D$6,"")&amp;IF($J15=SecurityRating!$E$7,SecurityRating!$D$7,"")&amp;IF($J15=SecurityRating!$E$8,SecurityRating!$D$8,"")&amp;IF($J15=SecurityRating!$E$9,SecurityRating!$D$9,"")&amp;IF($J15=SecurityRating!$E$10,SecurityRating!$D$10,"")&amp;IF($J15=SecurityRating!$E$11,SecurityRating!$D$11,"")&amp;IF($J15=SecurityRating!$E$12,SecurityRating!$D$12,"")&amp;IF($J15=SecurityRating!$E$13,SecurityRating!$D$13,"")&amp;IF($J15=SecurityRating!$E$14,SecurityRating!$D$14,"")&amp;IF($J15=SecurityRating!$E$15,SecurityRating!$D$15,"")&amp;IF($J15=SecurityRating!$E$16,SecurityRating!$D$16,"")&amp;IF($J15=SecurityRating!$E$17,SecurityRating!$D$17,"")&amp;IF($J15=SecurityRating!$E$18,SecurityRating!$D$18,"")&amp;IF($J15=SecurityRating!$E$19,SecurityRating!$D$19,"")&amp;IF($J15=SecurityRating!$E$20,SecurityRating!$D$20,"")&amp;IF($J15=SecurityRating!$E$21,SecurityRating!$D$21,"")&amp;IF($J15=SecurityRating!$E$22,SecurityRating!$D$22,"")&amp;IF($J15=SecurityRating!$E$23,SecurityRating!$D$23,"")&amp;IF($J15=SecurityRating!$E$24,SecurityRating!$D$24,"")&amp;IF($J15=SecurityRating!$E$25,SecurityRating!$D$25,"")&amp;IF($J15=SecurityRating!$E$26,SecurityRating!$D$26,"")&amp;IF($J15=SecurityRating!$E$27,SecurityRating!$D$27,"")&amp;IF($J15=SecurityRating!$E$28,SecurityRating!$D$28,"")),"")</f>
        <v>4</v>
      </c>
      <c r="J15" s="2" t="str">
        <f t="shared" si="0"/>
        <v>both.none.yes_misleading-first</v>
      </c>
    </row>
    <row r="16" spans="1:10" x14ac:dyDescent="0.2">
      <c r="A16" s="2" t="s">
        <v>39</v>
      </c>
      <c r="B16" s="2" t="s">
        <v>64</v>
      </c>
      <c r="C16" s="2" t="s">
        <v>62</v>
      </c>
      <c r="D16" s="16" t="s">
        <v>94</v>
      </c>
      <c r="E16" s="16" t="s">
        <v>62</v>
      </c>
      <c r="F16" s="2" t="s">
        <v>1</v>
      </c>
      <c r="G16" s="2" t="s">
        <v>2</v>
      </c>
      <c r="H16" s="2" t="s">
        <v>10</v>
      </c>
      <c r="I16" s="2">
        <f>IFERROR(INT(IF($J16=SecurityRating!$E$2,SecurityRating!$D$2,"")&amp;IF($J16=SecurityRating!$E$3,SecurityRating!$D$3,"")&amp;IF($J16=SecurityRating!$E$4,SecurityRating!$D$4,"")&amp;IF($J16=SecurityRating!$E$5,SecurityRating!$D$5,"")&amp;IF($J16=SecurityRating!$E$6,SecurityRating!$D$6,"")&amp;IF($J16=SecurityRating!$E$7,SecurityRating!$D$7,"")&amp;IF($J16=SecurityRating!$E$8,SecurityRating!$D$8,"")&amp;IF($J16=SecurityRating!$E$9,SecurityRating!$D$9,"")&amp;IF($J16=SecurityRating!$E$10,SecurityRating!$D$10,"")&amp;IF($J16=SecurityRating!$E$11,SecurityRating!$D$11,"")&amp;IF($J16=SecurityRating!$E$12,SecurityRating!$D$12,"")&amp;IF($J16=SecurityRating!$E$13,SecurityRating!$D$13,"")&amp;IF($J16=SecurityRating!$E$14,SecurityRating!$D$14,"")&amp;IF($J16=SecurityRating!$E$15,SecurityRating!$D$15,"")&amp;IF($J16=SecurityRating!$E$16,SecurityRating!$D$16,"")&amp;IF($J16=SecurityRating!$E$17,SecurityRating!$D$17,"")&amp;IF($J16=SecurityRating!$E$18,SecurityRating!$D$18,"")&amp;IF($J16=SecurityRating!$E$19,SecurityRating!$D$19,"")&amp;IF($J16=SecurityRating!$E$20,SecurityRating!$D$20,"")&amp;IF($J16=SecurityRating!$E$21,SecurityRating!$D$21,"")&amp;IF($J16=SecurityRating!$E$22,SecurityRating!$D$22,"")&amp;IF($J16=SecurityRating!$E$23,SecurityRating!$D$23,"")&amp;IF($J16=SecurityRating!$E$24,SecurityRating!$D$24,"")&amp;IF($J16=SecurityRating!$E$25,SecurityRating!$D$25,"")&amp;IF($J16=SecurityRating!$E$26,SecurityRating!$D$26,"")&amp;IF($J16=SecurityRating!$E$27,SecurityRating!$D$27,"")&amp;IF($J16=SecurityRating!$E$28,SecurityRating!$D$28,"")),"")</f>
        <v>2</v>
      </c>
      <c r="J16" s="2" t="str">
        <f t="shared" si="0"/>
        <v>both.none.yes_same</v>
      </c>
    </row>
    <row r="17" spans="1:10" x14ac:dyDescent="0.2">
      <c r="A17" s="2" t="s">
        <v>40</v>
      </c>
      <c r="B17" s="2" t="s">
        <v>64</v>
      </c>
      <c r="C17" s="2" t="s">
        <v>62</v>
      </c>
      <c r="D17" s="16" t="s">
        <v>94</v>
      </c>
      <c r="E17" s="16" t="s">
        <v>62</v>
      </c>
      <c r="F17" s="2" t="s">
        <v>1</v>
      </c>
      <c r="G17" s="2" t="s">
        <v>2</v>
      </c>
      <c r="H17" s="2" t="s">
        <v>8</v>
      </c>
      <c r="I17" s="2">
        <f>IFERROR(INT(IF($J17=SecurityRating!$E$2,SecurityRating!$D$2,"")&amp;IF($J17=SecurityRating!$E$3,SecurityRating!$D$3,"")&amp;IF($J17=SecurityRating!$E$4,SecurityRating!$D$4,"")&amp;IF($J17=SecurityRating!$E$5,SecurityRating!$D$5,"")&amp;IF($J17=SecurityRating!$E$6,SecurityRating!$D$6,"")&amp;IF($J17=SecurityRating!$E$7,SecurityRating!$D$7,"")&amp;IF($J17=SecurityRating!$E$8,SecurityRating!$D$8,"")&amp;IF($J17=SecurityRating!$E$9,SecurityRating!$D$9,"")&amp;IF($J17=SecurityRating!$E$10,SecurityRating!$D$10,"")&amp;IF($J17=SecurityRating!$E$11,SecurityRating!$D$11,"")&amp;IF($J17=SecurityRating!$E$12,SecurityRating!$D$12,"")&amp;IF($J17=SecurityRating!$E$13,SecurityRating!$D$13,"")&amp;IF($J17=SecurityRating!$E$14,SecurityRating!$D$14,"")&amp;IF($J17=SecurityRating!$E$15,SecurityRating!$D$15,"")&amp;IF($J17=SecurityRating!$E$16,SecurityRating!$D$16,"")&amp;IF($J17=SecurityRating!$E$17,SecurityRating!$D$17,"")&amp;IF($J17=SecurityRating!$E$18,SecurityRating!$D$18,"")&amp;IF($J17=SecurityRating!$E$19,SecurityRating!$D$19,"")&amp;IF($J17=SecurityRating!$E$20,SecurityRating!$D$20,"")&amp;IF($J17=SecurityRating!$E$21,SecurityRating!$D$21,"")&amp;IF($J17=SecurityRating!$E$22,SecurityRating!$D$22,"")&amp;IF($J17=SecurityRating!$E$23,SecurityRating!$D$23,"")&amp;IF($J17=SecurityRating!$E$24,SecurityRating!$D$24,"")&amp;IF($J17=SecurityRating!$E$25,SecurityRating!$D$25,"")&amp;IF($J17=SecurityRating!$E$26,SecurityRating!$D$26,"")&amp;IF($J17=SecurityRating!$E$27,SecurityRating!$D$27,"")&amp;IF($J17=SecurityRating!$E$28,SecurityRating!$D$28,"")),"")</f>
        <v>2</v>
      </c>
      <c r="J17" s="2" t="str">
        <f t="shared" si="0"/>
        <v>both.none.no</v>
      </c>
    </row>
    <row r="18" spans="1:10" s="19" customFormat="1" x14ac:dyDescent="0.2">
      <c r="A18" s="19" t="s">
        <v>33</v>
      </c>
      <c r="B18" s="19" t="s">
        <v>65</v>
      </c>
      <c r="C18" s="19" t="s">
        <v>92</v>
      </c>
      <c r="D18" s="20" t="s">
        <v>95</v>
      </c>
      <c r="E18" s="20" t="s">
        <v>92</v>
      </c>
      <c r="F18" s="19" t="s">
        <v>1</v>
      </c>
      <c r="G18" s="19" t="s">
        <v>2</v>
      </c>
      <c r="H18" s="19" t="s">
        <v>9</v>
      </c>
      <c r="I18" s="19">
        <f>IFERROR(INT(IF($J18=SecurityRating!$E$2,SecurityRating!$D$2,"")&amp;IF($J18=SecurityRating!$E$3,SecurityRating!$D$3,"")&amp;IF($J18=SecurityRating!$E$4,SecurityRating!$D$4,"")&amp;IF($J18=SecurityRating!$E$5,SecurityRating!$D$5,"")&amp;IF($J18=SecurityRating!$E$6,SecurityRating!$D$6,"")&amp;IF($J18=SecurityRating!$E$7,SecurityRating!$D$7,"")&amp;IF($J18=SecurityRating!$E$8,SecurityRating!$D$8,"")&amp;IF($J18=SecurityRating!$E$9,SecurityRating!$D$9,"")&amp;IF($J18=SecurityRating!$E$10,SecurityRating!$D$10,"")&amp;IF($J18=SecurityRating!$E$11,SecurityRating!$D$11,"")&amp;IF($J18=SecurityRating!$E$12,SecurityRating!$D$12,"")&amp;IF($J18=SecurityRating!$E$13,SecurityRating!$D$13,"")&amp;IF($J18=SecurityRating!$E$14,SecurityRating!$D$14,"")&amp;IF($J18=SecurityRating!$E$15,SecurityRating!$D$15,"")&amp;IF($J18=SecurityRating!$E$16,SecurityRating!$D$16,"")&amp;IF($J18=SecurityRating!$E$17,SecurityRating!$D$17,"")&amp;IF($J18=SecurityRating!$E$18,SecurityRating!$D$18,"")&amp;IF($J18=SecurityRating!$E$19,SecurityRating!$D$19,"")&amp;IF($J18=SecurityRating!$E$20,SecurityRating!$D$20,"")&amp;IF($J18=SecurityRating!$E$21,SecurityRating!$D$21,"")&amp;IF($J18=SecurityRating!$E$22,SecurityRating!$D$22,"")&amp;IF($J18=SecurityRating!$E$23,SecurityRating!$D$23,"")&amp;IF($J18=SecurityRating!$E$24,SecurityRating!$D$24,"")&amp;IF($J18=SecurityRating!$E$25,SecurityRating!$D$25,"")&amp;IF($J18=SecurityRating!$E$26,SecurityRating!$D$26,"")&amp;IF($J18=SecurityRating!$E$27,SecurityRating!$D$27,"")&amp;IF($J18=SecurityRating!$E$28,SecurityRating!$D$28,"")),"")</f>
        <v>4</v>
      </c>
      <c r="J18" s="19" t="str">
        <f t="shared" si="0"/>
        <v>both.none.yes_misleading-first</v>
      </c>
    </row>
    <row r="19" spans="1:10" x14ac:dyDescent="0.2">
      <c r="A19" s="2" t="s">
        <v>34</v>
      </c>
      <c r="B19" s="2" t="s">
        <v>65</v>
      </c>
      <c r="C19" s="2" t="s">
        <v>92</v>
      </c>
      <c r="D19" s="16" t="s">
        <v>95</v>
      </c>
      <c r="E19" s="16" t="s">
        <v>92</v>
      </c>
      <c r="F19" s="2" t="s">
        <v>1</v>
      </c>
      <c r="G19" s="2" t="s">
        <v>2</v>
      </c>
      <c r="H19" s="2" t="s">
        <v>9</v>
      </c>
      <c r="I19" s="2">
        <f>IFERROR(INT(IF($J19=SecurityRating!$E$2,SecurityRating!$D$2,"")&amp;IF($J19=SecurityRating!$E$3,SecurityRating!$D$3,"")&amp;IF($J19=SecurityRating!$E$4,SecurityRating!$D$4,"")&amp;IF($J19=SecurityRating!$E$5,SecurityRating!$D$5,"")&amp;IF($J19=SecurityRating!$E$6,SecurityRating!$D$6,"")&amp;IF($J19=SecurityRating!$E$7,SecurityRating!$D$7,"")&amp;IF($J19=SecurityRating!$E$8,SecurityRating!$D$8,"")&amp;IF($J19=SecurityRating!$E$9,SecurityRating!$D$9,"")&amp;IF($J19=SecurityRating!$E$10,SecurityRating!$D$10,"")&amp;IF($J19=SecurityRating!$E$11,SecurityRating!$D$11,"")&amp;IF($J19=SecurityRating!$E$12,SecurityRating!$D$12,"")&amp;IF($J19=SecurityRating!$E$13,SecurityRating!$D$13,"")&amp;IF($J19=SecurityRating!$E$14,SecurityRating!$D$14,"")&amp;IF($J19=SecurityRating!$E$15,SecurityRating!$D$15,"")&amp;IF($J19=SecurityRating!$E$16,SecurityRating!$D$16,"")&amp;IF($J19=SecurityRating!$E$17,SecurityRating!$D$17,"")&amp;IF($J19=SecurityRating!$E$18,SecurityRating!$D$18,"")&amp;IF($J19=SecurityRating!$E$19,SecurityRating!$D$19,"")&amp;IF($J19=SecurityRating!$E$20,SecurityRating!$D$20,"")&amp;IF($J19=SecurityRating!$E$21,SecurityRating!$D$21,"")&amp;IF($J19=SecurityRating!$E$22,SecurityRating!$D$22,"")&amp;IF($J19=SecurityRating!$E$23,SecurityRating!$D$23,"")&amp;IF($J19=SecurityRating!$E$24,SecurityRating!$D$24,"")&amp;IF($J19=SecurityRating!$E$25,SecurityRating!$D$25,"")&amp;IF($J19=SecurityRating!$E$26,SecurityRating!$D$26,"")&amp;IF($J19=SecurityRating!$E$27,SecurityRating!$D$27,"")&amp;IF($J19=SecurityRating!$E$28,SecurityRating!$D$28,"")),"")</f>
        <v>4</v>
      </c>
      <c r="J19" s="2" t="str">
        <f t="shared" si="0"/>
        <v>both.none.yes_misleading-first</v>
      </c>
    </row>
    <row r="20" spans="1:10" x14ac:dyDescent="0.2">
      <c r="A20" s="2" t="s">
        <v>35</v>
      </c>
      <c r="B20" s="2" t="s">
        <v>65</v>
      </c>
      <c r="C20" s="2" t="s">
        <v>92</v>
      </c>
      <c r="D20" s="16" t="s">
        <v>95</v>
      </c>
      <c r="E20" s="16" t="s">
        <v>92</v>
      </c>
      <c r="F20" s="2" t="s">
        <v>1</v>
      </c>
      <c r="G20" s="2" t="s">
        <v>2</v>
      </c>
      <c r="H20" s="2" t="s">
        <v>9</v>
      </c>
      <c r="I20" s="2">
        <f>IFERROR(INT(IF($J20=SecurityRating!$E$2,SecurityRating!$D$2,"")&amp;IF($J20=SecurityRating!$E$3,SecurityRating!$D$3,"")&amp;IF($J20=SecurityRating!$E$4,SecurityRating!$D$4,"")&amp;IF($J20=SecurityRating!$E$5,SecurityRating!$D$5,"")&amp;IF($J20=SecurityRating!$E$6,SecurityRating!$D$6,"")&amp;IF($J20=SecurityRating!$E$7,SecurityRating!$D$7,"")&amp;IF($J20=SecurityRating!$E$8,SecurityRating!$D$8,"")&amp;IF($J20=SecurityRating!$E$9,SecurityRating!$D$9,"")&amp;IF($J20=SecurityRating!$E$10,SecurityRating!$D$10,"")&amp;IF($J20=SecurityRating!$E$11,SecurityRating!$D$11,"")&amp;IF($J20=SecurityRating!$E$12,SecurityRating!$D$12,"")&amp;IF($J20=SecurityRating!$E$13,SecurityRating!$D$13,"")&amp;IF($J20=SecurityRating!$E$14,SecurityRating!$D$14,"")&amp;IF($J20=SecurityRating!$E$15,SecurityRating!$D$15,"")&amp;IF($J20=SecurityRating!$E$16,SecurityRating!$D$16,"")&amp;IF($J20=SecurityRating!$E$17,SecurityRating!$D$17,"")&amp;IF($J20=SecurityRating!$E$18,SecurityRating!$D$18,"")&amp;IF($J20=SecurityRating!$E$19,SecurityRating!$D$19,"")&amp;IF($J20=SecurityRating!$E$20,SecurityRating!$D$20,"")&amp;IF($J20=SecurityRating!$E$21,SecurityRating!$D$21,"")&amp;IF($J20=SecurityRating!$E$22,SecurityRating!$D$22,"")&amp;IF($J20=SecurityRating!$E$23,SecurityRating!$D$23,"")&amp;IF($J20=SecurityRating!$E$24,SecurityRating!$D$24,"")&amp;IF($J20=SecurityRating!$E$25,SecurityRating!$D$25,"")&amp;IF($J20=SecurityRating!$E$26,SecurityRating!$D$26,"")&amp;IF($J20=SecurityRating!$E$27,SecurityRating!$D$27,"")&amp;IF($J20=SecurityRating!$E$28,SecurityRating!$D$28,"")),"")</f>
        <v>4</v>
      </c>
      <c r="J20" s="2" t="str">
        <f t="shared" si="0"/>
        <v>both.none.yes_misleading-first</v>
      </c>
    </row>
    <row r="21" spans="1:10" x14ac:dyDescent="0.2">
      <c r="A21" s="2" t="s">
        <v>36</v>
      </c>
      <c r="B21" s="2" t="s">
        <v>65</v>
      </c>
      <c r="C21" s="2" t="s">
        <v>92</v>
      </c>
      <c r="D21" s="16" t="s">
        <v>95</v>
      </c>
      <c r="E21" s="16" t="s">
        <v>92</v>
      </c>
      <c r="F21" s="2" t="s">
        <v>1</v>
      </c>
      <c r="G21" s="2" t="s">
        <v>2</v>
      </c>
      <c r="H21" s="2" t="s">
        <v>8</v>
      </c>
      <c r="I21" s="2">
        <f>IFERROR(INT(IF($J21=SecurityRating!$E$2,SecurityRating!$D$2,"")&amp;IF($J21=SecurityRating!$E$3,SecurityRating!$D$3,"")&amp;IF($J21=SecurityRating!$E$4,SecurityRating!$D$4,"")&amp;IF($J21=SecurityRating!$E$5,SecurityRating!$D$5,"")&amp;IF($J21=SecurityRating!$E$6,SecurityRating!$D$6,"")&amp;IF($J21=SecurityRating!$E$7,SecurityRating!$D$7,"")&amp;IF($J21=SecurityRating!$E$8,SecurityRating!$D$8,"")&amp;IF($J21=SecurityRating!$E$9,SecurityRating!$D$9,"")&amp;IF($J21=SecurityRating!$E$10,SecurityRating!$D$10,"")&amp;IF($J21=SecurityRating!$E$11,SecurityRating!$D$11,"")&amp;IF($J21=SecurityRating!$E$12,SecurityRating!$D$12,"")&amp;IF($J21=SecurityRating!$E$13,SecurityRating!$D$13,"")&amp;IF($J21=SecurityRating!$E$14,SecurityRating!$D$14,"")&amp;IF($J21=SecurityRating!$E$15,SecurityRating!$D$15,"")&amp;IF($J21=SecurityRating!$E$16,SecurityRating!$D$16,"")&amp;IF($J21=SecurityRating!$E$17,SecurityRating!$D$17,"")&amp;IF($J21=SecurityRating!$E$18,SecurityRating!$D$18,"")&amp;IF($J21=SecurityRating!$E$19,SecurityRating!$D$19,"")&amp;IF($J21=SecurityRating!$E$20,SecurityRating!$D$20,"")&amp;IF($J21=SecurityRating!$E$21,SecurityRating!$D$21,"")&amp;IF($J21=SecurityRating!$E$22,SecurityRating!$D$22,"")&amp;IF($J21=SecurityRating!$E$23,SecurityRating!$D$23,"")&amp;IF($J21=SecurityRating!$E$24,SecurityRating!$D$24,"")&amp;IF($J21=SecurityRating!$E$25,SecurityRating!$D$25,"")&amp;IF($J21=SecurityRating!$E$26,SecurityRating!$D$26,"")&amp;IF($J21=SecurityRating!$E$27,SecurityRating!$D$27,"")&amp;IF($J21=SecurityRating!$E$28,SecurityRating!$D$28,"")),"")</f>
        <v>2</v>
      </c>
      <c r="J21" s="2" t="str">
        <f t="shared" si="0"/>
        <v>both.none.no</v>
      </c>
    </row>
    <row r="22" spans="1:10" x14ac:dyDescent="0.2">
      <c r="A22" s="2" t="s">
        <v>37</v>
      </c>
      <c r="B22" s="2" t="s">
        <v>65</v>
      </c>
      <c r="C22" s="2" t="s">
        <v>92</v>
      </c>
      <c r="D22" s="16" t="s">
        <v>95</v>
      </c>
      <c r="E22" s="16" t="s">
        <v>92</v>
      </c>
      <c r="F22" s="2" t="s">
        <v>1</v>
      </c>
      <c r="G22" s="2" t="s">
        <v>2</v>
      </c>
      <c r="H22" s="2" t="s">
        <v>10</v>
      </c>
      <c r="I22" s="2">
        <f>IFERROR(INT(IF($J22=SecurityRating!$E$2,SecurityRating!$D$2,"")&amp;IF($J22=SecurityRating!$E$3,SecurityRating!$D$3,"")&amp;IF($J22=SecurityRating!$E$4,SecurityRating!$D$4,"")&amp;IF($J22=SecurityRating!$E$5,SecurityRating!$D$5,"")&amp;IF($J22=SecurityRating!$E$6,SecurityRating!$D$6,"")&amp;IF($J22=SecurityRating!$E$7,SecurityRating!$D$7,"")&amp;IF($J22=SecurityRating!$E$8,SecurityRating!$D$8,"")&amp;IF($J22=SecurityRating!$E$9,SecurityRating!$D$9,"")&amp;IF($J22=SecurityRating!$E$10,SecurityRating!$D$10,"")&amp;IF($J22=SecurityRating!$E$11,SecurityRating!$D$11,"")&amp;IF($J22=SecurityRating!$E$12,SecurityRating!$D$12,"")&amp;IF($J22=SecurityRating!$E$13,SecurityRating!$D$13,"")&amp;IF($J22=SecurityRating!$E$14,SecurityRating!$D$14,"")&amp;IF($J22=SecurityRating!$E$15,SecurityRating!$D$15,"")&amp;IF($J22=SecurityRating!$E$16,SecurityRating!$D$16,"")&amp;IF($J22=SecurityRating!$E$17,SecurityRating!$D$17,"")&amp;IF($J22=SecurityRating!$E$18,SecurityRating!$D$18,"")&amp;IF($J22=SecurityRating!$E$19,SecurityRating!$D$19,"")&amp;IF($J22=SecurityRating!$E$20,SecurityRating!$D$20,"")&amp;IF($J22=SecurityRating!$E$21,SecurityRating!$D$21,"")&amp;IF($J22=SecurityRating!$E$22,SecurityRating!$D$22,"")&amp;IF($J22=SecurityRating!$E$23,SecurityRating!$D$23,"")&amp;IF($J22=SecurityRating!$E$24,SecurityRating!$D$24,"")&amp;IF($J22=SecurityRating!$E$25,SecurityRating!$D$25,"")&amp;IF($J22=SecurityRating!$E$26,SecurityRating!$D$26,"")&amp;IF($J22=SecurityRating!$E$27,SecurityRating!$D$27,"")&amp;IF($J22=SecurityRating!$E$28,SecurityRating!$D$28,"")),"")</f>
        <v>2</v>
      </c>
      <c r="J22" s="2" t="str">
        <f t="shared" si="0"/>
        <v>both.none.yes_same</v>
      </c>
    </row>
    <row r="23" spans="1:10" x14ac:dyDescent="0.2">
      <c r="A23" s="2" t="s">
        <v>38</v>
      </c>
      <c r="B23" s="2" t="s">
        <v>65</v>
      </c>
      <c r="C23" s="2" t="s">
        <v>92</v>
      </c>
      <c r="D23" s="16" t="s">
        <v>95</v>
      </c>
      <c r="E23" s="16" t="s">
        <v>92</v>
      </c>
      <c r="F23" s="2" t="s">
        <v>1</v>
      </c>
      <c r="G23" s="2" t="s">
        <v>2</v>
      </c>
      <c r="H23" s="2" t="s">
        <v>9</v>
      </c>
      <c r="I23" s="2">
        <f>IFERROR(INT(IF($J23=SecurityRating!$E$2,SecurityRating!$D$2,"")&amp;IF($J23=SecurityRating!$E$3,SecurityRating!$D$3,"")&amp;IF($J23=SecurityRating!$E$4,SecurityRating!$D$4,"")&amp;IF($J23=SecurityRating!$E$5,SecurityRating!$D$5,"")&amp;IF($J23=SecurityRating!$E$6,SecurityRating!$D$6,"")&amp;IF($J23=SecurityRating!$E$7,SecurityRating!$D$7,"")&amp;IF($J23=SecurityRating!$E$8,SecurityRating!$D$8,"")&amp;IF($J23=SecurityRating!$E$9,SecurityRating!$D$9,"")&amp;IF($J23=SecurityRating!$E$10,SecurityRating!$D$10,"")&amp;IF($J23=SecurityRating!$E$11,SecurityRating!$D$11,"")&amp;IF($J23=SecurityRating!$E$12,SecurityRating!$D$12,"")&amp;IF($J23=SecurityRating!$E$13,SecurityRating!$D$13,"")&amp;IF($J23=SecurityRating!$E$14,SecurityRating!$D$14,"")&amp;IF($J23=SecurityRating!$E$15,SecurityRating!$D$15,"")&amp;IF($J23=SecurityRating!$E$16,SecurityRating!$D$16,"")&amp;IF($J23=SecurityRating!$E$17,SecurityRating!$D$17,"")&amp;IF($J23=SecurityRating!$E$18,SecurityRating!$D$18,"")&amp;IF($J23=SecurityRating!$E$19,SecurityRating!$D$19,"")&amp;IF($J23=SecurityRating!$E$20,SecurityRating!$D$20,"")&amp;IF($J23=SecurityRating!$E$21,SecurityRating!$D$21,"")&amp;IF($J23=SecurityRating!$E$22,SecurityRating!$D$22,"")&amp;IF($J23=SecurityRating!$E$23,SecurityRating!$D$23,"")&amp;IF($J23=SecurityRating!$E$24,SecurityRating!$D$24,"")&amp;IF($J23=SecurityRating!$E$25,SecurityRating!$D$25,"")&amp;IF($J23=SecurityRating!$E$26,SecurityRating!$D$26,"")&amp;IF($J23=SecurityRating!$E$27,SecurityRating!$D$27,"")&amp;IF($J23=SecurityRating!$E$28,SecurityRating!$D$28,"")),"")</f>
        <v>4</v>
      </c>
      <c r="J23" s="2" t="str">
        <f t="shared" si="0"/>
        <v>both.none.yes_misleading-first</v>
      </c>
    </row>
    <row r="24" spans="1:10" x14ac:dyDescent="0.2">
      <c r="A24" s="2" t="s">
        <v>39</v>
      </c>
      <c r="B24" s="2" t="s">
        <v>65</v>
      </c>
      <c r="C24" s="2" t="s">
        <v>92</v>
      </c>
      <c r="D24" s="16" t="s">
        <v>95</v>
      </c>
      <c r="E24" s="16" t="s">
        <v>92</v>
      </c>
      <c r="F24" s="2" t="s">
        <v>1</v>
      </c>
      <c r="G24" s="2" t="s">
        <v>2</v>
      </c>
      <c r="H24" s="2" t="s">
        <v>9</v>
      </c>
      <c r="I24" s="2">
        <f>IFERROR(INT(IF($J24=SecurityRating!$E$2,SecurityRating!$D$2,"")&amp;IF($J24=SecurityRating!$E$3,SecurityRating!$D$3,"")&amp;IF($J24=SecurityRating!$E$4,SecurityRating!$D$4,"")&amp;IF($J24=SecurityRating!$E$5,SecurityRating!$D$5,"")&amp;IF($J24=SecurityRating!$E$6,SecurityRating!$D$6,"")&amp;IF($J24=SecurityRating!$E$7,SecurityRating!$D$7,"")&amp;IF($J24=SecurityRating!$E$8,SecurityRating!$D$8,"")&amp;IF($J24=SecurityRating!$E$9,SecurityRating!$D$9,"")&amp;IF($J24=SecurityRating!$E$10,SecurityRating!$D$10,"")&amp;IF($J24=SecurityRating!$E$11,SecurityRating!$D$11,"")&amp;IF($J24=SecurityRating!$E$12,SecurityRating!$D$12,"")&amp;IF($J24=SecurityRating!$E$13,SecurityRating!$D$13,"")&amp;IF($J24=SecurityRating!$E$14,SecurityRating!$D$14,"")&amp;IF($J24=SecurityRating!$E$15,SecurityRating!$D$15,"")&amp;IF($J24=SecurityRating!$E$16,SecurityRating!$D$16,"")&amp;IF($J24=SecurityRating!$E$17,SecurityRating!$D$17,"")&amp;IF($J24=SecurityRating!$E$18,SecurityRating!$D$18,"")&amp;IF($J24=SecurityRating!$E$19,SecurityRating!$D$19,"")&amp;IF($J24=SecurityRating!$E$20,SecurityRating!$D$20,"")&amp;IF($J24=SecurityRating!$E$21,SecurityRating!$D$21,"")&amp;IF($J24=SecurityRating!$E$22,SecurityRating!$D$22,"")&amp;IF($J24=SecurityRating!$E$23,SecurityRating!$D$23,"")&amp;IF($J24=SecurityRating!$E$24,SecurityRating!$D$24,"")&amp;IF($J24=SecurityRating!$E$25,SecurityRating!$D$25,"")&amp;IF($J24=SecurityRating!$E$26,SecurityRating!$D$26,"")&amp;IF($J24=SecurityRating!$E$27,SecurityRating!$D$27,"")&amp;IF($J24=SecurityRating!$E$28,SecurityRating!$D$28,"")),"")</f>
        <v>4</v>
      </c>
      <c r="J24" s="2" t="str">
        <f t="shared" si="0"/>
        <v>both.none.yes_misleading-first</v>
      </c>
    </row>
    <row r="25" spans="1:10" x14ac:dyDescent="0.2">
      <c r="A25" s="2" t="s">
        <v>40</v>
      </c>
      <c r="B25" s="2" t="s">
        <v>65</v>
      </c>
      <c r="C25" s="2" t="s">
        <v>92</v>
      </c>
      <c r="D25" s="16" t="s">
        <v>95</v>
      </c>
      <c r="E25" s="16" t="s">
        <v>92</v>
      </c>
      <c r="F25" s="2" t="s">
        <v>1</v>
      </c>
      <c r="G25" s="2" t="s">
        <v>2</v>
      </c>
      <c r="H25" s="2" t="s">
        <v>8</v>
      </c>
      <c r="I25" s="2">
        <f>IFERROR(INT(IF($J25=SecurityRating!$E$2,SecurityRating!$D$2,"")&amp;IF($J25=SecurityRating!$E$3,SecurityRating!$D$3,"")&amp;IF($J25=SecurityRating!$E$4,SecurityRating!$D$4,"")&amp;IF($J25=SecurityRating!$E$5,SecurityRating!$D$5,"")&amp;IF($J25=SecurityRating!$E$6,SecurityRating!$D$6,"")&amp;IF($J25=SecurityRating!$E$7,SecurityRating!$D$7,"")&amp;IF($J25=SecurityRating!$E$8,SecurityRating!$D$8,"")&amp;IF($J25=SecurityRating!$E$9,SecurityRating!$D$9,"")&amp;IF($J25=SecurityRating!$E$10,SecurityRating!$D$10,"")&amp;IF($J25=SecurityRating!$E$11,SecurityRating!$D$11,"")&amp;IF($J25=SecurityRating!$E$12,SecurityRating!$D$12,"")&amp;IF($J25=SecurityRating!$E$13,SecurityRating!$D$13,"")&amp;IF($J25=SecurityRating!$E$14,SecurityRating!$D$14,"")&amp;IF($J25=SecurityRating!$E$15,SecurityRating!$D$15,"")&amp;IF($J25=SecurityRating!$E$16,SecurityRating!$D$16,"")&amp;IF($J25=SecurityRating!$E$17,SecurityRating!$D$17,"")&amp;IF($J25=SecurityRating!$E$18,SecurityRating!$D$18,"")&amp;IF($J25=SecurityRating!$E$19,SecurityRating!$D$19,"")&amp;IF($J25=SecurityRating!$E$20,SecurityRating!$D$20,"")&amp;IF($J25=SecurityRating!$E$21,SecurityRating!$D$21,"")&amp;IF($J25=SecurityRating!$E$22,SecurityRating!$D$22,"")&amp;IF($J25=SecurityRating!$E$23,SecurityRating!$D$23,"")&amp;IF($J25=SecurityRating!$E$24,SecurityRating!$D$24,"")&amp;IF($J25=SecurityRating!$E$25,SecurityRating!$D$25,"")&amp;IF($J25=SecurityRating!$E$26,SecurityRating!$D$26,"")&amp;IF($J25=SecurityRating!$E$27,SecurityRating!$D$27,"")&amp;IF($J25=SecurityRating!$E$28,SecurityRating!$D$28,"")),"")</f>
        <v>2</v>
      </c>
      <c r="J25" s="2" t="str">
        <f t="shared" si="0"/>
        <v>both.none.no</v>
      </c>
    </row>
    <row r="26" spans="1:10" s="19" customFormat="1" x14ac:dyDescent="0.2">
      <c r="A26" s="19" t="s">
        <v>33</v>
      </c>
      <c r="B26" s="19" t="s">
        <v>66</v>
      </c>
      <c r="C26" s="19" t="s">
        <v>42</v>
      </c>
      <c r="D26" s="21" t="s">
        <v>96</v>
      </c>
      <c r="E26" s="20" t="s">
        <v>124</v>
      </c>
      <c r="F26" s="19" t="s">
        <v>2</v>
      </c>
      <c r="G26" s="19" t="s">
        <v>2</v>
      </c>
      <c r="H26" s="19" t="s">
        <v>8</v>
      </c>
      <c r="I26" s="19">
        <f>IFERROR(INT(IF($J26=SecurityRating!$E$2,SecurityRating!$D$2,"")&amp;IF($J26=SecurityRating!$E$3,SecurityRating!$D$3,"")&amp;IF($J26=SecurityRating!$E$4,SecurityRating!$D$4,"")&amp;IF($J26=SecurityRating!$E$5,SecurityRating!$D$5,"")&amp;IF($J26=SecurityRating!$E$6,SecurityRating!$D$6,"")&amp;IF($J26=SecurityRating!$E$7,SecurityRating!$D$7,"")&amp;IF($J26=SecurityRating!$E$8,SecurityRating!$D$8,"")&amp;IF($J26=SecurityRating!$E$9,SecurityRating!$D$9,"")&amp;IF($J26=SecurityRating!$E$10,SecurityRating!$D$10,"")&amp;IF($J26=SecurityRating!$E$11,SecurityRating!$D$11,"")&amp;IF($J26=SecurityRating!$E$12,SecurityRating!$D$12,"")&amp;IF($J26=SecurityRating!$E$13,SecurityRating!$D$13,"")&amp;IF($J26=SecurityRating!$E$14,SecurityRating!$D$14,"")&amp;IF($J26=SecurityRating!$E$15,SecurityRating!$D$15,"")&amp;IF($J26=SecurityRating!$E$16,SecurityRating!$D$16,"")&amp;IF($J26=SecurityRating!$E$17,SecurityRating!$D$17,"")&amp;IF($J26=SecurityRating!$E$18,SecurityRating!$D$18,"")&amp;IF($J26=SecurityRating!$E$19,SecurityRating!$D$19,"")&amp;IF($J26=SecurityRating!$E$20,SecurityRating!$D$20,"")&amp;IF($J26=SecurityRating!$E$21,SecurityRating!$D$21,"")&amp;IF($J26=SecurityRating!$E$22,SecurityRating!$D$22,"")&amp;IF($J26=SecurityRating!$E$23,SecurityRating!$D$23,"")&amp;IF($J26=SecurityRating!$E$24,SecurityRating!$D$24,"")&amp;IF($J26=SecurityRating!$E$25,SecurityRating!$D$25,"")&amp;IF($J26=SecurityRating!$E$26,SecurityRating!$D$26,"")&amp;IF($J26=SecurityRating!$E$27,SecurityRating!$D$27,"")&amp;IF($J26=SecurityRating!$E$28,SecurityRating!$D$28,"")),"")</f>
        <v>4</v>
      </c>
      <c r="J26" s="19" t="str">
        <f t="shared" si="0"/>
        <v>none.none.no</v>
      </c>
    </row>
    <row r="27" spans="1:10" x14ac:dyDescent="0.2">
      <c r="A27" s="2" t="s">
        <v>34</v>
      </c>
      <c r="B27" s="2" t="s">
        <v>66</v>
      </c>
      <c r="C27" s="2" t="s">
        <v>42</v>
      </c>
      <c r="D27" s="15" t="s">
        <v>96</v>
      </c>
      <c r="E27" s="16" t="s">
        <v>124</v>
      </c>
      <c r="F27" s="2" t="s">
        <v>2</v>
      </c>
      <c r="G27" s="2" t="s">
        <v>2</v>
      </c>
      <c r="H27" s="2" t="s">
        <v>8</v>
      </c>
      <c r="I27" s="2">
        <f>IFERROR(INT(IF($J27=SecurityRating!$E$2,SecurityRating!$D$2,"")&amp;IF($J27=SecurityRating!$E$3,SecurityRating!$D$3,"")&amp;IF($J27=SecurityRating!$E$4,SecurityRating!$D$4,"")&amp;IF($J27=SecurityRating!$E$5,SecurityRating!$D$5,"")&amp;IF($J27=SecurityRating!$E$6,SecurityRating!$D$6,"")&amp;IF($J27=SecurityRating!$E$7,SecurityRating!$D$7,"")&amp;IF($J27=SecurityRating!$E$8,SecurityRating!$D$8,"")&amp;IF($J27=SecurityRating!$E$9,SecurityRating!$D$9,"")&amp;IF($J27=SecurityRating!$E$10,SecurityRating!$D$10,"")&amp;IF($J27=SecurityRating!$E$11,SecurityRating!$D$11,"")&amp;IF($J27=SecurityRating!$E$12,SecurityRating!$D$12,"")&amp;IF($J27=SecurityRating!$E$13,SecurityRating!$D$13,"")&amp;IF($J27=SecurityRating!$E$14,SecurityRating!$D$14,"")&amp;IF($J27=SecurityRating!$E$15,SecurityRating!$D$15,"")&amp;IF($J27=SecurityRating!$E$16,SecurityRating!$D$16,"")&amp;IF($J27=SecurityRating!$E$17,SecurityRating!$D$17,"")&amp;IF($J27=SecurityRating!$E$18,SecurityRating!$D$18,"")&amp;IF($J27=SecurityRating!$E$19,SecurityRating!$D$19,"")&amp;IF($J27=SecurityRating!$E$20,SecurityRating!$D$20,"")&amp;IF($J27=SecurityRating!$E$21,SecurityRating!$D$21,"")&amp;IF($J27=SecurityRating!$E$22,SecurityRating!$D$22,"")&amp;IF($J27=SecurityRating!$E$23,SecurityRating!$D$23,"")&amp;IF($J27=SecurityRating!$E$24,SecurityRating!$D$24,"")&amp;IF($J27=SecurityRating!$E$25,SecurityRating!$D$25,"")&amp;IF($J27=SecurityRating!$E$26,SecurityRating!$D$26,"")&amp;IF($J27=SecurityRating!$E$27,SecurityRating!$D$27,"")&amp;IF($J27=SecurityRating!$E$28,SecurityRating!$D$28,"")),"")</f>
        <v>4</v>
      </c>
      <c r="J27" s="2" t="str">
        <f t="shared" si="0"/>
        <v>none.none.no</v>
      </c>
    </row>
    <row r="28" spans="1:10" x14ac:dyDescent="0.2">
      <c r="A28" s="2" t="s">
        <v>35</v>
      </c>
      <c r="B28" s="2" t="s">
        <v>66</v>
      </c>
      <c r="C28" s="2" t="s">
        <v>42</v>
      </c>
      <c r="D28" s="15" t="s">
        <v>96</v>
      </c>
      <c r="E28" s="16" t="s">
        <v>124</v>
      </c>
      <c r="F28" s="2" t="s">
        <v>2</v>
      </c>
      <c r="G28" s="2" t="s">
        <v>2</v>
      </c>
      <c r="H28" s="2" t="s">
        <v>8</v>
      </c>
      <c r="I28" s="2">
        <f>IFERROR(INT(IF($J28=SecurityRating!$E$2,SecurityRating!$D$2,"")&amp;IF($J28=SecurityRating!$E$3,SecurityRating!$D$3,"")&amp;IF($J28=SecurityRating!$E$4,SecurityRating!$D$4,"")&amp;IF($J28=SecurityRating!$E$5,SecurityRating!$D$5,"")&amp;IF($J28=SecurityRating!$E$6,SecurityRating!$D$6,"")&amp;IF($J28=SecurityRating!$E$7,SecurityRating!$D$7,"")&amp;IF($J28=SecurityRating!$E$8,SecurityRating!$D$8,"")&amp;IF($J28=SecurityRating!$E$9,SecurityRating!$D$9,"")&amp;IF($J28=SecurityRating!$E$10,SecurityRating!$D$10,"")&amp;IF($J28=SecurityRating!$E$11,SecurityRating!$D$11,"")&amp;IF($J28=SecurityRating!$E$12,SecurityRating!$D$12,"")&amp;IF($J28=SecurityRating!$E$13,SecurityRating!$D$13,"")&amp;IF($J28=SecurityRating!$E$14,SecurityRating!$D$14,"")&amp;IF($J28=SecurityRating!$E$15,SecurityRating!$D$15,"")&amp;IF($J28=SecurityRating!$E$16,SecurityRating!$D$16,"")&amp;IF($J28=SecurityRating!$E$17,SecurityRating!$D$17,"")&amp;IF($J28=SecurityRating!$E$18,SecurityRating!$D$18,"")&amp;IF($J28=SecurityRating!$E$19,SecurityRating!$D$19,"")&amp;IF($J28=SecurityRating!$E$20,SecurityRating!$D$20,"")&amp;IF($J28=SecurityRating!$E$21,SecurityRating!$D$21,"")&amp;IF($J28=SecurityRating!$E$22,SecurityRating!$D$22,"")&amp;IF($J28=SecurityRating!$E$23,SecurityRating!$D$23,"")&amp;IF($J28=SecurityRating!$E$24,SecurityRating!$D$24,"")&amp;IF($J28=SecurityRating!$E$25,SecurityRating!$D$25,"")&amp;IF($J28=SecurityRating!$E$26,SecurityRating!$D$26,"")&amp;IF($J28=SecurityRating!$E$27,SecurityRating!$D$27,"")&amp;IF($J28=SecurityRating!$E$28,SecurityRating!$D$28,"")),"")</f>
        <v>4</v>
      </c>
      <c r="J28" s="2" t="str">
        <f t="shared" ref="J28:J33" si="1">$F28&amp;"."&amp;$G28&amp;"."&amp;$H28</f>
        <v>none.none.no</v>
      </c>
    </row>
    <row r="29" spans="1:10" x14ac:dyDescent="0.2">
      <c r="A29" s="2" t="s">
        <v>36</v>
      </c>
      <c r="B29" s="2" t="s">
        <v>66</v>
      </c>
      <c r="C29" s="2" t="s">
        <v>42</v>
      </c>
      <c r="D29" s="15" t="s">
        <v>96</v>
      </c>
      <c r="E29" s="16" t="s">
        <v>124</v>
      </c>
      <c r="F29" s="2" t="s">
        <v>20</v>
      </c>
      <c r="G29" s="2" t="s">
        <v>2</v>
      </c>
      <c r="H29" s="2" t="s">
        <v>7</v>
      </c>
      <c r="I29" s="2">
        <f>IFERROR(INT(IF($J29=SecurityRating!$E$2,SecurityRating!$D$2,"")&amp;IF($J29=SecurityRating!$E$3,SecurityRating!$D$3,"")&amp;IF($J29=SecurityRating!$E$4,SecurityRating!$D$4,"")&amp;IF($J29=SecurityRating!$E$5,SecurityRating!$D$5,"")&amp;IF($J29=SecurityRating!$E$6,SecurityRating!$D$6,"")&amp;IF($J29=SecurityRating!$E$7,SecurityRating!$D$7,"")&amp;IF($J29=SecurityRating!$E$8,SecurityRating!$D$8,"")&amp;IF($J29=SecurityRating!$E$9,SecurityRating!$D$9,"")&amp;IF($J29=SecurityRating!$E$10,SecurityRating!$D$10,"")&amp;IF($J29=SecurityRating!$E$11,SecurityRating!$D$11,"")&amp;IF($J29=SecurityRating!$E$12,SecurityRating!$D$12,"")&amp;IF($J29=SecurityRating!$E$13,SecurityRating!$D$13,"")&amp;IF($J29=SecurityRating!$E$14,SecurityRating!$D$14,"")&amp;IF($J29=SecurityRating!$E$15,SecurityRating!$D$15,"")&amp;IF($J29=SecurityRating!$E$16,SecurityRating!$D$16,"")&amp;IF($J29=SecurityRating!$E$17,SecurityRating!$D$17,"")&amp;IF($J29=SecurityRating!$E$18,SecurityRating!$D$18,"")&amp;IF($J29=SecurityRating!$E$19,SecurityRating!$D$19,"")&amp;IF($J29=SecurityRating!$E$20,SecurityRating!$D$20,"")&amp;IF($J29=SecurityRating!$E$21,SecurityRating!$D$21,"")&amp;IF($J29=SecurityRating!$E$22,SecurityRating!$D$22,"")&amp;IF($J29=SecurityRating!$E$23,SecurityRating!$D$23,"")&amp;IF($J29=SecurityRating!$E$24,SecurityRating!$D$24,"")&amp;IF($J29=SecurityRating!$E$25,SecurityRating!$D$25,"")&amp;IF($J29=SecurityRating!$E$26,SecurityRating!$D$26,"")&amp;IF($J29=SecurityRating!$E$27,SecurityRating!$D$27,"")&amp;IF($J29=SecurityRating!$E$28,SecurityRating!$D$28,"")),"")</f>
        <v>1</v>
      </c>
      <c r="J29" s="2" t="str">
        <f t="shared" si="1"/>
        <v>correct.none.yes</v>
      </c>
    </row>
    <row r="30" spans="1:10" x14ac:dyDescent="0.2">
      <c r="A30" s="2" t="s">
        <v>37</v>
      </c>
      <c r="B30" s="2" t="s">
        <v>66</v>
      </c>
      <c r="C30" s="2" t="s">
        <v>42</v>
      </c>
      <c r="D30" s="15" t="s">
        <v>96</v>
      </c>
      <c r="E30" s="16" t="s">
        <v>124</v>
      </c>
      <c r="F30" s="2" t="s">
        <v>20</v>
      </c>
      <c r="G30" s="2" t="s">
        <v>2</v>
      </c>
      <c r="H30" s="2" t="s">
        <v>7</v>
      </c>
      <c r="I30" s="2">
        <f>IFERROR(INT(IF($J30=SecurityRating!$E$2,SecurityRating!$D$2,"")&amp;IF($J30=SecurityRating!$E$3,SecurityRating!$D$3,"")&amp;IF($J30=SecurityRating!$E$4,SecurityRating!$D$4,"")&amp;IF($J30=SecurityRating!$E$5,SecurityRating!$D$5,"")&amp;IF($J30=SecurityRating!$E$6,SecurityRating!$D$6,"")&amp;IF($J30=SecurityRating!$E$7,SecurityRating!$D$7,"")&amp;IF($J30=SecurityRating!$E$8,SecurityRating!$D$8,"")&amp;IF($J30=SecurityRating!$E$9,SecurityRating!$D$9,"")&amp;IF($J30=SecurityRating!$E$10,SecurityRating!$D$10,"")&amp;IF($J30=SecurityRating!$E$11,SecurityRating!$D$11,"")&amp;IF($J30=SecurityRating!$E$12,SecurityRating!$D$12,"")&amp;IF($J30=SecurityRating!$E$13,SecurityRating!$D$13,"")&amp;IF($J30=SecurityRating!$E$14,SecurityRating!$D$14,"")&amp;IF($J30=SecurityRating!$E$15,SecurityRating!$D$15,"")&amp;IF($J30=SecurityRating!$E$16,SecurityRating!$D$16,"")&amp;IF($J30=SecurityRating!$E$17,SecurityRating!$D$17,"")&amp;IF($J30=SecurityRating!$E$18,SecurityRating!$D$18,"")&amp;IF($J30=SecurityRating!$E$19,SecurityRating!$D$19,"")&amp;IF($J30=SecurityRating!$E$20,SecurityRating!$D$20,"")&amp;IF($J30=SecurityRating!$E$21,SecurityRating!$D$21,"")&amp;IF($J30=SecurityRating!$E$22,SecurityRating!$D$22,"")&amp;IF($J30=SecurityRating!$E$23,SecurityRating!$D$23,"")&amp;IF($J30=SecurityRating!$E$24,SecurityRating!$D$24,"")&amp;IF($J30=SecurityRating!$E$25,SecurityRating!$D$25,"")&amp;IF($J30=SecurityRating!$E$26,SecurityRating!$D$26,"")&amp;IF($J30=SecurityRating!$E$27,SecurityRating!$D$27,"")&amp;IF($J30=SecurityRating!$E$28,SecurityRating!$D$28,"")),"")</f>
        <v>1</v>
      </c>
      <c r="J30" s="2" t="str">
        <f t="shared" si="1"/>
        <v>correct.none.yes</v>
      </c>
    </row>
    <row r="31" spans="1:10" x14ac:dyDescent="0.2">
      <c r="A31" s="2" t="s">
        <v>38</v>
      </c>
      <c r="B31" s="2" t="s">
        <v>66</v>
      </c>
      <c r="C31" s="2" t="s">
        <v>42</v>
      </c>
      <c r="D31" s="15" t="s">
        <v>96</v>
      </c>
      <c r="E31" s="16" t="s">
        <v>124</v>
      </c>
      <c r="F31" s="2" t="s">
        <v>20</v>
      </c>
      <c r="G31" s="2" t="s">
        <v>2</v>
      </c>
      <c r="H31" s="2" t="s">
        <v>7</v>
      </c>
      <c r="I31" s="2">
        <f>IFERROR(INT(IF($J31=SecurityRating!$E$2,SecurityRating!$D$2,"")&amp;IF($J31=SecurityRating!$E$3,SecurityRating!$D$3,"")&amp;IF($J31=SecurityRating!$E$4,SecurityRating!$D$4,"")&amp;IF($J31=SecurityRating!$E$5,SecurityRating!$D$5,"")&amp;IF($J31=SecurityRating!$E$6,SecurityRating!$D$6,"")&amp;IF($J31=SecurityRating!$E$7,SecurityRating!$D$7,"")&amp;IF($J31=SecurityRating!$E$8,SecurityRating!$D$8,"")&amp;IF($J31=SecurityRating!$E$9,SecurityRating!$D$9,"")&amp;IF($J31=SecurityRating!$E$10,SecurityRating!$D$10,"")&amp;IF($J31=SecurityRating!$E$11,SecurityRating!$D$11,"")&amp;IF($J31=SecurityRating!$E$12,SecurityRating!$D$12,"")&amp;IF($J31=SecurityRating!$E$13,SecurityRating!$D$13,"")&amp;IF($J31=SecurityRating!$E$14,SecurityRating!$D$14,"")&amp;IF($J31=SecurityRating!$E$15,SecurityRating!$D$15,"")&amp;IF($J31=SecurityRating!$E$16,SecurityRating!$D$16,"")&amp;IF($J31=SecurityRating!$E$17,SecurityRating!$D$17,"")&amp;IF($J31=SecurityRating!$E$18,SecurityRating!$D$18,"")&amp;IF($J31=SecurityRating!$E$19,SecurityRating!$D$19,"")&amp;IF($J31=SecurityRating!$E$20,SecurityRating!$D$20,"")&amp;IF($J31=SecurityRating!$E$21,SecurityRating!$D$21,"")&amp;IF($J31=SecurityRating!$E$22,SecurityRating!$D$22,"")&amp;IF($J31=SecurityRating!$E$23,SecurityRating!$D$23,"")&amp;IF($J31=SecurityRating!$E$24,SecurityRating!$D$24,"")&amp;IF($J31=SecurityRating!$E$25,SecurityRating!$D$25,"")&amp;IF($J31=SecurityRating!$E$26,SecurityRating!$D$26,"")&amp;IF($J31=SecurityRating!$E$27,SecurityRating!$D$27,"")&amp;IF($J31=SecurityRating!$E$28,SecurityRating!$D$28,"")),"")</f>
        <v>1</v>
      </c>
      <c r="J31" s="2" t="str">
        <f t="shared" si="1"/>
        <v>correct.none.yes</v>
      </c>
    </row>
    <row r="32" spans="1:10" x14ac:dyDescent="0.2">
      <c r="A32" s="2" t="s">
        <v>39</v>
      </c>
      <c r="B32" s="2" t="s">
        <v>66</v>
      </c>
      <c r="C32" s="2" t="s">
        <v>42</v>
      </c>
      <c r="D32" s="15" t="s">
        <v>96</v>
      </c>
      <c r="E32" s="16" t="s">
        <v>124</v>
      </c>
      <c r="F32" s="2" t="s">
        <v>20</v>
      </c>
      <c r="G32" s="2" t="s">
        <v>2</v>
      </c>
      <c r="H32" s="2" t="s">
        <v>7</v>
      </c>
      <c r="I32" s="2">
        <f>IFERROR(INT(IF($J32=SecurityRating!$E$2,SecurityRating!$D$2,"")&amp;IF($J32=SecurityRating!$E$3,SecurityRating!$D$3,"")&amp;IF($J32=SecurityRating!$E$4,SecurityRating!$D$4,"")&amp;IF($J32=SecurityRating!$E$5,SecurityRating!$D$5,"")&amp;IF($J32=SecurityRating!$E$6,SecurityRating!$D$6,"")&amp;IF($J32=SecurityRating!$E$7,SecurityRating!$D$7,"")&amp;IF($J32=SecurityRating!$E$8,SecurityRating!$D$8,"")&amp;IF($J32=SecurityRating!$E$9,SecurityRating!$D$9,"")&amp;IF($J32=SecurityRating!$E$10,SecurityRating!$D$10,"")&amp;IF($J32=SecurityRating!$E$11,SecurityRating!$D$11,"")&amp;IF($J32=SecurityRating!$E$12,SecurityRating!$D$12,"")&amp;IF($J32=SecurityRating!$E$13,SecurityRating!$D$13,"")&amp;IF($J32=SecurityRating!$E$14,SecurityRating!$D$14,"")&amp;IF($J32=SecurityRating!$E$15,SecurityRating!$D$15,"")&amp;IF($J32=SecurityRating!$E$16,SecurityRating!$D$16,"")&amp;IF($J32=SecurityRating!$E$17,SecurityRating!$D$17,"")&amp;IF($J32=SecurityRating!$E$18,SecurityRating!$D$18,"")&amp;IF($J32=SecurityRating!$E$19,SecurityRating!$D$19,"")&amp;IF($J32=SecurityRating!$E$20,SecurityRating!$D$20,"")&amp;IF($J32=SecurityRating!$E$21,SecurityRating!$D$21,"")&amp;IF($J32=SecurityRating!$E$22,SecurityRating!$D$22,"")&amp;IF($J32=SecurityRating!$E$23,SecurityRating!$D$23,"")&amp;IF($J32=SecurityRating!$E$24,SecurityRating!$D$24,"")&amp;IF($J32=SecurityRating!$E$25,SecurityRating!$D$25,"")&amp;IF($J32=SecurityRating!$E$26,SecurityRating!$D$26,"")&amp;IF($J32=SecurityRating!$E$27,SecurityRating!$D$27,"")&amp;IF($J32=SecurityRating!$E$28,SecurityRating!$D$28,"")),"")</f>
        <v>1</v>
      </c>
      <c r="J32" s="2" t="str">
        <f t="shared" si="1"/>
        <v>correct.none.yes</v>
      </c>
    </row>
    <row r="33" spans="1:10" x14ac:dyDescent="0.2">
      <c r="A33" s="2" t="s">
        <v>40</v>
      </c>
      <c r="B33" s="2" t="s">
        <v>66</v>
      </c>
      <c r="C33" s="2" t="s">
        <v>42</v>
      </c>
      <c r="D33" s="15" t="s">
        <v>96</v>
      </c>
      <c r="E33" s="16" t="s">
        <v>124</v>
      </c>
      <c r="F33" s="2" t="s">
        <v>20</v>
      </c>
      <c r="G33" s="2" t="s">
        <v>2</v>
      </c>
      <c r="H33" s="2" t="s">
        <v>7</v>
      </c>
      <c r="I33" s="2">
        <f>IFERROR(INT(IF($J33=SecurityRating!$E$2,SecurityRating!$D$2,"")&amp;IF($J33=SecurityRating!$E$3,SecurityRating!$D$3,"")&amp;IF($J33=SecurityRating!$E$4,SecurityRating!$D$4,"")&amp;IF($J33=SecurityRating!$E$5,SecurityRating!$D$5,"")&amp;IF($J33=SecurityRating!$E$6,SecurityRating!$D$6,"")&amp;IF($J33=SecurityRating!$E$7,SecurityRating!$D$7,"")&amp;IF($J33=SecurityRating!$E$8,SecurityRating!$D$8,"")&amp;IF($J33=SecurityRating!$E$9,SecurityRating!$D$9,"")&amp;IF($J33=SecurityRating!$E$10,SecurityRating!$D$10,"")&amp;IF($J33=SecurityRating!$E$11,SecurityRating!$D$11,"")&amp;IF($J33=SecurityRating!$E$12,SecurityRating!$D$12,"")&amp;IF($J33=SecurityRating!$E$13,SecurityRating!$D$13,"")&amp;IF($J33=SecurityRating!$E$14,SecurityRating!$D$14,"")&amp;IF($J33=SecurityRating!$E$15,SecurityRating!$D$15,"")&amp;IF($J33=SecurityRating!$E$16,SecurityRating!$D$16,"")&amp;IF($J33=SecurityRating!$E$17,SecurityRating!$D$17,"")&amp;IF($J33=SecurityRating!$E$18,SecurityRating!$D$18,"")&amp;IF($J33=SecurityRating!$E$19,SecurityRating!$D$19,"")&amp;IF($J33=SecurityRating!$E$20,SecurityRating!$D$20,"")&amp;IF($J33=SecurityRating!$E$21,SecurityRating!$D$21,"")&amp;IF($J33=SecurityRating!$E$22,SecurityRating!$D$22,"")&amp;IF($J33=SecurityRating!$E$23,SecurityRating!$D$23,"")&amp;IF($J33=SecurityRating!$E$24,SecurityRating!$D$24,"")&amp;IF($J33=SecurityRating!$E$25,SecurityRating!$D$25,"")&amp;IF($J33=SecurityRating!$E$26,SecurityRating!$D$26,"")&amp;IF($J33=SecurityRating!$E$27,SecurityRating!$D$27,"")&amp;IF($J33=SecurityRating!$E$28,SecurityRating!$D$28,"")),"")</f>
        <v>1</v>
      </c>
      <c r="J33" s="2" t="str">
        <f t="shared" si="1"/>
        <v>correct.none.yes</v>
      </c>
    </row>
    <row r="34" spans="1:10" s="19" customFormat="1" x14ac:dyDescent="0.2">
      <c r="A34" s="19" t="s">
        <v>33</v>
      </c>
      <c r="B34" s="19" t="s">
        <v>67</v>
      </c>
      <c r="C34" s="19" t="s">
        <v>43</v>
      </c>
      <c r="D34" s="21" t="s">
        <v>97</v>
      </c>
      <c r="E34" s="20" t="s">
        <v>43</v>
      </c>
      <c r="F34" s="19" t="s">
        <v>2</v>
      </c>
      <c r="G34" s="19" t="s">
        <v>2</v>
      </c>
      <c r="H34" s="19" t="s">
        <v>8</v>
      </c>
      <c r="I34" s="19">
        <f>IFERROR(INT(IF($J34=SecurityRating!$E$2,SecurityRating!$D$2,"")&amp;IF($J34=SecurityRating!$E$3,SecurityRating!$D$3,"")&amp;IF($J34=SecurityRating!$E$4,SecurityRating!$D$4,"")&amp;IF($J34=SecurityRating!$E$5,SecurityRating!$D$5,"")&amp;IF($J34=SecurityRating!$E$6,SecurityRating!$D$6,"")&amp;IF($J34=SecurityRating!$E$7,SecurityRating!$D$7,"")&amp;IF($J34=SecurityRating!$E$8,SecurityRating!$D$8,"")&amp;IF($J34=SecurityRating!$E$9,SecurityRating!$D$9,"")&amp;IF($J34=SecurityRating!$E$10,SecurityRating!$D$10,"")&amp;IF($J34=SecurityRating!$E$11,SecurityRating!$D$11,"")&amp;IF($J34=SecurityRating!$E$12,SecurityRating!$D$12,"")&amp;IF($J34=SecurityRating!$E$13,SecurityRating!$D$13,"")&amp;IF($J34=SecurityRating!$E$14,SecurityRating!$D$14,"")&amp;IF($J34=SecurityRating!$E$15,SecurityRating!$D$15,"")&amp;IF($J34=SecurityRating!$E$16,SecurityRating!$D$16,"")&amp;IF($J34=SecurityRating!$E$17,SecurityRating!$D$17,"")&amp;IF($J34=SecurityRating!$E$18,SecurityRating!$D$18,"")&amp;IF($J34=SecurityRating!$E$19,SecurityRating!$D$19,"")&amp;IF($J34=SecurityRating!$E$20,SecurityRating!$D$20,"")&amp;IF($J34=SecurityRating!$E$21,SecurityRating!$D$21,"")&amp;IF($J34=SecurityRating!$E$22,SecurityRating!$D$22,"")&amp;IF($J34=SecurityRating!$E$23,SecurityRating!$D$23,"")&amp;IF($J34=SecurityRating!$E$24,SecurityRating!$D$24,"")&amp;IF($J34=SecurityRating!$E$25,SecurityRating!$D$25,"")&amp;IF($J34=SecurityRating!$E$26,SecurityRating!$D$26,"")&amp;IF($J34=SecurityRating!$E$27,SecurityRating!$D$27,"")&amp;IF($J34=SecurityRating!$E$28,SecurityRating!$D$28,"")),"")</f>
        <v>4</v>
      </c>
      <c r="J34" s="19" t="str">
        <f t="shared" ref="J34:J41" si="2">$F34&amp;"."&amp;$G34&amp;"."&amp;$H34</f>
        <v>none.none.no</v>
      </c>
    </row>
    <row r="35" spans="1:10" x14ac:dyDescent="0.2">
      <c r="A35" s="2" t="s">
        <v>34</v>
      </c>
      <c r="B35" s="2" t="s">
        <v>67</v>
      </c>
      <c r="C35" s="2" t="s">
        <v>43</v>
      </c>
      <c r="D35" s="15" t="s">
        <v>97</v>
      </c>
      <c r="E35" s="16" t="s">
        <v>43</v>
      </c>
      <c r="F35" s="27" t="s">
        <v>2</v>
      </c>
      <c r="G35" s="27" t="s">
        <v>2</v>
      </c>
      <c r="H35" s="27" t="s">
        <v>8</v>
      </c>
      <c r="I35" s="2">
        <f>IFERROR(INT(IF($J35=SecurityRating!$E$2,SecurityRating!$D$2,"")&amp;IF($J35=SecurityRating!$E$3,SecurityRating!$D$3,"")&amp;IF($J35=SecurityRating!$E$4,SecurityRating!$D$4,"")&amp;IF($J35=SecurityRating!$E$5,SecurityRating!$D$5,"")&amp;IF($J35=SecurityRating!$E$6,SecurityRating!$D$6,"")&amp;IF($J35=SecurityRating!$E$7,SecurityRating!$D$7,"")&amp;IF($J35=SecurityRating!$E$8,SecurityRating!$D$8,"")&amp;IF($J35=SecurityRating!$E$9,SecurityRating!$D$9,"")&amp;IF($J35=SecurityRating!$E$10,SecurityRating!$D$10,"")&amp;IF($J35=SecurityRating!$E$11,SecurityRating!$D$11,"")&amp;IF($J35=SecurityRating!$E$12,SecurityRating!$D$12,"")&amp;IF($J35=SecurityRating!$E$13,SecurityRating!$D$13,"")&amp;IF($J35=SecurityRating!$E$14,SecurityRating!$D$14,"")&amp;IF($J35=SecurityRating!$E$15,SecurityRating!$D$15,"")&amp;IF($J35=SecurityRating!$E$16,SecurityRating!$D$16,"")&amp;IF($J35=SecurityRating!$E$17,SecurityRating!$D$17,"")&amp;IF($J35=SecurityRating!$E$18,SecurityRating!$D$18,"")&amp;IF($J35=SecurityRating!$E$19,SecurityRating!$D$19,"")&amp;IF($J35=SecurityRating!$E$20,SecurityRating!$D$20,"")&amp;IF($J35=SecurityRating!$E$21,SecurityRating!$D$21,"")&amp;IF($J35=SecurityRating!$E$22,SecurityRating!$D$22,"")&amp;IF($J35=SecurityRating!$E$23,SecurityRating!$D$23,"")&amp;IF($J35=SecurityRating!$E$24,SecurityRating!$D$24,"")&amp;IF($J35=SecurityRating!$E$25,SecurityRating!$D$25,"")&amp;IF($J35=SecurityRating!$E$26,SecurityRating!$D$26,"")&amp;IF($J35=SecurityRating!$E$27,SecurityRating!$D$27,"")&amp;IF($J35=SecurityRating!$E$28,SecurityRating!$D$28,"")),"")</f>
        <v>4</v>
      </c>
      <c r="J35" s="2" t="str">
        <f>$F35&amp;"."&amp;$G35&amp;"."&amp;$H35</f>
        <v>none.none.no</v>
      </c>
    </row>
    <row r="36" spans="1:10" x14ac:dyDescent="0.2">
      <c r="A36" s="2" t="s">
        <v>35</v>
      </c>
      <c r="B36" s="2" t="s">
        <v>67</v>
      </c>
      <c r="C36" s="2" t="s">
        <v>43</v>
      </c>
      <c r="D36" s="15" t="s">
        <v>97</v>
      </c>
      <c r="E36" s="16" t="s">
        <v>43</v>
      </c>
      <c r="F36" s="27" t="s">
        <v>2</v>
      </c>
      <c r="G36" s="27" t="s">
        <v>2</v>
      </c>
      <c r="H36" s="27" t="s">
        <v>8</v>
      </c>
      <c r="I36" s="2">
        <f>IFERROR(INT(IF($J36=SecurityRating!$E$2,SecurityRating!$D$2,"")&amp;IF($J36=SecurityRating!$E$3,SecurityRating!$D$3,"")&amp;IF($J36=SecurityRating!$E$4,SecurityRating!$D$4,"")&amp;IF($J36=SecurityRating!$E$5,SecurityRating!$D$5,"")&amp;IF($J36=SecurityRating!$E$6,SecurityRating!$D$6,"")&amp;IF($J36=SecurityRating!$E$7,SecurityRating!$D$7,"")&amp;IF($J36=SecurityRating!$E$8,SecurityRating!$D$8,"")&amp;IF($J36=SecurityRating!$E$9,SecurityRating!$D$9,"")&amp;IF($J36=SecurityRating!$E$10,SecurityRating!$D$10,"")&amp;IF($J36=SecurityRating!$E$11,SecurityRating!$D$11,"")&amp;IF($J36=SecurityRating!$E$12,SecurityRating!$D$12,"")&amp;IF($J36=SecurityRating!$E$13,SecurityRating!$D$13,"")&amp;IF($J36=SecurityRating!$E$14,SecurityRating!$D$14,"")&amp;IF($J36=SecurityRating!$E$15,SecurityRating!$D$15,"")&amp;IF($J36=SecurityRating!$E$16,SecurityRating!$D$16,"")&amp;IF($J36=SecurityRating!$E$17,SecurityRating!$D$17,"")&amp;IF($J36=SecurityRating!$E$18,SecurityRating!$D$18,"")&amp;IF($J36=SecurityRating!$E$19,SecurityRating!$D$19,"")&amp;IF($J36=SecurityRating!$E$20,SecurityRating!$D$20,"")&amp;IF($J36=SecurityRating!$E$21,SecurityRating!$D$21,"")&amp;IF($J36=SecurityRating!$E$22,SecurityRating!$D$22,"")&amp;IF($J36=SecurityRating!$E$23,SecurityRating!$D$23,"")&amp;IF($J36=SecurityRating!$E$24,SecurityRating!$D$24,"")&amp;IF($J36=SecurityRating!$E$25,SecurityRating!$D$25,"")&amp;IF($J36=SecurityRating!$E$26,SecurityRating!$D$26,"")&amp;IF($J36=SecurityRating!$E$27,SecurityRating!$D$27,"")&amp;IF($J36=SecurityRating!$E$28,SecurityRating!$D$28,"")),"")</f>
        <v>4</v>
      </c>
      <c r="J36" s="2" t="str">
        <f>$F36&amp;"."&amp;$G36&amp;"."&amp;$H36</f>
        <v>none.none.no</v>
      </c>
    </row>
    <row r="37" spans="1:10" x14ac:dyDescent="0.2">
      <c r="A37" s="2" t="s">
        <v>36</v>
      </c>
      <c r="B37" s="2" t="s">
        <v>67</v>
      </c>
      <c r="C37" s="2" t="s">
        <v>43</v>
      </c>
      <c r="D37" s="15" t="s">
        <v>97</v>
      </c>
      <c r="E37" s="16" t="s">
        <v>43</v>
      </c>
      <c r="F37" s="2" t="s">
        <v>20</v>
      </c>
      <c r="G37" s="2" t="s">
        <v>2</v>
      </c>
      <c r="H37" s="2" t="s">
        <v>7</v>
      </c>
      <c r="I37" s="2">
        <f>IFERROR(INT(IF($J37=SecurityRating!$E$2,SecurityRating!$D$2,"")&amp;IF($J37=SecurityRating!$E$3,SecurityRating!$D$3,"")&amp;IF($J37=SecurityRating!$E$4,SecurityRating!$D$4,"")&amp;IF($J37=SecurityRating!$E$5,SecurityRating!$D$5,"")&amp;IF($J37=SecurityRating!$E$6,SecurityRating!$D$6,"")&amp;IF($J37=SecurityRating!$E$7,SecurityRating!$D$7,"")&amp;IF($J37=SecurityRating!$E$8,SecurityRating!$D$8,"")&amp;IF($J37=SecurityRating!$E$9,SecurityRating!$D$9,"")&amp;IF($J37=SecurityRating!$E$10,SecurityRating!$D$10,"")&amp;IF($J37=SecurityRating!$E$11,SecurityRating!$D$11,"")&amp;IF($J37=SecurityRating!$E$12,SecurityRating!$D$12,"")&amp;IF($J37=SecurityRating!$E$13,SecurityRating!$D$13,"")&amp;IF($J37=SecurityRating!$E$14,SecurityRating!$D$14,"")&amp;IF($J37=SecurityRating!$E$15,SecurityRating!$D$15,"")&amp;IF($J37=SecurityRating!$E$16,SecurityRating!$D$16,"")&amp;IF($J37=SecurityRating!$E$17,SecurityRating!$D$17,"")&amp;IF($J37=SecurityRating!$E$18,SecurityRating!$D$18,"")&amp;IF($J37=SecurityRating!$E$19,SecurityRating!$D$19,"")&amp;IF($J37=SecurityRating!$E$20,SecurityRating!$D$20,"")&amp;IF($J37=SecurityRating!$E$21,SecurityRating!$D$21,"")&amp;IF($J37=SecurityRating!$E$22,SecurityRating!$D$22,"")&amp;IF($J37=SecurityRating!$E$23,SecurityRating!$D$23,"")&amp;IF($J37=SecurityRating!$E$24,SecurityRating!$D$24,"")&amp;IF($J37=SecurityRating!$E$25,SecurityRating!$D$25,"")&amp;IF($J37=SecurityRating!$E$26,SecurityRating!$D$26,"")&amp;IF($J37=SecurityRating!$E$27,SecurityRating!$D$27,"")&amp;IF($J37=SecurityRating!$E$28,SecurityRating!$D$28,"")),"")</f>
        <v>1</v>
      </c>
      <c r="J37" s="2" t="str">
        <f t="shared" si="2"/>
        <v>correct.none.yes</v>
      </c>
    </row>
    <row r="38" spans="1:10" x14ac:dyDescent="0.2">
      <c r="A38" s="2" t="s">
        <v>37</v>
      </c>
      <c r="B38" s="2" t="s">
        <v>67</v>
      </c>
      <c r="C38" s="2" t="s">
        <v>43</v>
      </c>
      <c r="D38" s="15" t="s">
        <v>97</v>
      </c>
      <c r="E38" s="16" t="s">
        <v>43</v>
      </c>
      <c r="F38" s="2" t="s">
        <v>20</v>
      </c>
      <c r="G38" s="2" t="s">
        <v>2</v>
      </c>
      <c r="H38" s="2" t="s">
        <v>7</v>
      </c>
      <c r="I38" s="2">
        <f>IFERROR(INT(IF($J38=SecurityRating!$E$2,SecurityRating!$D$2,"")&amp;IF($J38=SecurityRating!$E$3,SecurityRating!$D$3,"")&amp;IF($J38=SecurityRating!$E$4,SecurityRating!$D$4,"")&amp;IF($J38=SecurityRating!$E$5,SecurityRating!$D$5,"")&amp;IF($J38=SecurityRating!$E$6,SecurityRating!$D$6,"")&amp;IF($J38=SecurityRating!$E$7,SecurityRating!$D$7,"")&amp;IF($J38=SecurityRating!$E$8,SecurityRating!$D$8,"")&amp;IF($J38=SecurityRating!$E$9,SecurityRating!$D$9,"")&amp;IF($J38=SecurityRating!$E$10,SecurityRating!$D$10,"")&amp;IF($J38=SecurityRating!$E$11,SecurityRating!$D$11,"")&amp;IF($J38=SecurityRating!$E$12,SecurityRating!$D$12,"")&amp;IF($J38=SecurityRating!$E$13,SecurityRating!$D$13,"")&amp;IF($J38=SecurityRating!$E$14,SecurityRating!$D$14,"")&amp;IF($J38=SecurityRating!$E$15,SecurityRating!$D$15,"")&amp;IF($J38=SecurityRating!$E$16,SecurityRating!$D$16,"")&amp;IF($J38=SecurityRating!$E$17,SecurityRating!$D$17,"")&amp;IF($J38=SecurityRating!$E$18,SecurityRating!$D$18,"")&amp;IF($J38=SecurityRating!$E$19,SecurityRating!$D$19,"")&amp;IF($J38=SecurityRating!$E$20,SecurityRating!$D$20,"")&amp;IF($J38=SecurityRating!$E$21,SecurityRating!$D$21,"")&amp;IF($J38=SecurityRating!$E$22,SecurityRating!$D$22,"")&amp;IF($J38=SecurityRating!$E$23,SecurityRating!$D$23,"")&amp;IF($J38=SecurityRating!$E$24,SecurityRating!$D$24,"")&amp;IF($J38=SecurityRating!$E$25,SecurityRating!$D$25,"")&amp;IF($J38=SecurityRating!$E$26,SecurityRating!$D$26,"")&amp;IF($J38=SecurityRating!$E$27,SecurityRating!$D$27,"")&amp;IF($J38=SecurityRating!$E$28,SecurityRating!$D$28,"")),"")</f>
        <v>1</v>
      </c>
      <c r="J38" s="2" t="str">
        <f>$F38&amp;"."&amp;$G38&amp;"."&amp;$H38</f>
        <v>correct.none.yes</v>
      </c>
    </row>
    <row r="39" spans="1:10" x14ac:dyDescent="0.2">
      <c r="A39" s="2" t="s">
        <v>38</v>
      </c>
      <c r="B39" s="2" t="s">
        <v>67</v>
      </c>
      <c r="C39" s="2" t="s">
        <v>43</v>
      </c>
      <c r="D39" s="15" t="s">
        <v>97</v>
      </c>
      <c r="E39" s="16" t="s">
        <v>43</v>
      </c>
      <c r="F39" s="2" t="s">
        <v>20</v>
      </c>
      <c r="G39" s="2" t="s">
        <v>2</v>
      </c>
      <c r="H39" s="2" t="s">
        <v>7</v>
      </c>
      <c r="I39" s="2">
        <f>IFERROR(INT(IF($J39=SecurityRating!$E$2,SecurityRating!$D$2,"")&amp;IF($J39=SecurityRating!$E$3,SecurityRating!$D$3,"")&amp;IF($J39=SecurityRating!$E$4,SecurityRating!$D$4,"")&amp;IF($J39=SecurityRating!$E$5,SecurityRating!$D$5,"")&amp;IF($J39=SecurityRating!$E$6,SecurityRating!$D$6,"")&amp;IF($J39=SecurityRating!$E$7,SecurityRating!$D$7,"")&amp;IF($J39=SecurityRating!$E$8,SecurityRating!$D$8,"")&amp;IF($J39=SecurityRating!$E$9,SecurityRating!$D$9,"")&amp;IF($J39=SecurityRating!$E$10,SecurityRating!$D$10,"")&amp;IF($J39=SecurityRating!$E$11,SecurityRating!$D$11,"")&amp;IF($J39=SecurityRating!$E$12,SecurityRating!$D$12,"")&amp;IF($J39=SecurityRating!$E$13,SecurityRating!$D$13,"")&amp;IF($J39=SecurityRating!$E$14,SecurityRating!$D$14,"")&amp;IF($J39=SecurityRating!$E$15,SecurityRating!$D$15,"")&amp;IF($J39=SecurityRating!$E$16,SecurityRating!$D$16,"")&amp;IF($J39=SecurityRating!$E$17,SecurityRating!$D$17,"")&amp;IF($J39=SecurityRating!$E$18,SecurityRating!$D$18,"")&amp;IF($J39=SecurityRating!$E$19,SecurityRating!$D$19,"")&amp;IF($J39=SecurityRating!$E$20,SecurityRating!$D$20,"")&amp;IF($J39=SecurityRating!$E$21,SecurityRating!$D$21,"")&amp;IF($J39=SecurityRating!$E$22,SecurityRating!$D$22,"")&amp;IF($J39=SecurityRating!$E$23,SecurityRating!$D$23,"")&amp;IF($J39=SecurityRating!$E$24,SecurityRating!$D$24,"")&amp;IF($J39=SecurityRating!$E$25,SecurityRating!$D$25,"")&amp;IF($J39=SecurityRating!$E$26,SecurityRating!$D$26,"")&amp;IF($J39=SecurityRating!$E$27,SecurityRating!$D$27,"")&amp;IF($J39=SecurityRating!$E$28,SecurityRating!$D$28,"")),"")</f>
        <v>1</v>
      </c>
      <c r="J39" s="2" t="str">
        <f>$F39&amp;"."&amp;$G39&amp;"."&amp;$H39</f>
        <v>correct.none.yes</v>
      </c>
    </row>
    <row r="40" spans="1:10" x14ac:dyDescent="0.2">
      <c r="A40" s="2" t="s">
        <v>39</v>
      </c>
      <c r="B40" s="2" t="s">
        <v>67</v>
      </c>
      <c r="C40" s="2" t="s">
        <v>43</v>
      </c>
      <c r="D40" s="15" t="s">
        <v>97</v>
      </c>
      <c r="E40" s="16" t="s">
        <v>43</v>
      </c>
      <c r="F40" s="2" t="s">
        <v>20</v>
      </c>
      <c r="G40" s="2" t="s">
        <v>2</v>
      </c>
      <c r="H40" s="2" t="s">
        <v>7</v>
      </c>
      <c r="I40" s="2">
        <f>IFERROR(INT(IF($J40=SecurityRating!$E$2,SecurityRating!$D$2,"")&amp;IF($J40=SecurityRating!$E$3,SecurityRating!$D$3,"")&amp;IF($J40=SecurityRating!$E$4,SecurityRating!$D$4,"")&amp;IF($J40=SecurityRating!$E$5,SecurityRating!$D$5,"")&amp;IF($J40=SecurityRating!$E$6,SecurityRating!$D$6,"")&amp;IF($J40=SecurityRating!$E$7,SecurityRating!$D$7,"")&amp;IF($J40=SecurityRating!$E$8,SecurityRating!$D$8,"")&amp;IF($J40=SecurityRating!$E$9,SecurityRating!$D$9,"")&amp;IF($J40=SecurityRating!$E$10,SecurityRating!$D$10,"")&amp;IF($J40=SecurityRating!$E$11,SecurityRating!$D$11,"")&amp;IF($J40=SecurityRating!$E$12,SecurityRating!$D$12,"")&amp;IF($J40=SecurityRating!$E$13,SecurityRating!$D$13,"")&amp;IF($J40=SecurityRating!$E$14,SecurityRating!$D$14,"")&amp;IF($J40=SecurityRating!$E$15,SecurityRating!$D$15,"")&amp;IF($J40=SecurityRating!$E$16,SecurityRating!$D$16,"")&amp;IF($J40=SecurityRating!$E$17,SecurityRating!$D$17,"")&amp;IF($J40=SecurityRating!$E$18,SecurityRating!$D$18,"")&amp;IF($J40=SecurityRating!$E$19,SecurityRating!$D$19,"")&amp;IF($J40=SecurityRating!$E$20,SecurityRating!$D$20,"")&amp;IF($J40=SecurityRating!$E$21,SecurityRating!$D$21,"")&amp;IF($J40=SecurityRating!$E$22,SecurityRating!$D$22,"")&amp;IF($J40=SecurityRating!$E$23,SecurityRating!$D$23,"")&amp;IF($J40=SecurityRating!$E$24,SecurityRating!$D$24,"")&amp;IF($J40=SecurityRating!$E$25,SecurityRating!$D$25,"")&amp;IF($J40=SecurityRating!$E$26,SecurityRating!$D$26,"")&amp;IF($J40=SecurityRating!$E$27,SecurityRating!$D$27,"")&amp;IF($J40=SecurityRating!$E$28,SecurityRating!$D$28,"")),"")</f>
        <v>1</v>
      </c>
      <c r="J40" s="2" t="str">
        <f t="shared" si="2"/>
        <v>correct.none.yes</v>
      </c>
    </row>
    <row r="41" spans="1:10" x14ac:dyDescent="0.2">
      <c r="A41" s="2" t="s">
        <v>40</v>
      </c>
      <c r="B41" s="2" t="s">
        <v>67</v>
      </c>
      <c r="C41" s="2" t="s">
        <v>43</v>
      </c>
      <c r="D41" s="15" t="s">
        <v>97</v>
      </c>
      <c r="E41" s="16" t="s">
        <v>43</v>
      </c>
      <c r="F41" s="2" t="s">
        <v>20</v>
      </c>
      <c r="G41" s="2" t="s">
        <v>2</v>
      </c>
      <c r="H41" s="2" t="s">
        <v>7</v>
      </c>
      <c r="I41" s="2">
        <f>IFERROR(INT(IF($J41=SecurityRating!$E$2,SecurityRating!$D$2,"")&amp;IF($J41=SecurityRating!$E$3,SecurityRating!$D$3,"")&amp;IF($J41=SecurityRating!$E$4,SecurityRating!$D$4,"")&amp;IF($J41=SecurityRating!$E$5,SecurityRating!$D$5,"")&amp;IF($J41=SecurityRating!$E$6,SecurityRating!$D$6,"")&amp;IF($J41=SecurityRating!$E$7,SecurityRating!$D$7,"")&amp;IF($J41=SecurityRating!$E$8,SecurityRating!$D$8,"")&amp;IF($J41=SecurityRating!$E$9,SecurityRating!$D$9,"")&amp;IF($J41=SecurityRating!$E$10,SecurityRating!$D$10,"")&amp;IF($J41=SecurityRating!$E$11,SecurityRating!$D$11,"")&amp;IF($J41=SecurityRating!$E$12,SecurityRating!$D$12,"")&amp;IF($J41=SecurityRating!$E$13,SecurityRating!$D$13,"")&amp;IF($J41=SecurityRating!$E$14,SecurityRating!$D$14,"")&amp;IF($J41=SecurityRating!$E$15,SecurityRating!$D$15,"")&amp;IF($J41=SecurityRating!$E$16,SecurityRating!$D$16,"")&amp;IF($J41=SecurityRating!$E$17,SecurityRating!$D$17,"")&amp;IF($J41=SecurityRating!$E$18,SecurityRating!$D$18,"")&amp;IF($J41=SecurityRating!$E$19,SecurityRating!$D$19,"")&amp;IF($J41=SecurityRating!$E$20,SecurityRating!$D$20,"")&amp;IF($J41=SecurityRating!$E$21,SecurityRating!$D$21,"")&amp;IF($J41=SecurityRating!$E$22,SecurityRating!$D$22,"")&amp;IF($J41=SecurityRating!$E$23,SecurityRating!$D$23,"")&amp;IF($J41=SecurityRating!$E$24,SecurityRating!$D$24,"")&amp;IF($J41=SecurityRating!$E$25,SecurityRating!$D$25,"")&amp;IF($J41=SecurityRating!$E$26,SecurityRating!$D$26,"")&amp;IF($J41=SecurityRating!$E$27,SecurityRating!$D$27,"")&amp;IF($J41=SecurityRating!$E$28,SecurityRating!$D$28,"")),"")</f>
        <v>1</v>
      </c>
      <c r="J41" s="2" t="str">
        <f t="shared" si="2"/>
        <v>correct.none.yes</v>
      </c>
    </row>
    <row r="42" spans="1:10" s="19" customFormat="1" x14ac:dyDescent="0.2">
      <c r="A42" s="19" t="s">
        <v>33</v>
      </c>
      <c r="B42" s="19" t="s">
        <v>68</v>
      </c>
      <c r="C42" s="19" t="s">
        <v>44</v>
      </c>
      <c r="D42" s="21" t="s">
        <v>98</v>
      </c>
      <c r="E42" s="20" t="s">
        <v>44</v>
      </c>
      <c r="F42" s="19" t="s">
        <v>2</v>
      </c>
      <c r="G42" s="19" t="s">
        <v>2</v>
      </c>
      <c r="H42" s="19" t="s">
        <v>8</v>
      </c>
      <c r="I42" s="19">
        <f>IFERROR(INT(IF($J42=SecurityRating!$E$2,SecurityRating!$D$2,"")&amp;IF($J42=SecurityRating!$E$3,SecurityRating!$D$3,"")&amp;IF($J42=SecurityRating!$E$4,SecurityRating!$D$4,"")&amp;IF($J42=SecurityRating!$E$5,SecurityRating!$D$5,"")&amp;IF($J42=SecurityRating!$E$6,SecurityRating!$D$6,"")&amp;IF($J42=SecurityRating!$E$7,SecurityRating!$D$7,"")&amp;IF($J42=SecurityRating!$E$8,SecurityRating!$D$8,"")&amp;IF($J42=SecurityRating!$E$9,SecurityRating!$D$9,"")&amp;IF($J42=SecurityRating!$E$10,SecurityRating!$D$10,"")&amp;IF($J42=SecurityRating!$E$11,SecurityRating!$D$11,"")&amp;IF($J42=SecurityRating!$E$12,SecurityRating!$D$12,"")&amp;IF($J42=SecurityRating!$E$13,SecurityRating!$D$13,"")&amp;IF($J42=SecurityRating!$E$14,SecurityRating!$D$14,"")&amp;IF($J42=SecurityRating!$E$15,SecurityRating!$D$15,"")&amp;IF($J42=SecurityRating!$E$16,SecurityRating!$D$16,"")&amp;IF($J42=SecurityRating!$E$17,SecurityRating!$D$17,"")&amp;IF($J42=SecurityRating!$E$18,SecurityRating!$D$18,"")&amp;IF($J42=SecurityRating!$E$19,SecurityRating!$D$19,"")&amp;IF($J42=SecurityRating!$E$20,SecurityRating!$D$20,"")&amp;IF($J42=SecurityRating!$E$21,SecurityRating!$D$21,"")&amp;IF($J42=SecurityRating!$E$22,SecurityRating!$D$22,"")&amp;IF($J42=SecurityRating!$E$23,SecurityRating!$D$23,"")&amp;IF($J42=SecurityRating!$E$24,SecurityRating!$D$24,"")&amp;IF($J42=SecurityRating!$E$25,SecurityRating!$D$25,"")&amp;IF($J42=SecurityRating!$E$26,SecurityRating!$D$26,"")&amp;IF($J42=SecurityRating!$E$27,SecurityRating!$D$27,"")&amp;IF($J42=SecurityRating!$E$28,SecurityRating!$D$28,"")),"")</f>
        <v>4</v>
      </c>
      <c r="J42" s="19" t="str">
        <f t="shared" ref="J42:J49" si="3">$F42&amp;"."&amp;$G42&amp;"."&amp;$H42</f>
        <v>none.none.no</v>
      </c>
    </row>
    <row r="43" spans="1:10" x14ac:dyDescent="0.2">
      <c r="A43" s="2" t="s">
        <v>34</v>
      </c>
      <c r="B43" s="2" t="s">
        <v>68</v>
      </c>
      <c r="C43" s="2" t="s">
        <v>44</v>
      </c>
      <c r="D43" s="15" t="s">
        <v>98</v>
      </c>
      <c r="E43" s="16" t="s">
        <v>44</v>
      </c>
      <c r="F43" s="2" t="s">
        <v>2</v>
      </c>
      <c r="G43" s="28" t="s">
        <v>15</v>
      </c>
      <c r="H43" s="2" t="s">
        <v>8</v>
      </c>
      <c r="I43" s="2">
        <f>IFERROR(INT(IF($J43=SecurityRating!$E$2,SecurityRating!$D$2,"")&amp;IF($J43=SecurityRating!$E$3,SecurityRating!$D$3,"")&amp;IF($J43=SecurityRating!$E$4,SecurityRating!$D$4,"")&amp;IF($J43=SecurityRating!$E$5,SecurityRating!$D$5,"")&amp;IF($J43=SecurityRating!$E$6,SecurityRating!$D$6,"")&amp;IF($J43=SecurityRating!$E$7,SecurityRating!$D$7,"")&amp;IF($J43=SecurityRating!$E$8,SecurityRating!$D$8,"")&amp;IF($J43=SecurityRating!$E$9,SecurityRating!$D$9,"")&amp;IF($J43=SecurityRating!$E$10,SecurityRating!$D$10,"")&amp;IF($J43=SecurityRating!$E$11,SecurityRating!$D$11,"")&amp;IF($J43=SecurityRating!$E$12,SecurityRating!$D$12,"")&amp;IF($J43=SecurityRating!$E$13,SecurityRating!$D$13,"")&amp;IF($J43=SecurityRating!$E$14,SecurityRating!$D$14,"")&amp;IF($J43=SecurityRating!$E$15,SecurityRating!$D$15,"")&amp;IF($J43=SecurityRating!$E$16,SecurityRating!$D$16,"")&amp;IF($J43=SecurityRating!$E$17,SecurityRating!$D$17,"")&amp;IF($J43=SecurityRating!$E$18,SecurityRating!$D$18,"")&amp;IF($J43=SecurityRating!$E$19,SecurityRating!$D$19,"")&amp;IF($J43=SecurityRating!$E$20,SecurityRating!$D$20,"")&amp;IF($J43=SecurityRating!$E$21,SecurityRating!$D$21,"")&amp;IF($J43=SecurityRating!$E$22,SecurityRating!$D$22,"")&amp;IF($J43=SecurityRating!$E$23,SecurityRating!$D$23,"")&amp;IF($J43=SecurityRating!$E$24,SecurityRating!$D$24,"")&amp;IF($J43=SecurityRating!$E$25,SecurityRating!$D$25,"")&amp;IF($J43=SecurityRating!$E$26,SecurityRating!$D$26,"")&amp;IF($J43=SecurityRating!$E$27,SecurityRating!$D$27,"")&amp;IF($J43=SecurityRating!$E$28,SecurityRating!$D$28,"")),"")</f>
        <v>0</v>
      </c>
      <c r="J43" s="2" t="str">
        <f t="shared" si="3"/>
        <v>none.blocked.no</v>
      </c>
    </row>
    <row r="44" spans="1:10" x14ac:dyDescent="0.2">
      <c r="A44" s="2" t="s">
        <v>35</v>
      </c>
      <c r="B44" s="2" t="s">
        <v>68</v>
      </c>
      <c r="C44" s="2" t="s">
        <v>44</v>
      </c>
      <c r="D44" s="15" t="s">
        <v>98</v>
      </c>
      <c r="E44" s="16" t="s">
        <v>44</v>
      </c>
      <c r="F44" s="2" t="s">
        <v>2</v>
      </c>
      <c r="G44" s="28" t="s">
        <v>15</v>
      </c>
      <c r="H44" s="2" t="s">
        <v>8</v>
      </c>
      <c r="I44" s="2">
        <f>IFERROR(INT(IF($J44=SecurityRating!$E$2,SecurityRating!$D$2,"")&amp;IF($J44=SecurityRating!$E$3,SecurityRating!$D$3,"")&amp;IF($J44=SecurityRating!$E$4,SecurityRating!$D$4,"")&amp;IF($J44=SecurityRating!$E$5,SecurityRating!$D$5,"")&amp;IF($J44=SecurityRating!$E$6,SecurityRating!$D$6,"")&amp;IF($J44=SecurityRating!$E$7,SecurityRating!$D$7,"")&amp;IF($J44=SecurityRating!$E$8,SecurityRating!$D$8,"")&amp;IF($J44=SecurityRating!$E$9,SecurityRating!$D$9,"")&amp;IF($J44=SecurityRating!$E$10,SecurityRating!$D$10,"")&amp;IF($J44=SecurityRating!$E$11,SecurityRating!$D$11,"")&amp;IF($J44=SecurityRating!$E$12,SecurityRating!$D$12,"")&amp;IF($J44=SecurityRating!$E$13,SecurityRating!$D$13,"")&amp;IF($J44=SecurityRating!$E$14,SecurityRating!$D$14,"")&amp;IF($J44=SecurityRating!$E$15,SecurityRating!$D$15,"")&amp;IF($J44=SecurityRating!$E$16,SecurityRating!$D$16,"")&amp;IF($J44=SecurityRating!$E$17,SecurityRating!$D$17,"")&amp;IF($J44=SecurityRating!$E$18,SecurityRating!$D$18,"")&amp;IF($J44=SecurityRating!$E$19,SecurityRating!$D$19,"")&amp;IF($J44=SecurityRating!$E$20,SecurityRating!$D$20,"")&amp;IF($J44=SecurityRating!$E$21,SecurityRating!$D$21,"")&amp;IF($J44=SecurityRating!$E$22,SecurityRating!$D$22,"")&amp;IF($J44=SecurityRating!$E$23,SecurityRating!$D$23,"")&amp;IF($J44=SecurityRating!$E$24,SecurityRating!$D$24,"")&amp;IF($J44=SecurityRating!$E$25,SecurityRating!$D$25,"")&amp;IF($J44=SecurityRating!$E$26,SecurityRating!$D$26,"")&amp;IF($J44=SecurityRating!$E$27,SecurityRating!$D$27,"")&amp;IF($J44=SecurityRating!$E$28,SecurityRating!$D$28,"")),"")</f>
        <v>0</v>
      </c>
      <c r="J44" s="2" t="str">
        <f t="shared" si="3"/>
        <v>none.blocked.no</v>
      </c>
    </row>
    <row r="45" spans="1:10" x14ac:dyDescent="0.2">
      <c r="A45" s="2" t="s">
        <v>36</v>
      </c>
      <c r="B45" s="2" t="s">
        <v>68</v>
      </c>
      <c r="C45" s="2" t="s">
        <v>44</v>
      </c>
      <c r="D45" s="15" t="s">
        <v>98</v>
      </c>
      <c r="E45" s="16" t="s">
        <v>44</v>
      </c>
      <c r="F45" s="2" t="s">
        <v>2</v>
      </c>
      <c r="G45" s="28" t="s">
        <v>15</v>
      </c>
      <c r="H45" s="2" t="s">
        <v>8</v>
      </c>
      <c r="I45" s="2">
        <f>IFERROR(INT(IF($J45=SecurityRating!$E$2,SecurityRating!$D$2,"")&amp;IF($J45=SecurityRating!$E$3,SecurityRating!$D$3,"")&amp;IF($J45=SecurityRating!$E$4,SecurityRating!$D$4,"")&amp;IF($J45=SecurityRating!$E$5,SecurityRating!$D$5,"")&amp;IF($J45=SecurityRating!$E$6,SecurityRating!$D$6,"")&amp;IF($J45=SecurityRating!$E$7,SecurityRating!$D$7,"")&amp;IF($J45=SecurityRating!$E$8,SecurityRating!$D$8,"")&amp;IF($J45=SecurityRating!$E$9,SecurityRating!$D$9,"")&amp;IF($J45=SecurityRating!$E$10,SecurityRating!$D$10,"")&amp;IF($J45=SecurityRating!$E$11,SecurityRating!$D$11,"")&amp;IF($J45=SecurityRating!$E$12,SecurityRating!$D$12,"")&amp;IF($J45=SecurityRating!$E$13,SecurityRating!$D$13,"")&amp;IF($J45=SecurityRating!$E$14,SecurityRating!$D$14,"")&amp;IF($J45=SecurityRating!$E$15,SecurityRating!$D$15,"")&amp;IF($J45=SecurityRating!$E$16,SecurityRating!$D$16,"")&amp;IF($J45=SecurityRating!$E$17,SecurityRating!$D$17,"")&amp;IF($J45=SecurityRating!$E$18,SecurityRating!$D$18,"")&amp;IF($J45=SecurityRating!$E$19,SecurityRating!$D$19,"")&amp;IF($J45=SecurityRating!$E$20,SecurityRating!$D$20,"")&amp;IF($J45=SecurityRating!$E$21,SecurityRating!$D$21,"")&amp;IF($J45=SecurityRating!$E$22,SecurityRating!$D$22,"")&amp;IF($J45=SecurityRating!$E$23,SecurityRating!$D$23,"")&amp;IF($J45=SecurityRating!$E$24,SecurityRating!$D$24,"")&amp;IF($J45=SecurityRating!$E$25,SecurityRating!$D$25,"")&amp;IF($J45=SecurityRating!$E$26,SecurityRating!$D$26,"")&amp;IF($J45=SecurityRating!$E$27,SecurityRating!$D$27,"")&amp;IF($J45=SecurityRating!$E$28,SecurityRating!$D$28,"")),"")</f>
        <v>0</v>
      </c>
      <c r="J45" s="2" t="str">
        <f t="shared" si="3"/>
        <v>none.blocked.no</v>
      </c>
    </row>
    <row r="46" spans="1:10" x14ac:dyDescent="0.2">
      <c r="A46" s="2" t="s">
        <v>37</v>
      </c>
      <c r="B46" s="2" t="s">
        <v>68</v>
      </c>
      <c r="C46" s="2" t="s">
        <v>44</v>
      </c>
      <c r="D46" s="15" t="s">
        <v>98</v>
      </c>
      <c r="E46" s="16" t="s">
        <v>44</v>
      </c>
      <c r="F46" s="2" t="s">
        <v>2</v>
      </c>
      <c r="G46" s="2" t="s">
        <v>2</v>
      </c>
      <c r="H46" s="2" t="s">
        <v>8</v>
      </c>
      <c r="I46" s="2">
        <f>IFERROR(INT(IF($J46=SecurityRating!$E$2,SecurityRating!$D$2,"")&amp;IF($J46=SecurityRating!$E$3,SecurityRating!$D$3,"")&amp;IF($J46=SecurityRating!$E$4,SecurityRating!$D$4,"")&amp;IF($J46=SecurityRating!$E$5,SecurityRating!$D$5,"")&amp;IF($J46=SecurityRating!$E$6,SecurityRating!$D$6,"")&amp;IF($J46=SecurityRating!$E$7,SecurityRating!$D$7,"")&amp;IF($J46=SecurityRating!$E$8,SecurityRating!$D$8,"")&amp;IF($J46=SecurityRating!$E$9,SecurityRating!$D$9,"")&amp;IF($J46=SecurityRating!$E$10,SecurityRating!$D$10,"")&amp;IF($J46=SecurityRating!$E$11,SecurityRating!$D$11,"")&amp;IF($J46=SecurityRating!$E$12,SecurityRating!$D$12,"")&amp;IF($J46=SecurityRating!$E$13,SecurityRating!$D$13,"")&amp;IF($J46=SecurityRating!$E$14,SecurityRating!$D$14,"")&amp;IF($J46=SecurityRating!$E$15,SecurityRating!$D$15,"")&amp;IF($J46=SecurityRating!$E$16,SecurityRating!$D$16,"")&amp;IF($J46=SecurityRating!$E$17,SecurityRating!$D$17,"")&amp;IF($J46=SecurityRating!$E$18,SecurityRating!$D$18,"")&amp;IF($J46=SecurityRating!$E$19,SecurityRating!$D$19,"")&amp;IF($J46=SecurityRating!$E$20,SecurityRating!$D$20,"")&amp;IF($J46=SecurityRating!$E$21,SecurityRating!$D$21,"")&amp;IF($J46=SecurityRating!$E$22,SecurityRating!$D$22,"")&amp;IF($J46=SecurityRating!$E$23,SecurityRating!$D$23,"")&amp;IF($J46=SecurityRating!$E$24,SecurityRating!$D$24,"")&amp;IF($J46=SecurityRating!$E$25,SecurityRating!$D$25,"")&amp;IF($J46=SecurityRating!$E$26,SecurityRating!$D$26,"")&amp;IF($J46=SecurityRating!$E$27,SecurityRating!$D$27,"")&amp;IF($J46=SecurityRating!$E$28,SecurityRating!$D$28,"")),"")</f>
        <v>4</v>
      </c>
      <c r="J46" s="2" t="str">
        <f t="shared" si="3"/>
        <v>none.none.no</v>
      </c>
    </row>
    <row r="47" spans="1:10" x14ac:dyDescent="0.2">
      <c r="A47" s="2" t="s">
        <v>38</v>
      </c>
      <c r="B47" s="2" t="s">
        <v>68</v>
      </c>
      <c r="C47" s="2" t="s">
        <v>44</v>
      </c>
      <c r="D47" s="15" t="s">
        <v>98</v>
      </c>
      <c r="E47" s="16" t="s">
        <v>44</v>
      </c>
      <c r="F47" s="2" t="s">
        <v>2</v>
      </c>
      <c r="G47" s="2" t="s">
        <v>2</v>
      </c>
      <c r="H47" s="2" t="s">
        <v>8</v>
      </c>
      <c r="I47" s="2">
        <f>IFERROR(INT(IF($J47=SecurityRating!$E$2,SecurityRating!$D$2,"")&amp;IF($J47=SecurityRating!$E$3,SecurityRating!$D$3,"")&amp;IF($J47=SecurityRating!$E$4,SecurityRating!$D$4,"")&amp;IF($J47=SecurityRating!$E$5,SecurityRating!$D$5,"")&amp;IF($J47=SecurityRating!$E$6,SecurityRating!$D$6,"")&amp;IF($J47=SecurityRating!$E$7,SecurityRating!$D$7,"")&amp;IF($J47=SecurityRating!$E$8,SecurityRating!$D$8,"")&amp;IF($J47=SecurityRating!$E$9,SecurityRating!$D$9,"")&amp;IF($J47=SecurityRating!$E$10,SecurityRating!$D$10,"")&amp;IF($J47=SecurityRating!$E$11,SecurityRating!$D$11,"")&amp;IF($J47=SecurityRating!$E$12,SecurityRating!$D$12,"")&amp;IF($J47=SecurityRating!$E$13,SecurityRating!$D$13,"")&amp;IF($J47=SecurityRating!$E$14,SecurityRating!$D$14,"")&amp;IF($J47=SecurityRating!$E$15,SecurityRating!$D$15,"")&amp;IF($J47=SecurityRating!$E$16,SecurityRating!$D$16,"")&amp;IF($J47=SecurityRating!$E$17,SecurityRating!$D$17,"")&amp;IF($J47=SecurityRating!$E$18,SecurityRating!$D$18,"")&amp;IF($J47=SecurityRating!$E$19,SecurityRating!$D$19,"")&amp;IF($J47=SecurityRating!$E$20,SecurityRating!$D$20,"")&amp;IF($J47=SecurityRating!$E$21,SecurityRating!$D$21,"")&amp;IF($J47=SecurityRating!$E$22,SecurityRating!$D$22,"")&amp;IF($J47=SecurityRating!$E$23,SecurityRating!$D$23,"")&amp;IF($J47=SecurityRating!$E$24,SecurityRating!$D$24,"")&amp;IF($J47=SecurityRating!$E$25,SecurityRating!$D$25,"")&amp;IF($J47=SecurityRating!$E$26,SecurityRating!$D$26,"")&amp;IF($J47=SecurityRating!$E$27,SecurityRating!$D$27,"")&amp;IF($J47=SecurityRating!$E$28,SecurityRating!$D$28,"")),"")</f>
        <v>4</v>
      </c>
      <c r="J47" s="2" t="str">
        <f t="shared" si="3"/>
        <v>none.none.no</v>
      </c>
    </row>
    <row r="48" spans="1:10" x14ac:dyDescent="0.2">
      <c r="A48" s="2" t="s">
        <v>39</v>
      </c>
      <c r="B48" s="2" t="s">
        <v>68</v>
      </c>
      <c r="C48" s="2" t="s">
        <v>44</v>
      </c>
      <c r="D48" s="15" t="s">
        <v>98</v>
      </c>
      <c r="E48" s="16" t="s">
        <v>44</v>
      </c>
      <c r="F48" s="2" t="s">
        <v>2</v>
      </c>
      <c r="G48" s="2" t="s">
        <v>15</v>
      </c>
      <c r="H48" s="2" t="s">
        <v>8</v>
      </c>
      <c r="I48" s="2">
        <f>IFERROR(INT(IF($J48=SecurityRating!$E$2,SecurityRating!$D$2,"")&amp;IF($J48=SecurityRating!$E$3,SecurityRating!$D$3,"")&amp;IF($J48=SecurityRating!$E$4,SecurityRating!$D$4,"")&amp;IF($J48=SecurityRating!$E$5,SecurityRating!$D$5,"")&amp;IF($J48=SecurityRating!$E$6,SecurityRating!$D$6,"")&amp;IF($J48=SecurityRating!$E$7,SecurityRating!$D$7,"")&amp;IF($J48=SecurityRating!$E$8,SecurityRating!$D$8,"")&amp;IF($J48=SecurityRating!$E$9,SecurityRating!$D$9,"")&amp;IF($J48=SecurityRating!$E$10,SecurityRating!$D$10,"")&amp;IF($J48=SecurityRating!$E$11,SecurityRating!$D$11,"")&amp;IF($J48=SecurityRating!$E$12,SecurityRating!$D$12,"")&amp;IF($J48=SecurityRating!$E$13,SecurityRating!$D$13,"")&amp;IF($J48=SecurityRating!$E$14,SecurityRating!$D$14,"")&amp;IF($J48=SecurityRating!$E$15,SecurityRating!$D$15,"")&amp;IF($J48=SecurityRating!$E$16,SecurityRating!$D$16,"")&amp;IF($J48=SecurityRating!$E$17,SecurityRating!$D$17,"")&amp;IF($J48=SecurityRating!$E$18,SecurityRating!$D$18,"")&amp;IF($J48=SecurityRating!$E$19,SecurityRating!$D$19,"")&amp;IF($J48=SecurityRating!$E$20,SecurityRating!$D$20,"")&amp;IF($J48=SecurityRating!$E$21,SecurityRating!$D$21,"")&amp;IF($J48=SecurityRating!$E$22,SecurityRating!$D$22,"")&amp;IF($J48=SecurityRating!$E$23,SecurityRating!$D$23,"")&amp;IF($J48=SecurityRating!$E$24,SecurityRating!$D$24,"")&amp;IF($J48=SecurityRating!$E$25,SecurityRating!$D$25,"")&amp;IF($J48=SecurityRating!$E$26,SecurityRating!$D$26,"")&amp;IF($J48=SecurityRating!$E$27,SecurityRating!$D$27,"")&amp;IF($J48=SecurityRating!$E$28,SecurityRating!$D$28,"")),"")</f>
        <v>0</v>
      </c>
      <c r="J48" s="2" t="str">
        <f t="shared" si="3"/>
        <v>none.blocked.no</v>
      </c>
    </row>
    <row r="49" spans="1:10" x14ac:dyDescent="0.2">
      <c r="A49" s="2" t="s">
        <v>40</v>
      </c>
      <c r="B49" s="2" t="s">
        <v>68</v>
      </c>
      <c r="C49" s="2" t="s">
        <v>44</v>
      </c>
      <c r="D49" s="15" t="s">
        <v>98</v>
      </c>
      <c r="E49" s="16" t="s">
        <v>44</v>
      </c>
      <c r="F49" s="2" t="s">
        <v>2</v>
      </c>
      <c r="G49" s="28" t="s">
        <v>15</v>
      </c>
      <c r="H49" s="2" t="s">
        <v>8</v>
      </c>
      <c r="I49" s="2">
        <f>IFERROR(INT(IF($J49=SecurityRating!$E$2,SecurityRating!$D$2,"")&amp;IF($J49=SecurityRating!$E$3,SecurityRating!$D$3,"")&amp;IF($J49=SecurityRating!$E$4,SecurityRating!$D$4,"")&amp;IF($J49=SecurityRating!$E$5,SecurityRating!$D$5,"")&amp;IF($J49=SecurityRating!$E$6,SecurityRating!$D$6,"")&amp;IF($J49=SecurityRating!$E$7,SecurityRating!$D$7,"")&amp;IF($J49=SecurityRating!$E$8,SecurityRating!$D$8,"")&amp;IF($J49=SecurityRating!$E$9,SecurityRating!$D$9,"")&amp;IF($J49=SecurityRating!$E$10,SecurityRating!$D$10,"")&amp;IF($J49=SecurityRating!$E$11,SecurityRating!$D$11,"")&amp;IF($J49=SecurityRating!$E$12,SecurityRating!$D$12,"")&amp;IF($J49=SecurityRating!$E$13,SecurityRating!$D$13,"")&amp;IF($J49=SecurityRating!$E$14,SecurityRating!$D$14,"")&amp;IF($J49=SecurityRating!$E$15,SecurityRating!$D$15,"")&amp;IF($J49=SecurityRating!$E$16,SecurityRating!$D$16,"")&amp;IF($J49=SecurityRating!$E$17,SecurityRating!$D$17,"")&amp;IF($J49=SecurityRating!$E$18,SecurityRating!$D$18,"")&amp;IF($J49=SecurityRating!$E$19,SecurityRating!$D$19,"")&amp;IF($J49=SecurityRating!$E$20,SecurityRating!$D$20,"")&amp;IF($J49=SecurityRating!$E$21,SecurityRating!$D$21,"")&amp;IF($J49=SecurityRating!$E$22,SecurityRating!$D$22,"")&amp;IF($J49=SecurityRating!$E$23,SecurityRating!$D$23,"")&amp;IF($J49=SecurityRating!$E$24,SecurityRating!$D$24,"")&amp;IF($J49=SecurityRating!$E$25,SecurityRating!$D$25,"")&amp;IF($J49=SecurityRating!$E$26,SecurityRating!$D$26,"")&amp;IF($J49=SecurityRating!$E$27,SecurityRating!$D$27,"")&amp;IF($J49=SecurityRating!$E$28,SecurityRating!$D$28,"")),"")</f>
        <v>0</v>
      </c>
      <c r="J49" s="2" t="str">
        <f t="shared" si="3"/>
        <v>none.blocked.no</v>
      </c>
    </row>
    <row r="50" spans="1:10" s="19" customFormat="1" x14ac:dyDescent="0.2">
      <c r="A50" s="19" t="s">
        <v>33</v>
      </c>
      <c r="B50" s="19" t="s">
        <v>69</v>
      </c>
      <c r="C50" s="19" t="s">
        <v>45</v>
      </c>
      <c r="D50" s="21" t="s">
        <v>99</v>
      </c>
      <c r="E50" s="20" t="s">
        <v>125</v>
      </c>
      <c r="F50" s="19" t="s">
        <v>0</v>
      </c>
      <c r="G50" s="19" t="s">
        <v>2</v>
      </c>
      <c r="H50" s="19" t="s">
        <v>8</v>
      </c>
      <c r="I50" s="19">
        <f>IFERROR(INT(IF($J50=SecurityRating!$E$2,SecurityRating!$D$2,"")&amp;IF($J50=SecurityRating!$E$3,SecurityRating!$D$3,"")&amp;IF($J50=SecurityRating!$E$4,SecurityRating!$D$4,"")&amp;IF($J50=SecurityRating!$E$5,SecurityRating!$D$5,"")&amp;IF($J50=SecurityRating!$E$6,SecurityRating!$D$6,"")&amp;IF($J50=SecurityRating!$E$7,SecurityRating!$D$7,"")&amp;IF($J50=SecurityRating!$E$8,SecurityRating!$D$8,"")&amp;IF($J50=SecurityRating!$E$9,SecurityRating!$D$9,"")&amp;IF($J50=SecurityRating!$E$10,SecurityRating!$D$10,"")&amp;IF($J50=SecurityRating!$E$11,SecurityRating!$D$11,"")&amp;IF($J50=SecurityRating!$E$12,SecurityRating!$D$12,"")&amp;IF($J50=SecurityRating!$E$13,SecurityRating!$D$13,"")&amp;IF($J50=SecurityRating!$E$14,SecurityRating!$D$14,"")&amp;IF($J50=SecurityRating!$E$15,SecurityRating!$D$15,"")&amp;IF($J50=SecurityRating!$E$16,SecurityRating!$D$16,"")&amp;IF($J50=SecurityRating!$E$17,SecurityRating!$D$17,"")&amp;IF($J50=SecurityRating!$E$18,SecurityRating!$D$18,"")&amp;IF($J50=SecurityRating!$E$19,SecurityRating!$D$19,"")&amp;IF($J50=SecurityRating!$E$20,SecurityRating!$D$20,"")&amp;IF($J50=SecurityRating!$E$21,SecurityRating!$D$21,"")&amp;IF($J50=SecurityRating!$E$22,SecurityRating!$D$22,"")&amp;IF($J50=SecurityRating!$E$23,SecurityRating!$D$23,"")&amp;IF($J50=SecurityRating!$E$24,SecurityRating!$D$24,"")&amp;IF($J50=SecurityRating!$E$25,SecurityRating!$D$25,"")&amp;IF($J50=SecurityRating!$E$26,SecurityRating!$D$26,"")&amp;IF($J50=SecurityRating!$E$27,SecurityRating!$D$27,"")&amp;IF($J50=SecurityRating!$E$28,SecurityRating!$D$28,"")),"")</f>
        <v>4</v>
      </c>
      <c r="J50" s="19" t="str">
        <f t="shared" ref="J50:J57" si="4">$F50&amp;"."&amp;$G50&amp;"."&amp;$H50</f>
        <v>misleading.none.no</v>
      </c>
    </row>
    <row r="51" spans="1:10" x14ac:dyDescent="0.2">
      <c r="A51" s="2" t="s">
        <v>34</v>
      </c>
      <c r="B51" s="2" t="s">
        <v>69</v>
      </c>
      <c r="C51" s="2" t="s">
        <v>45</v>
      </c>
      <c r="D51" s="15" t="s">
        <v>99</v>
      </c>
      <c r="E51" s="16" t="s">
        <v>125</v>
      </c>
      <c r="F51" s="2" t="s">
        <v>0</v>
      </c>
      <c r="G51" s="2" t="s">
        <v>2</v>
      </c>
      <c r="H51" s="2" t="s">
        <v>8</v>
      </c>
      <c r="I51" s="2">
        <f>IFERROR(INT(IF($J51=SecurityRating!$E$2,SecurityRating!$D$2,"")&amp;IF($J51=SecurityRating!$E$3,SecurityRating!$D$3,"")&amp;IF($J51=SecurityRating!$E$4,SecurityRating!$D$4,"")&amp;IF($J51=SecurityRating!$E$5,SecurityRating!$D$5,"")&amp;IF($J51=SecurityRating!$E$6,SecurityRating!$D$6,"")&amp;IF($J51=SecurityRating!$E$7,SecurityRating!$D$7,"")&amp;IF($J51=SecurityRating!$E$8,SecurityRating!$D$8,"")&amp;IF($J51=SecurityRating!$E$9,SecurityRating!$D$9,"")&amp;IF($J51=SecurityRating!$E$10,SecurityRating!$D$10,"")&amp;IF($J51=SecurityRating!$E$11,SecurityRating!$D$11,"")&amp;IF($J51=SecurityRating!$E$12,SecurityRating!$D$12,"")&amp;IF($J51=SecurityRating!$E$13,SecurityRating!$D$13,"")&amp;IF($J51=SecurityRating!$E$14,SecurityRating!$D$14,"")&amp;IF($J51=SecurityRating!$E$15,SecurityRating!$D$15,"")&amp;IF($J51=SecurityRating!$E$16,SecurityRating!$D$16,"")&amp;IF($J51=SecurityRating!$E$17,SecurityRating!$D$17,"")&amp;IF($J51=SecurityRating!$E$18,SecurityRating!$D$18,"")&amp;IF($J51=SecurityRating!$E$19,SecurityRating!$D$19,"")&amp;IF($J51=SecurityRating!$E$20,SecurityRating!$D$20,"")&amp;IF($J51=SecurityRating!$E$21,SecurityRating!$D$21,"")&amp;IF($J51=SecurityRating!$E$22,SecurityRating!$D$22,"")&amp;IF($J51=SecurityRating!$E$23,SecurityRating!$D$23,"")&amp;IF($J51=SecurityRating!$E$24,SecurityRating!$D$24,"")&amp;IF($J51=SecurityRating!$E$25,SecurityRating!$D$25,"")&amp;IF($J51=SecurityRating!$E$26,SecurityRating!$D$26,"")&amp;IF($J51=SecurityRating!$E$27,SecurityRating!$D$27,"")&amp;IF($J51=SecurityRating!$E$28,SecurityRating!$D$28,"")),"")</f>
        <v>4</v>
      </c>
      <c r="J51" s="2" t="str">
        <f t="shared" si="4"/>
        <v>misleading.none.no</v>
      </c>
    </row>
    <row r="52" spans="1:10" x14ac:dyDescent="0.2">
      <c r="A52" s="2" t="s">
        <v>35</v>
      </c>
      <c r="B52" s="2" t="s">
        <v>69</v>
      </c>
      <c r="C52" s="2" t="s">
        <v>45</v>
      </c>
      <c r="D52" s="15" t="s">
        <v>99</v>
      </c>
      <c r="E52" s="16" t="s">
        <v>125</v>
      </c>
      <c r="F52" s="2" t="s">
        <v>0</v>
      </c>
      <c r="G52" s="2" t="s">
        <v>2</v>
      </c>
      <c r="H52" s="2" t="s">
        <v>8</v>
      </c>
      <c r="I52" s="2">
        <f>IFERROR(INT(IF($J52=SecurityRating!$E$2,SecurityRating!$D$2,"")&amp;IF($J52=SecurityRating!$E$3,SecurityRating!$D$3,"")&amp;IF($J52=SecurityRating!$E$4,SecurityRating!$D$4,"")&amp;IF($J52=SecurityRating!$E$5,SecurityRating!$D$5,"")&amp;IF($J52=SecurityRating!$E$6,SecurityRating!$D$6,"")&amp;IF($J52=SecurityRating!$E$7,SecurityRating!$D$7,"")&amp;IF($J52=SecurityRating!$E$8,SecurityRating!$D$8,"")&amp;IF($J52=SecurityRating!$E$9,SecurityRating!$D$9,"")&amp;IF($J52=SecurityRating!$E$10,SecurityRating!$D$10,"")&amp;IF($J52=SecurityRating!$E$11,SecurityRating!$D$11,"")&amp;IF($J52=SecurityRating!$E$12,SecurityRating!$D$12,"")&amp;IF($J52=SecurityRating!$E$13,SecurityRating!$D$13,"")&amp;IF($J52=SecurityRating!$E$14,SecurityRating!$D$14,"")&amp;IF($J52=SecurityRating!$E$15,SecurityRating!$D$15,"")&amp;IF($J52=SecurityRating!$E$16,SecurityRating!$D$16,"")&amp;IF($J52=SecurityRating!$E$17,SecurityRating!$D$17,"")&amp;IF($J52=SecurityRating!$E$18,SecurityRating!$D$18,"")&amp;IF($J52=SecurityRating!$E$19,SecurityRating!$D$19,"")&amp;IF($J52=SecurityRating!$E$20,SecurityRating!$D$20,"")&amp;IF($J52=SecurityRating!$E$21,SecurityRating!$D$21,"")&amp;IF($J52=SecurityRating!$E$22,SecurityRating!$D$22,"")&amp;IF($J52=SecurityRating!$E$23,SecurityRating!$D$23,"")&amp;IF($J52=SecurityRating!$E$24,SecurityRating!$D$24,"")&amp;IF($J52=SecurityRating!$E$25,SecurityRating!$D$25,"")&amp;IF($J52=SecurityRating!$E$26,SecurityRating!$D$26,"")&amp;IF($J52=SecurityRating!$E$27,SecurityRating!$D$27,"")&amp;IF($J52=SecurityRating!$E$28,SecurityRating!$D$28,"")),"")</f>
        <v>4</v>
      </c>
      <c r="J52" s="2" t="str">
        <f t="shared" si="4"/>
        <v>misleading.none.no</v>
      </c>
    </row>
    <row r="53" spans="1:10" x14ac:dyDescent="0.2">
      <c r="A53" s="2" t="s">
        <v>36</v>
      </c>
      <c r="B53" s="2" t="s">
        <v>69</v>
      </c>
      <c r="C53" s="2" t="s">
        <v>45</v>
      </c>
      <c r="D53" s="15" t="s">
        <v>99</v>
      </c>
      <c r="E53" s="16" t="s">
        <v>125</v>
      </c>
      <c r="F53" s="2" t="s">
        <v>1</v>
      </c>
      <c r="G53" s="2" t="s">
        <v>2</v>
      </c>
      <c r="H53" s="2" t="s">
        <v>9</v>
      </c>
      <c r="I53" s="2">
        <f>IFERROR(INT(IF($J53=SecurityRating!$E$2,SecurityRating!$D$2,"")&amp;IF($J53=SecurityRating!$E$3,SecurityRating!$D$3,"")&amp;IF($J53=SecurityRating!$E$4,SecurityRating!$D$4,"")&amp;IF($J53=SecurityRating!$E$5,SecurityRating!$D$5,"")&amp;IF($J53=SecurityRating!$E$6,SecurityRating!$D$6,"")&amp;IF($J53=SecurityRating!$E$7,SecurityRating!$D$7,"")&amp;IF($J53=SecurityRating!$E$8,SecurityRating!$D$8,"")&amp;IF($J53=SecurityRating!$E$9,SecurityRating!$D$9,"")&amp;IF($J53=SecurityRating!$E$10,SecurityRating!$D$10,"")&amp;IF($J53=SecurityRating!$E$11,SecurityRating!$D$11,"")&amp;IF($J53=SecurityRating!$E$12,SecurityRating!$D$12,"")&amp;IF($J53=SecurityRating!$E$13,SecurityRating!$D$13,"")&amp;IF($J53=SecurityRating!$E$14,SecurityRating!$D$14,"")&amp;IF($J53=SecurityRating!$E$15,SecurityRating!$D$15,"")&amp;IF($J53=SecurityRating!$E$16,SecurityRating!$D$16,"")&amp;IF($J53=SecurityRating!$E$17,SecurityRating!$D$17,"")&amp;IF($J53=SecurityRating!$E$18,SecurityRating!$D$18,"")&amp;IF($J53=SecurityRating!$E$19,SecurityRating!$D$19,"")&amp;IF($J53=SecurityRating!$E$20,SecurityRating!$D$20,"")&amp;IF($J53=SecurityRating!$E$21,SecurityRating!$D$21,"")&amp;IF($J53=SecurityRating!$E$22,SecurityRating!$D$22,"")&amp;IF($J53=SecurityRating!$E$23,SecurityRating!$D$23,"")&amp;IF($J53=SecurityRating!$E$24,SecurityRating!$D$24,"")&amp;IF($J53=SecurityRating!$E$25,SecurityRating!$D$25,"")&amp;IF($J53=SecurityRating!$E$26,SecurityRating!$D$26,"")&amp;IF($J53=SecurityRating!$E$27,SecurityRating!$D$27,"")&amp;IF($J53=SecurityRating!$E$28,SecurityRating!$D$28,"")),"")</f>
        <v>4</v>
      </c>
      <c r="J53" s="2" t="str">
        <f t="shared" si="4"/>
        <v>both.none.yes_misleading-first</v>
      </c>
    </row>
    <row r="54" spans="1:10" x14ac:dyDescent="0.2">
      <c r="A54" s="2" t="s">
        <v>37</v>
      </c>
      <c r="B54" s="2" t="s">
        <v>69</v>
      </c>
      <c r="C54" s="2" t="s">
        <v>45</v>
      </c>
      <c r="D54" s="15" t="s">
        <v>99</v>
      </c>
      <c r="E54" s="16" t="s">
        <v>125</v>
      </c>
      <c r="F54" s="2" t="s">
        <v>1</v>
      </c>
      <c r="G54" s="2" t="s">
        <v>2</v>
      </c>
      <c r="H54" s="2" t="s">
        <v>9</v>
      </c>
      <c r="I54" s="2">
        <f>IFERROR(INT(IF($J54=SecurityRating!$E$2,SecurityRating!$D$2,"")&amp;IF($J54=SecurityRating!$E$3,SecurityRating!$D$3,"")&amp;IF($J54=SecurityRating!$E$4,SecurityRating!$D$4,"")&amp;IF($J54=SecurityRating!$E$5,SecurityRating!$D$5,"")&amp;IF($J54=SecurityRating!$E$6,SecurityRating!$D$6,"")&amp;IF($J54=SecurityRating!$E$7,SecurityRating!$D$7,"")&amp;IF($J54=SecurityRating!$E$8,SecurityRating!$D$8,"")&amp;IF($J54=SecurityRating!$E$9,SecurityRating!$D$9,"")&amp;IF($J54=SecurityRating!$E$10,SecurityRating!$D$10,"")&amp;IF($J54=SecurityRating!$E$11,SecurityRating!$D$11,"")&amp;IF($J54=SecurityRating!$E$12,SecurityRating!$D$12,"")&amp;IF($J54=SecurityRating!$E$13,SecurityRating!$D$13,"")&amp;IF($J54=SecurityRating!$E$14,SecurityRating!$D$14,"")&amp;IF($J54=SecurityRating!$E$15,SecurityRating!$D$15,"")&amp;IF($J54=SecurityRating!$E$16,SecurityRating!$D$16,"")&amp;IF($J54=SecurityRating!$E$17,SecurityRating!$D$17,"")&amp;IF($J54=SecurityRating!$E$18,SecurityRating!$D$18,"")&amp;IF($J54=SecurityRating!$E$19,SecurityRating!$D$19,"")&amp;IF($J54=SecurityRating!$E$20,SecurityRating!$D$20,"")&amp;IF($J54=SecurityRating!$E$21,SecurityRating!$D$21,"")&amp;IF($J54=SecurityRating!$E$22,SecurityRating!$D$22,"")&amp;IF($J54=SecurityRating!$E$23,SecurityRating!$D$23,"")&amp;IF($J54=SecurityRating!$E$24,SecurityRating!$D$24,"")&amp;IF($J54=SecurityRating!$E$25,SecurityRating!$D$25,"")&amp;IF($J54=SecurityRating!$E$26,SecurityRating!$D$26,"")&amp;IF($J54=SecurityRating!$E$27,SecurityRating!$D$27,"")&amp;IF($J54=SecurityRating!$E$28,SecurityRating!$D$28,"")),"")</f>
        <v>4</v>
      </c>
      <c r="J54" s="2" t="str">
        <f t="shared" si="4"/>
        <v>both.none.yes_misleading-first</v>
      </c>
    </row>
    <row r="55" spans="1:10" x14ac:dyDescent="0.2">
      <c r="A55" s="2" t="s">
        <v>38</v>
      </c>
      <c r="B55" s="2" t="s">
        <v>69</v>
      </c>
      <c r="C55" s="2" t="s">
        <v>45</v>
      </c>
      <c r="D55" s="15" t="s">
        <v>99</v>
      </c>
      <c r="E55" s="16" t="s">
        <v>125</v>
      </c>
      <c r="F55" s="2" t="s">
        <v>1</v>
      </c>
      <c r="G55" s="2" t="s">
        <v>2</v>
      </c>
      <c r="H55" s="2" t="s">
        <v>9</v>
      </c>
      <c r="I55" s="2">
        <f>IFERROR(INT(IF($J55=SecurityRating!$E$2,SecurityRating!$D$2,"")&amp;IF($J55=SecurityRating!$E$3,SecurityRating!$D$3,"")&amp;IF($J55=SecurityRating!$E$4,SecurityRating!$D$4,"")&amp;IF($J55=SecurityRating!$E$5,SecurityRating!$D$5,"")&amp;IF($J55=SecurityRating!$E$6,SecurityRating!$D$6,"")&amp;IF($J55=SecurityRating!$E$7,SecurityRating!$D$7,"")&amp;IF($J55=SecurityRating!$E$8,SecurityRating!$D$8,"")&amp;IF($J55=SecurityRating!$E$9,SecurityRating!$D$9,"")&amp;IF($J55=SecurityRating!$E$10,SecurityRating!$D$10,"")&amp;IF($J55=SecurityRating!$E$11,SecurityRating!$D$11,"")&amp;IF($J55=SecurityRating!$E$12,SecurityRating!$D$12,"")&amp;IF($J55=SecurityRating!$E$13,SecurityRating!$D$13,"")&amp;IF($J55=SecurityRating!$E$14,SecurityRating!$D$14,"")&amp;IF($J55=SecurityRating!$E$15,SecurityRating!$D$15,"")&amp;IF($J55=SecurityRating!$E$16,SecurityRating!$D$16,"")&amp;IF($J55=SecurityRating!$E$17,SecurityRating!$D$17,"")&amp;IF($J55=SecurityRating!$E$18,SecurityRating!$D$18,"")&amp;IF($J55=SecurityRating!$E$19,SecurityRating!$D$19,"")&amp;IF($J55=SecurityRating!$E$20,SecurityRating!$D$20,"")&amp;IF($J55=SecurityRating!$E$21,SecurityRating!$D$21,"")&amp;IF($J55=SecurityRating!$E$22,SecurityRating!$D$22,"")&amp;IF($J55=SecurityRating!$E$23,SecurityRating!$D$23,"")&amp;IF($J55=SecurityRating!$E$24,SecurityRating!$D$24,"")&amp;IF($J55=SecurityRating!$E$25,SecurityRating!$D$25,"")&amp;IF($J55=SecurityRating!$E$26,SecurityRating!$D$26,"")&amp;IF($J55=SecurityRating!$E$27,SecurityRating!$D$27,"")&amp;IF($J55=SecurityRating!$E$28,SecurityRating!$D$28,"")),"")</f>
        <v>4</v>
      </c>
      <c r="J55" s="2" t="str">
        <f t="shared" si="4"/>
        <v>both.none.yes_misleading-first</v>
      </c>
    </row>
    <row r="56" spans="1:10" x14ac:dyDescent="0.2">
      <c r="A56" s="2" t="s">
        <v>39</v>
      </c>
      <c r="B56" s="2" t="s">
        <v>69</v>
      </c>
      <c r="C56" s="2" t="s">
        <v>45</v>
      </c>
      <c r="D56" s="15" t="s">
        <v>99</v>
      </c>
      <c r="E56" s="16" t="s">
        <v>125</v>
      </c>
      <c r="F56" s="2" t="s">
        <v>1</v>
      </c>
      <c r="G56" s="2" t="s">
        <v>2</v>
      </c>
      <c r="H56" s="2" t="s">
        <v>9</v>
      </c>
      <c r="I56" s="2">
        <f>IFERROR(INT(IF($J56=SecurityRating!$E$2,SecurityRating!$D$2,"")&amp;IF($J56=SecurityRating!$E$3,SecurityRating!$D$3,"")&amp;IF($J56=SecurityRating!$E$4,SecurityRating!$D$4,"")&amp;IF($J56=SecurityRating!$E$5,SecurityRating!$D$5,"")&amp;IF($J56=SecurityRating!$E$6,SecurityRating!$D$6,"")&amp;IF($J56=SecurityRating!$E$7,SecurityRating!$D$7,"")&amp;IF($J56=SecurityRating!$E$8,SecurityRating!$D$8,"")&amp;IF($J56=SecurityRating!$E$9,SecurityRating!$D$9,"")&amp;IF($J56=SecurityRating!$E$10,SecurityRating!$D$10,"")&amp;IF($J56=SecurityRating!$E$11,SecurityRating!$D$11,"")&amp;IF($J56=SecurityRating!$E$12,SecurityRating!$D$12,"")&amp;IF($J56=SecurityRating!$E$13,SecurityRating!$D$13,"")&amp;IF($J56=SecurityRating!$E$14,SecurityRating!$D$14,"")&amp;IF($J56=SecurityRating!$E$15,SecurityRating!$D$15,"")&amp;IF($J56=SecurityRating!$E$16,SecurityRating!$D$16,"")&amp;IF($J56=SecurityRating!$E$17,SecurityRating!$D$17,"")&amp;IF($J56=SecurityRating!$E$18,SecurityRating!$D$18,"")&amp;IF($J56=SecurityRating!$E$19,SecurityRating!$D$19,"")&amp;IF($J56=SecurityRating!$E$20,SecurityRating!$D$20,"")&amp;IF($J56=SecurityRating!$E$21,SecurityRating!$D$21,"")&amp;IF($J56=SecurityRating!$E$22,SecurityRating!$D$22,"")&amp;IF($J56=SecurityRating!$E$23,SecurityRating!$D$23,"")&amp;IF($J56=SecurityRating!$E$24,SecurityRating!$D$24,"")&amp;IF($J56=SecurityRating!$E$25,SecurityRating!$D$25,"")&amp;IF($J56=SecurityRating!$E$26,SecurityRating!$D$26,"")&amp;IF($J56=SecurityRating!$E$27,SecurityRating!$D$27,"")&amp;IF($J56=SecurityRating!$E$28,SecurityRating!$D$28,"")),"")</f>
        <v>4</v>
      </c>
      <c r="J56" s="2" t="str">
        <f t="shared" si="4"/>
        <v>both.none.yes_misleading-first</v>
      </c>
    </row>
    <row r="57" spans="1:10" x14ac:dyDescent="0.2">
      <c r="A57" s="2" t="s">
        <v>40</v>
      </c>
      <c r="B57" s="2" t="s">
        <v>69</v>
      </c>
      <c r="C57" s="2" t="s">
        <v>45</v>
      </c>
      <c r="D57" s="15" t="s">
        <v>99</v>
      </c>
      <c r="E57" s="16" t="s">
        <v>125</v>
      </c>
      <c r="F57" s="2" t="s">
        <v>1</v>
      </c>
      <c r="G57" s="2" t="s">
        <v>2</v>
      </c>
      <c r="H57" s="2" t="s">
        <v>9</v>
      </c>
      <c r="I57" s="2">
        <f>IFERROR(INT(IF($J57=SecurityRating!$E$2,SecurityRating!$D$2,"")&amp;IF($J57=SecurityRating!$E$3,SecurityRating!$D$3,"")&amp;IF($J57=SecurityRating!$E$4,SecurityRating!$D$4,"")&amp;IF($J57=SecurityRating!$E$5,SecurityRating!$D$5,"")&amp;IF($J57=SecurityRating!$E$6,SecurityRating!$D$6,"")&amp;IF($J57=SecurityRating!$E$7,SecurityRating!$D$7,"")&amp;IF($J57=SecurityRating!$E$8,SecurityRating!$D$8,"")&amp;IF($J57=SecurityRating!$E$9,SecurityRating!$D$9,"")&amp;IF($J57=SecurityRating!$E$10,SecurityRating!$D$10,"")&amp;IF($J57=SecurityRating!$E$11,SecurityRating!$D$11,"")&amp;IF($J57=SecurityRating!$E$12,SecurityRating!$D$12,"")&amp;IF($J57=SecurityRating!$E$13,SecurityRating!$D$13,"")&amp;IF($J57=SecurityRating!$E$14,SecurityRating!$D$14,"")&amp;IF($J57=SecurityRating!$E$15,SecurityRating!$D$15,"")&amp;IF($J57=SecurityRating!$E$16,SecurityRating!$D$16,"")&amp;IF($J57=SecurityRating!$E$17,SecurityRating!$D$17,"")&amp;IF($J57=SecurityRating!$E$18,SecurityRating!$D$18,"")&amp;IF($J57=SecurityRating!$E$19,SecurityRating!$D$19,"")&amp;IF($J57=SecurityRating!$E$20,SecurityRating!$D$20,"")&amp;IF($J57=SecurityRating!$E$21,SecurityRating!$D$21,"")&amp;IF($J57=SecurityRating!$E$22,SecurityRating!$D$22,"")&amp;IF($J57=SecurityRating!$E$23,SecurityRating!$D$23,"")&amp;IF($J57=SecurityRating!$E$24,SecurityRating!$D$24,"")&amp;IF($J57=SecurityRating!$E$25,SecurityRating!$D$25,"")&amp;IF($J57=SecurityRating!$E$26,SecurityRating!$D$26,"")&amp;IF($J57=SecurityRating!$E$27,SecurityRating!$D$27,"")&amp;IF($J57=SecurityRating!$E$28,SecurityRating!$D$28,"")),"")</f>
        <v>4</v>
      </c>
      <c r="J57" s="2" t="str">
        <f t="shared" si="4"/>
        <v>both.none.yes_misleading-first</v>
      </c>
    </row>
    <row r="58" spans="1:10" s="19" customFormat="1" x14ac:dyDescent="0.2">
      <c r="A58" s="19" t="s">
        <v>33</v>
      </c>
      <c r="B58" s="19" t="s">
        <v>70</v>
      </c>
      <c r="C58" s="19" t="s">
        <v>46</v>
      </c>
      <c r="D58" s="20" t="s">
        <v>100</v>
      </c>
      <c r="E58" s="20" t="s">
        <v>46</v>
      </c>
      <c r="F58" s="19" t="s">
        <v>0</v>
      </c>
      <c r="G58" s="19" t="s">
        <v>2</v>
      </c>
      <c r="H58" s="19" t="s">
        <v>8</v>
      </c>
      <c r="I58" s="19">
        <f>IFERROR(INT(IF($J58=SecurityRating!$E$2,SecurityRating!$D$2,"")&amp;IF($J58=SecurityRating!$E$3,SecurityRating!$D$3,"")&amp;IF($J58=SecurityRating!$E$4,SecurityRating!$D$4,"")&amp;IF($J58=SecurityRating!$E$5,SecurityRating!$D$5,"")&amp;IF($J58=SecurityRating!$E$6,SecurityRating!$D$6,"")&amp;IF($J58=SecurityRating!$E$7,SecurityRating!$D$7,"")&amp;IF($J58=SecurityRating!$E$8,SecurityRating!$D$8,"")&amp;IF($J58=SecurityRating!$E$9,SecurityRating!$D$9,"")&amp;IF($J58=SecurityRating!$E$10,SecurityRating!$D$10,"")&amp;IF($J58=SecurityRating!$E$11,SecurityRating!$D$11,"")&amp;IF($J58=SecurityRating!$E$12,SecurityRating!$D$12,"")&amp;IF($J58=SecurityRating!$E$13,SecurityRating!$D$13,"")&amp;IF($J58=SecurityRating!$E$14,SecurityRating!$D$14,"")&amp;IF($J58=SecurityRating!$E$15,SecurityRating!$D$15,"")&amp;IF($J58=SecurityRating!$E$16,SecurityRating!$D$16,"")&amp;IF($J58=SecurityRating!$E$17,SecurityRating!$D$17,"")&amp;IF($J58=SecurityRating!$E$18,SecurityRating!$D$18,"")&amp;IF($J58=SecurityRating!$E$19,SecurityRating!$D$19,"")&amp;IF($J58=SecurityRating!$E$20,SecurityRating!$D$20,"")&amp;IF($J58=SecurityRating!$E$21,SecurityRating!$D$21,"")&amp;IF($J58=SecurityRating!$E$22,SecurityRating!$D$22,"")&amp;IF($J58=SecurityRating!$E$23,SecurityRating!$D$23,"")&amp;IF($J58=SecurityRating!$E$24,SecurityRating!$D$24,"")&amp;IF($J58=SecurityRating!$E$25,SecurityRating!$D$25,"")&amp;IF($J58=SecurityRating!$E$26,SecurityRating!$D$26,"")&amp;IF($J58=SecurityRating!$E$27,SecurityRating!$D$27,"")&amp;IF($J58=SecurityRating!$E$28,SecurityRating!$D$28,"")),"")</f>
        <v>4</v>
      </c>
      <c r="J58" s="19" t="str">
        <f t="shared" ref="J58:J65" si="5">$F58&amp;"."&amp;$G58&amp;"."&amp;$H58</f>
        <v>misleading.none.no</v>
      </c>
    </row>
    <row r="59" spans="1:10" x14ac:dyDescent="0.2">
      <c r="A59" s="2" t="s">
        <v>34</v>
      </c>
      <c r="B59" s="2" t="s">
        <v>70</v>
      </c>
      <c r="C59" s="2" t="s">
        <v>46</v>
      </c>
      <c r="D59" s="16" t="s">
        <v>100</v>
      </c>
      <c r="E59" s="16" t="s">
        <v>46</v>
      </c>
      <c r="F59" s="2" t="s">
        <v>0</v>
      </c>
      <c r="G59" s="2" t="s">
        <v>2</v>
      </c>
      <c r="H59" s="2" t="s">
        <v>8</v>
      </c>
      <c r="I59" s="2">
        <f>IFERROR(INT(IF($J59=SecurityRating!$E$2,SecurityRating!$D$2,"")&amp;IF($J59=SecurityRating!$E$3,SecurityRating!$D$3,"")&amp;IF($J59=SecurityRating!$E$4,SecurityRating!$D$4,"")&amp;IF($J59=SecurityRating!$E$5,SecurityRating!$D$5,"")&amp;IF($J59=SecurityRating!$E$6,SecurityRating!$D$6,"")&amp;IF($J59=SecurityRating!$E$7,SecurityRating!$D$7,"")&amp;IF($J59=SecurityRating!$E$8,SecurityRating!$D$8,"")&amp;IF($J59=SecurityRating!$E$9,SecurityRating!$D$9,"")&amp;IF($J59=SecurityRating!$E$10,SecurityRating!$D$10,"")&amp;IF($J59=SecurityRating!$E$11,SecurityRating!$D$11,"")&amp;IF($J59=SecurityRating!$E$12,SecurityRating!$D$12,"")&amp;IF($J59=SecurityRating!$E$13,SecurityRating!$D$13,"")&amp;IF($J59=SecurityRating!$E$14,SecurityRating!$D$14,"")&amp;IF($J59=SecurityRating!$E$15,SecurityRating!$D$15,"")&amp;IF($J59=SecurityRating!$E$16,SecurityRating!$D$16,"")&amp;IF($J59=SecurityRating!$E$17,SecurityRating!$D$17,"")&amp;IF($J59=SecurityRating!$E$18,SecurityRating!$D$18,"")&amp;IF($J59=SecurityRating!$E$19,SecurityRating!$D$19,"")&amp;IF($J59=SecurityRating!$E$20,SecurityRating!$D$20,"")&amp;IF($J59=SecurityRating!$E$21,SecurityRating!$D$21,"")&amp;IF($J59=SecurityRating!$E$22,SecurityRating!$D$22,"")&amp;IF($J59=SecurityRating!$E$23,SecurityRating!$D$23,"")&amp;IF($J59=SecurityRating!$E$24,SecurityRating!$D$24,"")&amp;IF($J59=SecurityRating!$E$25,SecurityRating!$D$25,"")&amp;IF($J59=SecurityRating!$E$26,SecurityRating!$D$26,"")&amp;IF($J59=SecurityRating!$E$27,SecurityRating!$D$27,"")&amp;IF($J59=SecurityRating!$E$28,SecurityRating!$D$28,"")),"")</f>
        <v>4</v>
      </c>
      <c r="J59" s="2" t="str">
        <f t="shared" si="5"/>
        <v>misleading.none.no</v>
      </c>
    </row>
    <row r="60" spans="1:10" x14ac:dyDescent="0.2">
      <c r="A60" s="2" t="s">
        <v>35</v>
      </c>
      <c r="B60" s="2" t="s">
        <v>70</v>
      </c>
      <c r="C60" s="2" t="s">
        <v>46</v>
      </c>
      <c r="D60" s="16" t="s">
        <v>100</v>
      </c>
      <c r="E60" s="16" t="s">
        <v>46</v>
      </c>
      <c r="F60" s="2" t="s">
        <v>0</v>
      </c>
      <c r="G60" s="2" t="s">
        <v>2</v>
      </c>
      <c r="H60" s="2" t="s">
        <v>8</v>
      </c>
      <c r="I60" s="2">
        <f>IFERROR(INT(IF($J60=SecurityRating!$E$2,SecurityRating!$D$2,"")&amp;IF($J60=SecurityRating!$E$3,SecurityRating!$D$3,"")&amp;IF($J60=SecurityRating!$E$4,SecurityRating!$D$4,"")&amp;IF($J60=SecurityRating!$E$5,SecurityRating!$D$5,"")&amp;IF($J60=SecurityRating!$E$6,SecurityRating!$D$6,"")&amp;IF($J60=SecurityRating!$E$7,SecurityRating!$D$7,"")&amp;IF($J60=SecurityRating!$E$8,SecurityRating!$D$8,"")&amp;IF($J60=SecurityRating!$E$9,SecurityRating!$D$9,"")&amp;IF($J60=SecurityRating!$E$10,SecurityRating!$D$10,"")&amp;IF($J60=SecurityRating!$E$11,SecurityRating!$D$11,"")&amp;IF($J60=SecurityRating!$E$12,SecurityRating!$D$12,"")&amp;IF($J60=SecurityRating!$E$13,SecurityRating!$D$13,"")&amp;IF($J60=SecurityRating!$E$14,SecurityRating!$D$14,"")&amp;IF($J60=SecurityRating!$E$15,SecurityRating!$D$15,"")&amp;IF($J60=SecurityRating!$E$16,SecurityRating!$D$16,"")&amp;IF($J60=SecurityRating!$E$17,SecurityRating!$D$17,"")&amp;IF($J60=SecurityRating!$E$18,SecurityRating!$D$18,"")&amp;IF($J60=SecurityRating!$E$19,SecurityRating!$D$19,"")&amp;IF($J60=SecurityRating!$E$20,SecurityRating!$D$20,"")&amp;IF($J60=SecurityRating!$E$21,SecurityRating!$D$21,"")&amp;IF($J60=SecurityRating!$E$22,SecurityRating!$D$22,"")&amp;IF($J60=SecurityRating!$E$23,SecurityRating!$D$23,"")&amp;IF($J60=SecurityRating!$E$24,SecurityRating!$D$24,"")&amp;IF($J60=SecurityRating!$E$25,SecurityRating!$D$25,"")&amp;IF($J60=SecurityRating!$E$26,SecurityRating!$D$26,"")&amp;IF($J60=SecurityRating!$E$27,SecurityRating!$D$27,"")&amp;IF($J60=SecurityRating!$E$28,SecurityRating!$D$28,"")),"")</f>
        <v>4</v>
      </c>
      <c r="J60" s="2" t="str">
        <f t="shared" si="5"/>
        <v>misleading.none.no</v>
      </c>
    </row>
    <row r="61" spans="1:10" x14ac:dyDescent="0.2">
      <c r="A61" s="2" t="s">
        <v>36</v>
      </c>
      <c r="B61" s="2" t="s">
        <v>70</v>
      </c>
      <c r="C61" s="2" t="s">
        <v>46</v>
      </c>
      <c r="D61" s="16" t="s">
        <v>100</v>
      </c>
      <c r="E61" s="16" t="s">
        <v>46</v>
      </c>
      <c r="F61" s="2" t="s">
        <v>1</v>
      </c>
      <c r="G61" s="2" t="s">
        <v>2</v>
      </c>
      <c r="H61" s="2" t="s">
        <v>9</v>
      </c>
      <c r="I61" s="2">
        <f>IFERROR(INT(IF($J61=SecurityRating!$E$2,SecurityRating!$D$2,"")&amp;IF($J61=SecurityRating!$E$3,SecurityRating!$D$3,"")&amp;IF($J61=SecurityRating!$E$4,SecurityRating!$D$4,"")&amp;IF($J61=SecurityRating!$E$5,SecurityRating!$D$5,"")&amp;IF($J61=SecurityRating!$E$6,SecurityRating!$D$6,"")&amp;IF($J61=SecurityRating!$E$7,SecurityRating!$D$7,"")&amp;IF($J61=SecurityRating!$E$8,SecurityRating!$D$8,"")&amp;IF($J61=SecurityRating!$E$9,SecurityRating!$D$9,"")&amp;IF($J61=SecurityRating!$E$10,SecurityRating!$D$10,"")&amp;IF($J61=SecurityRating!$E$11,SecurityRating!$D$11,"")&amp;IF($J61=SecurityRating!$E$12,SecurityRating!$D$12,"")&amp;IF($J61=SecurityRating!$E$13,SecurityRating!$D$13,"")&amp;IF($J61=SecurityRating!$E$14,SecurityRating!$D$14,"")&amp;IF($J61=SecurityRating!$E$15,SecurityRating!$D$15,"")&amp;IF($J61=SecurityRating!$E$16,SecurityRating!$D$16,"")&amp;IF($J61=SecurityRating!$E$17,SecurityRating!$D$17,"")&amp;IF($J61=SecurityRating!$E$18,SecurityRating!$D$18,"")&amp;IF($J61=SecurityRating!$E$19,SecurityRating!$D$19,"")&amp;IF($J61=SecurityRating!$E$20,SecurityRating!$D$20,"")&amp;IF($J61=SecurityRating!$E$21,SecurityRating!$D$21,"")&amp;IF($J61=SecurityRating!$E$22,SecurityRating!$D$22,"")&amp;IF($J61=SecurityRating!$E$23,SecurityRating!$D$23,"")&amp;IF($J61=SecurityRating!$E$24,SecurityRating!$D$24,"")&amp;IF($J61=SecurityRating!$E$25,SecurityRating!$D$25,"")&amp;IF($J61=SecurityRating!$E$26,SecurityRating!$D$26,"")&amp;IF($J61=SecurityRating!$E$27,SecurityRating!$D$27,"")&amp;IF($J61=SecurityRating!$E$28,SecurityRating!$D$28,"")),"")</f>
        <v>4</v>
      </c>
      <c r="J61" s="2" t="str">
        <f t="shared" si="5"/>
        <v>both.none.yes_misleading-first</v>
      </c>
    </row>
    <row r="62" spans="1:10" x14ac:dyDescent="0.2">
      <c r="A62" s="2" t="s">
        <v>37</v>
      </c>
      <c r="B62" s="2" t="s">
        <v>70</v>
      </c>
      <c r="C62" s="2" t="s">
        <v>46</v>
      </c>
      <c r="D62" s="16" t="s">
        <v>100</v>
      </c>
      <c r="E62" s="16" t="s">
        <v>46</v>
      </c>
      <c r="F62" s="2" t="s">
        <v>1</v>
      </c>
      <c r="G62" s="2" t="s">
        <v>2</v>
      </c>
      <c r="H62" s="2" t="s">
        <v>9</v>
      </c>
      <c r="I62" s="2">
        <f>IFERROR(INT(IF($J62=SecurityRating!$E$2,SecurityRating!$D$2,"")&amp;IF($J62=SecurityRating!$E$3,SecurityRating!$D$3,"")&amp;IF($J62=SecurityRating!$E$4,SecurityRating!$D$4,"")&amp;IF($J62=SecurityRating!$E$5,SecurityRating!$D$5,"")&amp;IF($J62=SecurityRating!$E$6,SecurityRating!$D$6,"")&amp;IF($J62=SecurityRating!$E$7,SecurityRating!$D$7,"")&amp;IF($J62=SecurityRating!$E$8,SecurityRating!$D$8,"")&amp;IF($J62=SecurityRating!$E$9,SecurityRating!$D$9,"")&amp;IF($J62=SecurityRating!$E$10,SecurityRating!$D$10,"")&amp;IF($J62=SecurityRating!$E$11,SecurityRating!$D$11,"")&amp;IF($J62=SecurityRating!$E$12,SecurityRating!$D$12,"")&amp;IF($J62=SecurityRating!$E$13,SecurityRating!$D$13,"")&amp;IF($J62=SecurityRating!$E$14,SecurityRating!$D$14,"")&amp;IF($J62=SecurityRating!$E$15,SecurityRating!$D$15,"")&amp;IF($J62=SecurityRating!$E$16,SecurityRating!$D$16,"")&amp;IF($J62=SecurityRating!$E$17,SecurityRating!$D$17,"")&amp;IF($J62=SecurityRating!$E$18,SecurityRating!$D$18,"")&amp;IF($J62=SecurityRating!$E$19,SecurityRating!$D$19,"")&amp;IF($J62=SecurityRating!$E$20,SecurityRating!$D$20,"")&amp;IF($J62=SecurityRating!$E$21,SecurityRating!$D$21,"")&amp;IF($J62=SecurityRating!$E$22,SecurityRating!$D$22,"")&amp;IF($J62=SecurityRating!$E$23,SecurityRating!$D$23,"")&amp;IF($J62=SecurityRating!$E$24,SecurityRating!$D$24,"")&amp;IF($J62=SecurityRating!$E$25,SecurityRating!$D$25,"")&amp;IF($J62=SecurityRating!$E$26,SecurityRating!$D$26,"")&amp;IF($J62=SecurityRating!$E$27,SecurityRating!$D$27,"")&amp;IF($J62=SecurityRating!$E$28,SecurityRating!$D$28,"")),"")</f>
        <v>4</v>
      </c>
      <c r="J62" s="2" t="str">
        <f t="shared" si="5"/>
        <v>both.none.yes_misleading-first</v>
      </c>
    </row>
    <row r="63" spans="1:10" x14ac:dyDescent="0.2">
      <c r="A63" s="2" t="s">
        <v>38</v>
      </c>
      <c r="B63" s="2" t="s">
        <v>70</v>
      </c>
      <c r="C63" s="2" t="s">
        <v>46</v>
      </c>
      <c r="D63" s="16" t="s">
        <v>100</v>
      </c>
      <c r="E63" s="16" t="s">
        <v>46</v>
      </c>
      <c r="F63" s="2" t="s">
        <v>1</v>
      </c>
      <c r="G63" s="2" t="s">
        <v>2</v>
      </c>
      <c r="H63" s="2" t="s">
        <v>9</v>
      </c>
      <c r="I63" s="2">
        <f>IFERROR(INT(IF($J63=SecurityRating!$E$2,SecurityRating!$D$2,"")&amp;IF($J63=SecurityRating!$E$3,SecurityRating!$D$3,"")&amp;IF($J63=SecurityRating!$E$4,SecurityRating!$D$4,"")&amp;IF($J63=SecurityRating!$E$5,SecurityRating!$D$5,"")&amp;IF($J63=SecurityRating!$E$6,SecurityRating!$D$6,"")&amp;IF($J63=SecurityRating!$E$7,SecurityRating!$D$7,"")&amp;IF($J63=SecurityRating!$E$8,SecurityRating!$D$8,"")&amp;IF($J63=SecurityRating!$E$9,SecurityRating!$D$9,"")&amp;IF($J63=SecurityRating!$E$10,SecurityRating!$D$10,"")&amp;IF($J63=SecurityRating!$E$11,SecurityRating!$D$11,"")&amp;IF($J63=SecurityRating!$E$12,SecurityRating!$D$12,"")&amp;IF($J63=SecurityRating!$E$13,SecurityRating!$D$13,"")&amp;IF($J63=SecurityRating!$E$14,SecurityRating!$D$14,"")&amp;IF($J63=SecurityRating!$E$15,SecurityRating!$D$15,"")&amp;IF($J63=SecurityRating!$E$16,SecurityRating!$D$16,"")&amp;IF($J63=SecurityRating!$E$17,SecurityRating!$D$17,"")&amp;IF($J63=SecurityRating!$E$18,SecurityRating!$D$18,"")&amp;IF($J63=SecurityRating!$E$19,SecurityRating!$D$19,"")&amp;IF($J63=SecurityRating!$E$20,SecurityRating!$D$20,"")&amp;IF($J63=SecurityRating!$E$21,SecurityRating!$D$21,"")&amp;IF($J63=SecurityRating!$E$22,SecurityRating!$D$22,"")&amp;IF($J63=SecurityRating!$E$23,SecurityRating!$D$23,"")&amp;IF($J63=SecurityRating!$E$24,SecurityRating!$D$24,"")&amp;IF($J63=SecurityRating!$E$25,SecurityRating!$D$25,"")&amp;IF($J63=SecurityRating!$E$26,SecurityRating!$D$26,"")&amp;IF($J63=SecurityRating!$E$27,SecurityRating!$D$27,"")&amp;IF($J63=SecurityRating!$E$28,SecurityRating!$D$28,"")),"")</f>
        <v>4</v>
      </c>
      <c r="J63" s="2" t="str">
        <f t="shared" si="5"/>
        <v>both.none.yes_misleading-first</v>
      </c>
    </row>
    <row r="64" spans="1:10" x14ac:dyDescent="0.2">
      <c r="A64" s="2" t="s">
        <v>39</v>
      </c>
      <c r="B64" s="2" t="s">
        <v>70</v>
      </c>
      <c r="C64" s="2" t="s">
        <v>46</v>
      </c>
      <c r="D64" s="16" t="s">
        <v>100</v>
      </c>
      <c r="E64" s="16" t="s">
        <v>46</v>
      </c>
      <c r="F64" s="2" t="s">
        <v>1</v>
      </c>
      <c r="G64" s="2" t="s">
        <v>2</v>
      </c>
      <c r="H64" s="2" t="s">
        <v>9</v>
      </c>
      <c r="I64" s="2">
        <f>IFERROR(INT(IF($J64=SecurityRating!$E$2,SecurityRating!$D$2,"")&amp;IF($J64=SecurityRating!$E$3,SecurityRating!$D$3,"")&amp;IF($J64=SecurityRating!$E$4,SecurityRating!$D$4,"")&amp;IF($J64=SecurityRating!$E$5,SecurityRating!$D$5,"")&amp;IF($J64=SecurityRating!$E$6,SecurityRating!$D$6,"")&amp;IF($J64=SecurityRating!$E$7,SecurityRating!$D$7,"")&amp;IF($J64=SecurityRating!$E$8,SecurityRating!$D$8,"")&amp;IF($J64=SecurityRating!$E$9,SecurityRating!$D$9,"")&amp;IF($J64=SecurityRating!$E$10,SecurityRating!$D$10,"")&amp;IF($J64=SecurityRating!$E$11,SecurityRating!$D$11,"")&amp;IF($J64=SecurityRating!$E$12,SecurityRating!$D$12,"")&amp;IF($J64=SecurityRating!$E$13,SecurityRating!$D$13,"")&amp;IF($J64=SecurityRating!$E$14,SecurityRating!$D$14,"")&amp;IF($J64=SecurityRating!$E$15,SecurityRating!$D$15,"")&amp;IF($J64=SecurityRating!$E$16,SecurityRating!$D$16,"")&amp;IF($J64=SecurityRating!$E$17,SecurityRating!$D$17,"")&amp;IF($J64=SecurityRating!$E$18,SecurityRating!$D$18,"")&amp;IF($J64=SecurityRating!$E$19,SecurityRating!$D$19,"")&amp;IF($J64=SecurityRating!$E$20,SecurityRating!$D$20,"")&amp;IF($J64=SecurityRating!$E$21,SecurityRating!$D$21,"")&amp;IF($J64=SecurityRating!$E$22,SecurityRating!$D$22,"")&amp;IF($J64=SecurityRating!$E$23,SecurityRating!$D$23,"")&amp;IF($J64=SecurityRating!$E$24,SecurityRating!$D$24,"")&amp;IF($J64=SecurityRating!$E$25,SecurityRating!$D$25,"")&amp;IF($J64=SecurityRating!$E$26,SecurityRating!$D$26,"")&amp;IF($J64=SecurityRating!$E$27,SecurityRating!$D$27,"")&amp;IF($J64=SecurityRating!$E$28,SecurityRating!$D$28,"")),"")</f>
        <v>4</v>
      </c>
      <c r="J64" s="2" t="str">
        <f t="shared" si="5"/>
        <v>both.none.yes_misleading-first</v>
      </c>
    </row>
    <row r="65" spans="1:10" x14ac:dyDescent="0.2">
      <c r="A65" s="2" t="s">
        <v>40</v>
      </c>
      <c r="B65" s="2" t="s">
        <v>70</v>
      </c>
      <c r="C65" s="2" t="s">
        <v>46</v>
      </c>
      <c r="D65" s="16" t="s">
        <v>100</v>
      </c>
      <c r="E65" s="16" t="s">
        <v>46</v>
      </c>
      <c r="F65" s="2" t="s">
        <v>1</v>
      </c>
      <c r="G65" s="2" t="s">
        <v>2</v>
      </c>
      <c r="H65" s="2" t="s">
        <v>9</v>
      </c>
      <c r="I65" s="2">
        <f>IFERROR(INT(IF($J65=SecurityRating!$E$2,SecurityRating!$D$2,"")&amp;IF($J65=SecurityRating!$E$3,SecurityRating!$D$3,"")&amp;IF($J65=SecurityRating!$E$4,SecurityRating!$D$4,"")&amp;IF($J65=SecurityRating!$E$5,SecurityRating!$D$5,"")&amp;IF($J65=SecurityRating!$E$6,SecurityRating!$D$6,"")&amp;IF($J65=SecurityRating!$E$7,SecurityRating!$D$7,"")&amp;IF($J65=SecurityRating!$E$8,SecurityRating!$D$8,"")&amp;IF($J65=SecurityRating!$E$9,SecurityRating!$D$9,"")&amp;IF($J65=SecurityRating!$E$10,SecurityRating!$D$10,"")&amp;IF($J65=SecurityRating!$E$11,SecurityRating!$D$11,"")&amp;IF($J65=SecurityRating!$E$12,SecurityRating!$D$12,"")&amp;IF($J65=SecurityRating!$E$13,SecurityRating!$D$13,"")&amp;IF($J65=SecurityRating!$E$14,SecurityRating!$D$14,"")&amp;IF($J65=SecurityRating!$E$15,SecurityRating!$D$15,"")&amp;IF($J65=SecurityRating!$E$16,SecurityRating!$D$16,"")&amp;IF($J65=SecurityRating!$E$17,SecurityRating!$D$17,"")&amp;IF($J65=SecurityRating!$E$18,SecurityRating!$D$18,"")&amp;IF($J65=SecurityRating!$E$19,SecurityRating!$D$19,"")&amp;IF($J65=SecurityRating!$E$20,SecurityRating!$D$20,"")&amp;IF($J65=SecurityRating!$E$21,SecurityRating!$D$21,"")&amp;IF($J65=SecurityRating!$E$22,SecurityRating!$D$22,"")&amp;IF($J65=SecurityRating!$E$23,SecurityRating!$D$23,"")&amp;IF($J65=SecurityRating!$E$24,SecurityRating!$D$24,"")&amp;IF($J65=SecurityRating!$E$25,SecurityRating!$D$25,"")&amp;IF($J65=SecurityRating!$E$26,SecurityRating!$D$26,"")&amp;IF($J65=SecurityRating!$E$27,SecurityRating!$D$27,"")&amp;IF($J65=SecurityRating!$E$28,SecurityRating!$D$28,"")),"")</f>
        <v>4</v>
      </c>
      <c r="J65" s="2" t="str">
        <f t="shared" si="5"/>
        <v>both.none.yes_misleading-first</v>
      </c>
    </row>
    <row r="66" spans="1:10" s="19" customFormat="1" x14ac:dyDescent="0.2">
      <c r="A66" s="19" t="s">
        <v>33</v>
      </c>
      <c r="B66" s="19" t="s">
        <v>71</v>
      </c>
      <c r="C66" s="19" t="s">
        <v>47</v>
      </c>
      <c r="D66" s="20" t="s">
        <v>101</v>
      </c>
      <c r="E66" s="20" t="s">
        <v>47</v>
      </c>
      <c r="F66" s="19" t="s">
        <v>0</v>
      </c>
      <c r="G66" s="19" t="s">
        <v>2</v>
      </c>
      <c r="H66" s="19" t="s">
        <v>8</v>
      </c>
      <c r="I66" s="19">
        <f>IFERROR(INT(IF($J66=SecurityRating!$E$2,SecurityRating!$D$2,"")&amp;IF($J66=SecurityRating!$E$3,SecurityRating!$D$3,"")&amp;IF($J66=SecurityRating!$E$4,SecurityRating!$D$4,"")&amp;IF($J66=SecurityRating!$E$5,SecurityRating!$D$5,"")&amp;IF($J66=SecurityRating!$E$6,SecurityRating!$D$6,"")&amp;IF($J66=SecurityRating!$E$7,SecurityRating!$D$7,"")&amp;IF($J66=SecurityRating!$E$8,SecurityRating!$D$8,"")&amp;IF($J66=SecurityRating!$E$9,SecurityRating!$D$9,"")&amp;IF($J66=SecurityRating!$E$10,SecurityRating!$D$10,"")&amp;IF($J66=SecurityRating!$E$11,SecurityRating!$D$11,"")&amp;IF($J66=SecurityRating!$E$12,SecurityRating!$D$12,"")&amp;IF($J66=SecurityRating!$E$13,SecurityRating!$D$13,"")&amp;IF($J66=SecurityRating!$E$14,SecurityRating!$D$14,"")&amp;IF($J66=SecurityRating!$E$15,SecurityRating!$D$15,"")&amp;IF($J66=SecurityRating!$E$16,SecurityRating!$D$16,"")&amp;IF($J66=SecurityRating!$E$17,SecurityRating!$D$17,"")&amp;IF($J66=SecurityRating!$E$18,SecurityRating!$D$18,"")&amp;IF($J66=SecurityRating!$E$19,SecurityRating!$D$19,"")&amp;IF($J66=SecurityRating!$E$20,SecurityRating!$D$20,"")&amp;IF($J66=SecurityRating!$E$21,SecurityRating!$D$21,"")&amp;IF($J66=SecurityRating!$E$22,SecurityRating!$D$22,"")&amp;IF($J66=SecurityRating!$E$23,SecurityRating!$D$23,"")&amp;IF($J66=SecurityRating!$E$24,SecurityRating!$D$24,"")&amp;IF($J66=SecurityRating!$E$25,SecurityRating!$D$25,"")&amp;IF($J66=SecurityRating!$E$26,SecurityRating!$D$26,"")&amp;IF($J66=SecurityRating!$E$27,SecurityRating!$D$27,"")&amp;IF($J66=SecurityRating!$E$28,SecurityRating!$D$28,"")),"")</f>
        <v>4</v>
      </c>
      <c r="J66" s="19" t="str">
        <f t="shared" ref="J66:J129" si="6">$F66&amp;"."&amp;$G66&amp;"."&amp;$H66</f>
        <v>misleading.none.no</v>
      </c>
    </row>
    <row r="67" spans="1:10" x14ac:dyDescent="0.2">
      <c r="A67" s="2" t="s">
        <v>34</v>
      </c>
      <c r="B67" s="2" t="s">
        <v>71</v>
      </c>
      <c r="C67" s="2" t="s">
        <v>47</v>
      </c>
      <c r="D67" s="16" t="s">
        <v>101</v>
      </c>
      <c r="E67" s="16" t="s">
        <v>47</v>
      </c>
      <c r="F67" s="2" t="s">
        <v>0</v>
      </c>
      <c r="G67" s="2" t="s">
        <v>2</v>
      </c>
      <c r="H67" s="2" t="s">
        <v>8</v>
      </c>
      <c r="I67" s="2">
        <f>IFERROR(INT(IF($J67=SecurityRating!$E$2,SecurityRating!$D$2,"")&amp;IF($J67=SecurityRating!$E$3,SecurityRating!$D$3,"")&amp;IF($J67=SecurityRating!$E$4,SecurityRating!$D$4,"")&amp;IF($J67=SecurityRating!$E$5,SecurityRating!$D$5,"")&amp;IF($J67=SecurityRating!$E$6,SecurityRating!$D$6,"")&amp;IF($J67=SecurityRating!$E$7,SecurityRating!$D$7,"")&amp;IF($J67=SecurityRating!$E$8,SecurityRating!$D$8,"")&amp;IF($J67=SecurityRating!$E$9,SecurityRating!$D$9,"")&amp;IF($J67=SecurityRating!$E$10,SecurityRating!$D$10,"")&amp;IF($J67=SecurityRating!$E$11,SecurityRating!$D$11,"")&amp;IF($J67=SecurityRating!$E$12,SecurityRating!$D$12,"")&amp;IF($J67=SecurityRating!$E$13,SecurityRating!$D$13,"")&amp;IF($J67=SecurityRating!$E$14,SecurityRating!$D$14,"")&amp;IF($J67=SecurityRating!$E$15,SecurityRating!$D$15,"")&amp;IF($J67=SecurityRating!$E$16,SecurityRating!$D$16,"")&amp;IF($J67=SecurityRating!$E$17,SecurityRating!$D$17,"")&amp;IF($J67=SecurityRating!$E$18,SecurityRating!$D$18,"")&amp;IF($J67=SecurityRating!$E$19,SecurityRating!$D$19,"")&amp;IF($J67=SecurityRating!$E$20,SecurityRating!$D$20,"")&amp;IF($J67=SecurityRating!$E$21,SecurityRating!$D$21,"")&amp;IF($J67=SecurityRating!$E$22,SecurityRating!$D$22,"")&amp;IF($J67=SecurityRating!$E$23,SecurityRating!$D$23,"")&amp;IF($J67=SecurityRating!$E$24,SecurityRating!$D$24,"")&amp;IF($J67=SecurityRating!$E$25,SecurityRating!$D$25,"")&amp;IF($J67=SecurityRating!$E$26,SecurityRating!$D$26,"")&amp;IF($J67=SecurityRating!$E$27,SecurityRating!$D$27,"")&amp;IF($J67=SecurityRating!$E$28,SecurityRating!$D$28,"")),"")</f>
        <v>4</v>
      </c>
      <c r="J67" s="2" t="str">
        <f t="shared" si="6"/>
        <v>misleading.none.no</v>
      </c>
    </row>
    <row r="68" spans="1:10" x14ac:dyDescent="0.2">
      <c r="A68" s="2" t="s">
        <v>35</v>
      </c>
      <c r="B68" s="2" t="s">
        <v>71</v>
      </c>
      <c r="C68" s="2" t="s">
        <v>47</v>
      </c>
      <c r="D68" s="16" t="s">
        <v>101</v>
      </c>
      <c r="E68" s="16" t="s">
        <v>47</v>
      </c>
      <c r="F68" s="2" t="s">
        <v>0</v>
      </c>
      <c r="G68" s="2" t="s">
        <v>2</v>
      </c>
      <c r="H68" s="2" t="s">
        <v>8</v>
      </c>
      <c r="I68" s="2">
        <f>IFERROR(INT(IF($J68=SecurityRating!$E$2,SecurityRating!$D$2,"")&amp;IF($J68=SecurityRating!$E$3,SecurityRating!$D$3,"")&amp;IF($J68=SecurityRating!$E$4,SecurityRating!$D$4,"")&amp;IF($J68=SecurityRating!$E$5,SecurityRating!$D$5,"")&amp;IF($J68=SecurityRating!$E$6,SecurityRating!$D$6,"")&amp;IF($J68=SecurityRating!$E$7,SecurityRating!$D$7,"")&amp;IF($J68=SecurityRating!$E$8,SecurityRating!$D$8,"")&amp;IF($J68=SecurityRating!$E$9,SecurityRating!$D$9,"")&amp;IF($J68=SecurityRating!$E$10,SecurityRating!$D$10,"")&amp;IF($J68=SecurityRating!$E$11,SecurityRating!$D$11,"")&amp;IF($J68=SecurityRating!$E$12,SecurityRating!$D$12,"")&amp;IF($J68=SecurityRating!$E$13,SecurityRating!$D$13,"")&amp;IF($J68=SecurityRating!$E$14,SecurityRating!$D$14,"")&amp;IF($J68=SecurityRating!$E$15,SecurityRating!$D$15,"")&amp;IF($J68=SecurityRating!$E$16,SecurityRating!$D$16,"")&amp;IF($J68=SecurityRating!$E$17,SecurityRating!$D$17,"")&amp;IF($J68=SecurityRating!$E$18,SecurityRating!$D$18,"")&amp;IF($J68=SecurityRating!$E$19,SecurityRating!$D$19,"")&amp;IF($J68=SecurityRating!$E$20,SecurityRating!$D$20,"")&amp;IF($J68=SecurityRating!$E$21,SecurityRating!$D$21,"")&amp;IF($J68=SecurityRating!$E$22,SecurityRating!$D$22,"")&amp;IF($J68=SecurityRating!$E$23,SecurityRating!$D$23,"")&amp;IF($J68=SecurityRating!$E$24,SecurityRating!$D$24,"")&amp;IF($J68=SecurityRating!$E$25,SecurityRating!$D$25,"")&amp;IF($J68=SecurityRating!$E$26,SecurityRating!$D$26,"")&amp;IF($J68=SecurityRating!$E$27,SecurityRating!$D$27,"")&amp;IF($J68=SecurityRating!$E$28,SecurityRating!$D$28,"")),"")</f>
        <v>4</v>
      </c>
      <c r="J68" s="2" t="str">
        <f t="shared" si="6"/>
        <v>misleading.none.no</v>
      </c>
    </row>
    <row r="69" spans="1:10" x14ac:dyDescent="0.2">
      <c r="A69" s="2" t="s">
        <v>36</v>
      </c>
      <c r="B69" s="2" t="s">
        <v>71</v>
      </c>
      <c r="C69" s="2" t="s">
        <v>47</v>
      </c>
      <c r="D69" s="16" t="s">
        <v>101</v>
      </c>
      <c r="E69" s="16" t="s">
        <v>47</v>
      </c>
      <c r="F69" s="2" t="s">
        <v>1</v>
      </c>
      <c r="G69" s="2" t="s">
        <v>2</v>
      </c>
      <c r="H69" s="2" t="s">
        <v>9</v>
      </c>
      <c r="I69" s="2">
        <f>IFERROR(INT(IF($J69=SecurityRating!$E$2,SecurityRating!$D$2,"")&amp;IF($J69=SecurityRating!$E$3,SecurityRating!$D$3,"")&amp;IF($J69=SecurityRating!$E$4,SecurityRating!$D$4,"")&amp;IF($J69=SecurityRating!$E$5,SecurityRating!$D$5,"")&amp;IF($J69=SecurityRating!$E$6,SecurityRating!$D$6,"")&amp;IF($J69=SecurityRating!$E$7,SecurityRating!$D$7,"")&amp;IF($J69=SecurityRating!$E$8,SecurityRating!$D$8,"")&amp;IF($J69=SecurityRating!$E$9,SecurityRating!$D$9,"")&amp;IF($J69=SecurityRating!$E$10,SecurityRating!$D$10,"")&amp;IF($J69=SecurityRating!$E$11,SecurityRating!$D$11,"")&amp;IF($J69=SecurityRating!$E$12,SecurityRating!$D$12,"")&amp;IF($J69=SecurityRating!$E$13,SecurityRating!$D$13,"")&amp;IF($J69=SecurityRating!$E$14,SecurityRating!$D$14,"")&amp;IF($J69=SecurityRating!$E$15,SecurityRating!$D$15,"")&amp;IF($J69=SecurityRating!$E$16,SecurityRating!$D$16,"")&amp;IF($J69=SecurityRating!$E$17,SecurityRating!$D$17,"")&amp;IF($J69=SecurityRating!$E$18,SecurityRating!$D$18,"")&amp;IF($J69=SecurityRating!$E$19,SecurityRating!$D$19,"")&amp;IF($J69=SecurityRating!$E$20,SecurityRating!$D$20,"")&amp;IF($J69=SecurityRating!$E$21,SecurityRating!$D$21,"")&amp;IF($J69=SecurityRating!$E$22,SecurityRating!$D$22,"")&amp;IF($J69=SecurityRating!$E$23,SecurityRating!$D$23,"")&amp;IF($J69=SecurityRating!$E$24,SecurityRating!$D$24,"")&amp;IF($J69=SecurityRating!$E$25,SecurityRating!$D$25,"")&amp;IF($J69=SecurityRating!$E$26,SecurityRating!$D$26,"")&amp;IF($J69=SecurityRating!$E$27,SecurityRating!$D$27,"")&amp;IF($J69=SecurityRating!$E$28,SecurityRating!$D$28,"")),"")</f>
        <v>4</v>
      </c>
      <c r="J69" s="2" t="str">
        <f t="shared" si="6"/>
        <v>both.none.yes_misleading-first</v>
      </c>
    </row>
    <row r="70" spans="1:10" x14ac:dyDescent="0.2">
      <c r="A70" s="2" t="s">
        <v>37</v>
      </c>
      <c r="B70" s="2" t="s">
        <v>71</v>
      </c>
      <c r="C70" s="2" t="s">
        <v>47</v>
      </c>
      <c r="D70" s="16" t="s">
        <v>101</v>
      </c>
      <c r="E70" s="16" t="s">
        <v>47</v>
      </c>
      <c r="F70" s="2" t="s">
        <v>1</v>
      </c>
      <c r="G70" s="2" t="s">
        <v>2</v>
      </c>
      <c r="H70" s="2" t="s">
        <v>9</v>
      </c>
      <c r="I70" s="2">
        <f>IFERROR(INT(IF($J70=SecurityRating!$E$2,SecurityRating!$D$2,"")&amp;IF($J70=SecurityRating!$E$3,SecurityRating!$D$3,"")&amp;IF($J70=SecurityRating!$E$4,SecurityRating!$D$4,"")&amp;IF($J70=SecurityRating!$E$5,SecurityRating!$D$5,"")&amp;IF($J70=SecurityRating!$E$6,SecurityRating!$D$6,"")&amp;IF($J70=SecurityRating!$E$7,SecurityRating!$D$7,"")&amp;IF($J70=SecurityRating!$E$8,SecurityRating!$D$8,"")&amp;IF($J70=SecurityRating!$E$9,SecurityRating!$D$9,"")&amp;IF($J70=SecurityRating!$E$10,SecurityRating!$D$10,"")&amp;IF($J70=SecurityRating!$E$11,SecurityRating!$D$11,"")&amp;IF($J70=SecurityRating!$E$12,SecurityRating!$D$12,"")&amp;IF($J70=SecurityRating!$E$13,SecurityRating!$D$13,"")&amp;IF($J70=SecurityRating!$E$14,SecurityRating!$D$14,"")&amp;IF($J70=SecurityRating!$E$15,SecurityRating!$D$15,"")&amp;IF($J70=SecurityRating!$E$16,SecurityRating!$D$16,"")&amp;IF($J70=SecurityRating!$E$17,SecurityRating!$D$17,"")&amp;IF($J70=SecurityRating!$E$18,SecurityRating!$D$18,"")&amp;IF($J70=SecurityRating!$E$19,SecurityRating!$D$19,"")&amp;IF($J70=SecurityRating!$E$20,SecurityRating!$D$20,"")&amp;IF($J70=SecurityRating!$E$21,SecurityRating!$D$21,"")&amp;IF($J70=SecurityRating!$E$22,SecurityRating!$D$22,"")&amp;IF($J70=SecurityRating!$E$23,SecurityRating!$D$23,"")&amp;IF($J70=SecurityRating!$E$24,SecurityRating!$D$24,"")&amp;IF($J70=SecurityRating!$E$25,SecurityRating!$D$25,"")&amp;IF($J70=SecurityRating!$E$26,SecurityRating!$D$26,"")&amp;IF($J70=SecurityRating!$E$27,SecurityRating!$D$27,"")&amp;IF($J70=SecurityRating!$E$28,SecurityRating!$D$28,"")),"")</f>
        <v>4</v>
      </c>
      <c r="J70" s="2" t="str">
        <f t="shared" si="6"/>
        <v>both.none.yes_misleading-first</v>
      </c>
    </row>
    <row r="71" spans="1:10" x14ac:dyDescent="0.2">
      <c r="A71" s="2" t="s">
        <v>38</v>
      </c>
      <c r="B71" s="2" t="s">
        <v>71</v>
      </c>
      <c r="C71" s="2" t="s">
        <v>47</v>
      </c>
      <c r="D71" s="16" t="s">
        <v>101</v>
      </c>
      <c r="E71" s="16" t="s">
        <v>47</v>
      </c>
      <c r="F71" s="2" t="s">
        <v>1</v>
      </c>
      <c r="G71" s="2" t="s">
        <v>2</v>
      </c>
      <c r="H71" s="2" t="s">
        <v>9</v>
      </c>
      <c r="I71" s="2">
        <f>IFERROR(INT(IF($J71=SecurityRating!$E$2,SecurityRating!$D$2,"")&amp;IF($J71=SecurityRating!$E$3,SecurityRating!$D$3,"")&amp;IF($J71=SecurityRating!$E$4,SecurityRating!$D$4,"")&amp;IF($J71=SecurityRating!$E$5,SecurityRating!$D$5,"")&amp;IF($J71=SecurityRating!$E$6,SecurityRating!$D$6,"")&amp;IF($J71=SecurityRating!$E$7,SecurityRating!$D$7,"")&amp;IF($J71=SecurityRating!$E$8,SecurityRating!$D$8,"")&amp;IF($J71=SecurityRating!$E$9,SecurityRating!$D$9,"")&amp;IF($J71=SecurityRating!$E$10,SecurityRating!$D$10,"")&amp;IF($J71=SecurityRating!$E$11,SecurityRating!$D$11,"")&amp;IF($J71=SecurityRating!$E$12,SecurityRating!$D$12,"")&amp;IF($J71=SecurityRating!$E$13,SecurityRating!$D$13,"")&amp;IF($J71=SecurityRating!$E$14,SecurityRating!$D$14,"")&amp;IF($J71=SecurityRating!$E$15,SecurityRating!$D$15,"")&amp;IF($J71=SecurityRating!$E$16,SecurityRating!$D$16,"")&amp;IF($J71=SecurityRating!$E$17,SecurityRating!$D$17,"")&amp;IF($J71=SecurityRating!$E$18,SecurityRating!$D$18,"")&amp;IF($J71=SecurityRating!$E$19,SecurityRating!$D$19,"")&amp;IF($J71=SecurityRating!$E$20,SecurityRating!$D$20,"")&amp;IF($J71=SecurityRating!$E$21,SecurityRating!$D$21,"")&amp;IF($J71=SecurityRating!$E$22,SecurityRating!$D$22,"")&amp;IF($J71=SecurityRating!$E$23,SecurityRating!$D$23,"")&amp;IF($J71=SecurityRating!$E$24,SecurityRating!$D$24,"")&amp;IF($J71=SecurityRating!$E$25,SecurityRating!$D$25,"")&amp;IF($J71=SecurityRating!$E$26,SecurityRating!$D$26,"")&amp;IF($J71=SecurityRating!$E$27,SecurityRating!$D$27,"")&amp;IF($J71=SecurityRating!$E$28,SecurityRating!$D$28,"")),"")</f>
        <v>4</v>
      </c>
      <c r="J71" s="2" t="str">
        <f t="shared" si="6"/>
        <v>both.none.yes_misleading-first</v>
      </c>
    </row>
    <row r="72" spans="1:10" x14ac:dyDescent="0.2">
      <c r="A72" s="2" t="s">
        <v>39</v>
      </c>
      <c r="B72" s="2" t="s">
        <v>71</v>
      </c>
      <c r="C72" s="2" t="s">
        <v>47</v>
      </c>
      <c r="D72" s="16" t="s">
        <v>101</v>
      </c>
      <c r="E72" s="16" t="s">
        <v>47</v>
      </c>
      <c r="F72" s="2" t="s">
        <v>1</v>
      </c>
      <c r="G72" s="2" t="s">
        <v>2</v>
      </c>
      <c r="H72" s="2" t="s">
        <v>9</v>
      </c>
      <c r="I72" s="2">
        <f>IFERROR(INT(IF($J72=SecurityRating!$E$2,SecurityRating!$D$2,"")&amp;IF($J72=SecurityRating!$E$3,SecurityRating!$D$3,"")&amp;IF($J72=SecurityRating!$E$4,SecurityRating!$D$4,"")&amp;IF($J72=SecurityRating!$E$5,SecurityRating!$D$5,"")&amp;IF($J72=SecurityRating!$E$6,SecurityRating!$D$6,"")&amp;IF($J72=SecurityRating!$E$7,SecurityRating!$D$7,"")&amp;IF($J72=SecurityRating!$E$8,SecurityRating!$D$8,"")&amp;IF($J72=SecurityRating!$E$9,SecurityRating!$D$9,"")&amp;IF($J72=SecurityRating!$E$10,SecurityRating!$D$10,"")&amp;IF($J72=SecurityRating!$E$11,SecurityRating!$D$11,"")&amp;IF($J72=SecurityRating!$E$12,SecurityRating!$D$12,"")&amp;IF($J72=SecurityRating!$E$13,SecurityRating!$D$13,"")&amp;IF($J72=SecurityRating!$E$14,SecurityRating!$D$14,"")&amp;IF($J72=SecurityRating!$E$15,SecurityRating!$D$15,"")&amp;IF($J72=SecurityRating!$E$16,SecurityRating!$D$16,"")&amp;IF($J72=SecurityRating!$E$17,SecurityRating!$D$17,"")&amp;IF($J72=SecurityRating!$E$18,SecurityRating!$D$18,"")&amp;IF($J72=SecurityRating!$E$19,SecurityRating!$D$19,"")&amp;IF($J72=SecurityRating!$E$20,SecurityRating!$D$20,"")&amp;IF($J72=SecurityRating!$E$21,SecurityRating!$D$21,"")&amp;IF($J72=SecurityRating!$E$22,SecurityRating!$D$22,"")&amp;IF($J72=SecurityRating!$E$23,SecurityRating!$D$23,"")&amp;IF($J72=SecurityRating!$E$24,SecurityRating!$D$24,"")&amp;IF($J72=SecurityRating!$E$25,SecurityRating!$D$25,"")&amp;IF($J72=SecurityRating!$E$26,SecurityRating!$D$26,"")&amp;IF($J72=SecurityRating!$E$27,SecurityRating!$D$27,"")&amp;IF($J72=SecurityRating!$E$28,SecurityRating!$D$28,"")),"")</f>
        <v>4</v>
      </c>
      <c r="J72" s="2" t="str">
        <f t="shared" si="6"/>
        <v>both.none.yes_misleading-first</v>
      </c>
    </row>
    <row r="73" spans="1:10" x14ac:dyDescent="0.2">
      <c r="A73" s="2" t="s">
        <v>40</v>
      </c>
      <c r="B73" s="2" t="s">
        <v>71</v>
      </c>
      <c r="C73" s="2" t="s">
        <v>47</v>
      </c>
      <c r="D73" s="16" t="s">
        <v>101</v>
      </c>
      <c r="E73" s="16" t="s">
        <v>47</v>
      </c>
      <c r="F73" s="2" t="s">
        <v>1</v>
      </c>
      <c r="G73" s="2" t="s">
        <v>2</v>
      </c>
      <c r="H73" s="2" t="s">
        <v>9</v>
      </c>
      <c r="I73" s="2">
        <f>IFERROR(INT(IF($J73=SecurityRating!$E$2,SecurityRating!$D$2,"")&amp;IF($J73=SecurityRating!$E$3,SecurityRating!$D$3,"")&amp;IF($J73=SecurityRating!$E$4,SecurityRating!$D$4,"")&amp;IF($J73=SecurityRating!$E$5,SecurityRating!$D$5,"")&amp;IF($J73=SecurityRating!$E$6,SecurityRating!$D$6,"")&amp;IF($J73=SecurityRating!$E$7,SecurityRating!$D$7,"")&amp;IF($J73=SecurityRating!$E$8,SecurityRating!$D$8,"")&amp;IF($J73=SecurityRating!$E$9,SecurityRating!$D$9,"")&amp;IF($J73=SecurityRating!$E$10,SecurityRating!$D$10,"")&amp;IF($J73=SecurityRating!$E$11,SecurityRating!$D$11,"")&amp;IF($J73=SecurityRating!$E$12,SecurityRating!$D$12,"")&amp;IF($J73=SecurityRating!$E$13,SecurityRating!$D$13,"")&amp;IF($J73=SecurityRating!$E$14,SecurityRating!$D$14,"")&amp;IF($J73=SecurityRating!$E$15,SecurityRating!$D$15,"")&amp;IF($J73=SecurityRating!$E$16,SecurityRating!$D$16,"")&amp;IF($J73=SecurityRating!$E$17,SecurityRating!$D$17,"")&amp;IF($J73=SecurityRating!$E$18,SecurityRating!$D$18,"")&amp;IF($J73=SecurityRating!$E$19,SecurityRating!$D$19,"")&amp;IF($J73=SecurityRating!$E$20,SecurityRating!$D$20,"")&amp;IF($J73=SecurityRating!$E$21,SecurityRating!$D$21,"")&amp;IF($J73=SecurityRating!$E$22,SecurityRating!$D$22,"")&amp;IF($J73=SecurityRating!$E$23,SecurityRating!$D$23,"")&amp;IF($J73=SecurityRating!$E$24,SecurityRating!$D$24,"")&amp;IF($J73=SecurityRating!$E$25,SecurityRating!$D$25,"")&amp;IF($J73=SecurityRating!$E$26,SecurityRating!$D$26,"")&amp;IF($J73=SecurityRating!$E$27,SecurityRating!$D$27,"")&amp;IF($J73=SecurityRating!$E$28,SecurityRating!$D$28,"")),"")</f>
        <v>4</v>
      </c>
      <c r="J73" s="2" t="str">
        <f t="shared" si="6"/>
        <v>both.none.yes_misleading-first</v>
      </c>
    </row>
    <row r="74" spans="1:10" s="19" customFormat="1" x14ac:dyDescent="0.2">
      <c r="A74" s="19" t="s">
        <v>33</v>
      </c>
      <c r="B74" s="19" t="s">
        <v>72</v>
      </c>
      <c r="C74" s="19" t="s">
        <v>48</v>
      </c>
      <c r="D74" s="20" t="s">
        <v>102</v>
      </c>
      <c r="E74" s="20" t="s">
        <v>48</v>
      </c>
      <c r="I74" s="19" t="str">
        <f>IFERROR(INT(IF($J74=SecurityRating!$E$2,SecurityRating!$D$2,"")&amp;IF($J74=SecurityRating!$E$3,SecurityRating!$D$3,"")&amp;IF($J74=SecurityRating!$E$4,SecurityRating!$D$4,"")&amp;IF($J74=SecurityRating!$E$5,SecurityRating!$D$5,"")&amp;IF($J74=SecurityRating!$E$6,SecurityRating!$D$6,"")&amp;IF($J74=SecurityRating!$E$7,SecurityRating!$D$7,"")&amp;IF($J74=SecurityRating!$E$8,SecurityRating!$D$8,"")&amp;IF($J74=SecurityRating!$E$9,SecurityRating!$D$9,"")&amp;IF($J74=SecurityRating!$E$10,SecurityRating!$D$10,"")&amp;IF($J74=SecurityRating!$E$11,SecurityRating!$D$11,"")&amp;IF($J74=SecurityRating!$E$12,SecurityRating!$D$12,"")&amp;IF($J74=SecurityRating!$E$13,SecurityRating!$D$13,"")&amp;IF($J74=SecurityRating!$E$14,SecurityRating!$D$14,"")&amp;IF($J74=SecurityRating!$E$15,SecurityRating!$D$15,"")&amp;IF($J74=SecurityRating!$E$16,SecurityRating!$D$16,"")&amp;IF($J74=SecurityRating!$E$17,SecurityRating!$D$17,"")&amp;IF($J74=SecurityRating!$E$18,SecurityRating!$D$18,"")&amp;IF($J74=SecurityRating!$E$19,SecurityRating!$D$19,"")&amp;IF($J74=SecurityRating!$E$20,SecurityRating!$D$20,"")&amp;IF($J74=SecurityRating!$E$21,SecurityRating!$D$21,"")&amp;IF($J74=SecurityRating!$E$22,SecurityRating!$D$22,"")&amp;IF($J74=SecurityRating!$E$23,SecurityRating!$D$23,"")&amp;IF($J74=SecurityRating!$E$24,SecurityRating!$D$24,"")&amp;IF($J74=SecurityRating!$E$25,SecurityRating!$D$25,"")&amp;IF($J74=SecurityRating!$E$26,SecurityRating!$D$26,"")&amp;IF($J74=SecurityRating!$E$27,SecurityRating!$D$27,"")&amp;IF($J74=SecurityRating!$E$28,SecurityRating!$D$28,"")),"")</f>
        <v/>
      </c>
      <c r="J74" s="19" t="str">
        <f t="shared" si="6"/>
        <v>..</v>
      </c>
    </row>
    <row r="75" spans="1:10" x14ac:dyDescent="0.2">
      <c r="A75" s="2" t="s">
        <v>34</v>
      </c>
      <c r="B75" s="2" t="s">
        <v>72</v>
      </c>
      <c r="C75" s="2" t="s">
        <v>48</v>
      </c>
      <c r="D75" s="16" t="s">
        <v>102</v>
      </c>
      <c r="E75" s="16" t="s">
        <v>48</v>
      </c>
      <c r="I75" s="2" t="str">
        <f>IFERROR(INT(IF($J75=SecurityRating!$E$2,SecurityRating!$D$2,"")&amp;IF($J75=SecurityRating!$E$3,SecurityRating!$D$3,"")&amp;IF($J75=SecurityRating!$E$4,SecurityRating!$D$4,"")&amp;IF($J75=SecurityRating!$E$5,SecurityRating!$D$5,"")&amp;IF($J75=SecurityRating!$E$6,SecurityRating!$D$6,"")&amp;IF($J75=SecurityRating!$E$7,SecurityRating!$D$7,"")&amp;IF($J75=SecurityRating!$E$8,SecurityRating!$D$8,"")&amp;IF($J75=SecurityRating!$E$9,SecurityRating!$D$9,"")&amp;IF($J75=SecurityRating!$E$10,SecurityRating!$D$10,"")&amp;IF($J75=SecurityRating!$E$11,SecurityRating!$D$11,"")&amp;IF($J75=SecurityRating!$E$12,SecurityRating!$D$12,"")&amp;IF($J75=SecurityRating!$E$13,SecurityRating!$D$13,"")&amp;IF($J75=SecurityRating!$E$14,SecurityRating!$D$14,"")&amp;IF($J75=SecurityRating!$E$15,SecurityRating!$D$15,"")&amp;IF($J75=SecurityRating!$E$16,SecurityRating!$D$16,"")&amp;IF($J75=SecurityRating!$E$17,SecurityRating!$D$17,"")&amp;IF($J75=SecurityRating!$E$18,SecurityRating!$D$18,"")&amp;IF($J75=SecurityRating!$E$19,SecurityRating!$D$19,"")&amp;IF($J75=SecurityRating!$E$20,SecurityRating!$D$20,"")&amp;IF($J75=SecurityRating!$E$21,SecurityRating!$D$21,"")&amp;IF($J75=SecurityRating!$E$22,SecurityRating!$D$22,"")&amp;IF($J75=SecurityRating!$E$23,SecurityRating!$D$23,"")&amp;IF($J75=SecurityRating!$E$24,SecurityRating!$D$24,"")&amp;IF($J75=SecurityRating!$E$25,SecurityRating!$D$25,"")&amp;IF($J75=SecurityRating!$E$26,SecurityRating!$D$26,"")&amp;IF($J75=SecurityRating!$E$27,SecurityRating!$D$27,"")&amp;IF($J75=SecurityRating!$E$28,SecurityRating!$D$28,"")),"")</f>
        <v/>
      </c>
      <c r="J75" s="2" t="str">
        <f t="shared" si="6"/>
        <v>..</v>
      </c>
    </row>
    <row r="76" spans="1:10" x14ac:dyDescent="0.2">
      <c r="A76" s="2" t="s">
        <v>35</v>
      </c>
      <c r="B76" s="2" t="s">
        <v>72</v>
      </c>
      <c r="C76" s="2" t="s">
        <v>48</v>
      </c>
      <c r="D76" s="16" t="s">
        <v>102</v>
      </c>
      <c r="E76" s="16" t="s">
        <v>48</v>
      </c>
      <c r="I76" s="2" t="str">
        <f>IFERROR(INT(IF($J76=SecurityRating!$E$2,SecurityRating!$D$2,"")&amp;IF($J76=SecurityRating!$E$3,SecurityRating!$D$3,"")&amp;IF($J76=SecurityRating!$E$4,SecurityRating!$D$4,"")&amp;IF($J76=SecurityRating!$E$5,SecurityRating!$D$5,"")&amp;IF($J76=SecurityRating!$E$6,SecurityRating!$D$6,"")&amp;IF($J76=SecurityRating!$E$7,SecurityRating!$D$7,"")&amp;IF($J76=SecurityRating!$E$8,SecurityRating!$D$8,"")&amp;IF($J76=SecurityRating!$E$9,SecurityRating!$D$9,"")&amp;IF($J76=SecurityRating!$E$10,SecurityRating!$D$10,"")&amp;IF($J76=SecurityRating!$E$11,SecurityRating!$D$11,"")&amp;IF($J76=SecurityRating!$E$12,SecurityRating!$D$12,"")&amp;IF($J76=SecurityRating!$E$13,SecurityRating!$D$13,"")&amp;IF($J76=SecurityRating!$E$14,SecurityRating!$D$14,"")&amp;IF($J76=SecurityRating!$E$15,SecurityRating!$D$15,"")&amp;IF($J76=SecurityRating!$E$16,SecurityRating!$D$16,"")&amp;IF($J76=SecurityRating!$E$17,SecurityRating!$D$17,"")&amp;IF($J76=SecurityRating!$E$18,SecurityRating!$D$18,"")&amp;IF($J76=SecurityRating!$E$19,SecurityRating!$D$19,"")&amp;IF($J76=SecurityRating!$E$20,SecurityRating!$D$20,"")&amp;IF($J76=SecurityRating!$E$21,SecurityRating!$D$21,"")&amp;IF($J76=SecurityRating!$E$22,SecurityRating!$D$22,"")&amp;IF($J76=SecurityRating!$E$23,SecurityRating!$D$23,"")&amp;IF($J76=SecurityRating!$E$24,SecurityRating!$D$24,"")&amp;IF($J76=SecurityRating!$E$25,SecurityRating!$D$25,"")&amp;IF($J76=SecurityRating!$E$26,SecurityRating!$D$26,"")&amp;IF($J76=SecurityRating!$E$27,SecurityRating!$D$27,"")&amp;IF($J76=SecurityRating!$E$28,SecurityRating!$D$28,"")),"")</f>
        <v/>
      </c>
      <c r="J76" s="2" t="str">
        <f t="shared" si="6"/>
        <v>..</v>
      </c>
    </row>
    <row r="77" spans="1:10" x14ac:dyDescent="0.2">
      <c r="A77" s="2" t="s">
        <v>36</v>
      </c>
      <c r="B77" s="2" t="s">
        <v>72</v>
      </c>
      <c r="C77" s="2" t="s">
        <v>48</v>
      </c>
      <c r="D77" s="16" t="s">
        <v>102</v>
      </c>
      <c r="E77" s="16" t="s">
        <v>48</v>
      </c>
      <c r="I77" s="2" t="str">
        <f>IFERROR(INT(IF($J77=SecurityRating!$E$2,SecurityRating!$D$2,"")&amp;IF($J77=SecurityRating!$E$3,SecurityRating!$D$3,"")&amp;IF($J77=SecurityRating!$E$4,SecurityRating!$D$4,"")&amp;IF($J77=SecurityRating!$E$5,SecurityRating!$D$5,"")&amp;IF($J77=SecurityRating!$E$6,SecurityRating!$D$6,"")&amp;IF($J77=SecurityRating!$E$7,SecurityRating!$D$7,"")&amp;IF($J77=SecurityRating!$E$8,SecurityRating!$D$8,"")&amp;IF($J77=SecurityRating!$E$9,SecurityRating!$D$9,"")&amp;IF($J77=SecurityRating!$E$10,SecurityRating!$D$10,"")&amp;IF($J77=SecurityRating!$E$11,SecurityRating!$D$11,"")&amp;IF($J77=SecurityRating!$E$12,SecurityRating!$D$12,"")&amp;IF($J77=SecurityRating!$E$13,SecurityRating!$D$13,"")&amp;IF($J77=SecurityRating!$E$14,SecurityRating!$D$14,"")&amp;IF($J77=SecurityRating!$E$15,SecurityRating!$D$15,"")&amp;IF($J77=SecurityRating!$E$16,SecurityRating!$D$16,"")&amp;IF($J77=SecurityRating!$E$17,SecurityRating!$D$17,"")&amp;IF($J77=SecurityRating!$E$18,SecurityRating!$D$18,"")&amp;IF($J77=SecurityRating!$E$19,SecurityRating!$D$19,"")&amp;IF($J77=SecurityRating!$E$20,SecurityRating!$D$20,"")&amp;IF($J77=SecurityRating!$E$21,SecurityRating!$D$21,"")&amp;IF($J77=SecurityRating!$E$22,SecurityRating!$D$22,"")&amp;IF($J77=SecurityRating!$E$23,SecurityRating!$D$23,"")&amp;IF($J77=SecurityRating!$E$24,SecurityRating!$D$24,"")&amp;IF($J77=SecurityRating!$E$25,SecurityRating!$D$25,"")&amp;IF($J77=SecurityRating!$E$26,SecurityRating!$D$26,"")&amp;IF($J77=SecurityRating!$E$27,SecurityRating!$D$27,"")&amp;IF($J77=SecurityRating!$E$28,SecurityRating!$D$28,"")),"")</f>
        <v/>
      </c>
      <c r="J77" s="2" t="str">
        <f t="shared" si="6"/>
        <v>..</v>
      </c>
    </row>
    <row r="78" spans="1:10" x14ac:dyDescent="0.2">
      <c r="A78" s="2" t="s">
        <v>37</v>
      </c>
      <c r="B78" s="2" t="s">
        <v>72</v>
      </c>
      <c r="C78" s="2" t="s">
        <v>48</v>
      </c>
      <c r="D78" s="16" t="s">
        <v>102</v>
      </c>
      <c r="E78" s="16" t="s">
        <v>48</v>
      </c>
      <c r="I78" s="2" t="str">
        <f>IFERROR(INT(IF($J78=SecurityRating!$E$2,SecurityRating!$D$2,"")&amp;IF($J78=SecurityRating!$E$3,SecurityRating!$D$3,"")&amp;IF($J78=SecurityRating!$E$4,SecurityRating!$D$4,"")&amp;IF($J78=SecurityRating!$E$5,SecurityRating!$D$5,"")&amp;IF($J78=SecurityRating!$E$6,SecurityRating!$D$6,"")&amp;IF($J78=SecurityRating!$E$7,SecurityRating!$D$7,"")&amp;IF($J78=SecurityRating!$E$8,SecurityRating!$D$8,"")&amp;IF($J78=SecurityRating!$E$9,SecurityRating!$D$9,"")&amp;IF($J78=SecurityRating!$E$10,SecurityRating!$D$10,"")&amp;IF($J78=SecurityRating!$E$11,SecurityRating!$D$11,"")&amp;IF($J78=SecurityRating!$E$12,SecurityRating!$D$12,"")&amp;IF($J78=SecurityRating!$E$13,SecurityRating!$D$13,"")&amp;IF($J78=SecurityRating!$E$14,SecurityRating!$D$14,"")&amp;IF($J78=SecurityRating!$E$15,SecurityRating!$D$15,"")&amp;IF($J78=SecurityRating!$E$16,SecurityRating!$D$16,"")&amp;IF($J78=SecurityRating!$E$17,SecurityRating!$D$17,"")&amp;IF($J78=SecurityRating!$E$18,SecurityRating!$D$18,"")&amp;IF($J78=SecurityRating!$E$19,SecurityRating!$D$19,"")&amp;IF($J78=SecurityRating!$E$20,SecurityRating!$D$20,"")&amp;IF($J78=SecurityRating!$E$21,SecurityRating!$D$21,"")&amp;IF($J78=SecurityRating!$E$22,SecurityRating!$D$22,"")&amp;IF($J78=SecurityRating!$E$23,SecurityRating!$D$23,"")&amp;IF($J78=SecurityRating!$E$24,SecurityRating!$D$24,"")&amp;IF($J78=SecurityRating!$E$25,SecurityRating!$D$25,"")&amp;IF($J78=SecurityRating!$E$26,SecurityRating!$D$26,"")&amp;IF($J78=SecurityRating!$E$27,SecurityRating!$D$27,"")&amp;IF($J78=SecurityRating!$E$28,SecurityRating!$D$28,"")),"")</f>
        <v/>
      </c>
      <c r="J78" s="2" t="str">
        <f t="shared" si="6"/>
        <v>..</v>
      </c>
    </row>
    <row r="79" spans="1:10" x14ac:dyDescent="0.2">
      <c r="A79" s="2" t="s">
        <v>38</v>
      </c>
      <c r="B79" s="2" t="s">
        <v>72</v>
      </c>
      <c r="C79" s="2" t="s">
        <v>48</v>
      </c>
      <c r="D79" s="16" t="s">
        <v>102</v>
      </c>
      <c r="E79" s="16" t="s">
        <v>48</v>
      </c>
      <c r="I79" s="2" t="str">
        <f>IFERROR(INT(IF($J79=SecurityRating!$E$2,SecurityRating!$D$2,"")&amp;IF($J79=SecurityRating!$E$3,SecurityRating!$D$3,"")&amp;IF($J79=SecurityRating!$E$4,SecurityRating!$D$4,"")&amp;IF($J79=SecurityRating!$E$5,SecurityRating!$D$5,"")&amp;IF($J79=SecurityRating!$E$6,SecurityRating!$D$6,"")&amp;IF($J79=SecurityRating!$E$7,SecurityRating!$D$7,"")&amp;IF($J79=SecurityRating!$E$8,SecurityRating!$D$8,"")&amp;IF($J79=SecurityRating!$E$9,SecurityRating!$D$9,"")&amp;IF($J79=SecurityRating!$E$10,SecurityRating!$D$10,"")&amp;IF($J79=SecurityRating!$E$11,SecurityRating!$D$11,"")&amp;IF($J79=SecurityRating!$E$12,SecurityRating!$D$12,"")&amp;IF($J79=SecurityRating!$E$13,SecurityRating!$D$13,"")&amp;IF($J79=SecurityRating!$E$14,SecurityRating!$D$14,"")&amp;IF($J79=SecurityRating!$E$15,SecurityRating!$D$15,"")&amp;IF($J79=SecurityRating!$E$16,SecurityRating!$D$16,"")&amp;IF($J79=SecurityRating!$E$17,SecurityRating!$D$17,"")&amp;IF($J79=SecurityRating!$E$18,SecurityRating!$D$18,"")&amp;IF($J79=SecurityRating!$E$19,SecurityRating!$D$19,"")&amp;IF($J79=SecurityRating!$E$20,SecurityRating!$D$20,"")&amp;IF($J79=SecurityRating!$E$21,SecurityRating!$D$21,"")&amp;IF($J79=SecurityRating!$E$22,SecurityRating!$D$22,"")&amp;IF($J79=SecurityRating!$E$23,SecurityRating!$D$23,"")&amp;IF($J79=SecurityRating!$E$24,SecurityRating!$D$24,"")&amp;IF($J79=SecurityRating!$E$25,SecurityRating!$D$25,"")&amp;IF($J79=SecurityRating!$E$26,SecurityRating!$D$26,"")&amp;IF($J79=SecurityRating!$E$27,SecurityRating!$D$27,"")&amp;IF($J79=SecurityRating!$E$28,SecurityRating!$D$28,"")),"")</f>
        <v/>
      </c>
      <c r="J79" s="2" t="str">
        <f t="shared" si="6"/>
        <v>..</v>
      </c>
    </row>
    <row r="80" spans="1:10" x14ac:dyDescent="0.2">
      <c r="A80" s="2" t="s">
        <v>39</v>
      </c>
      <c r="B80" s="2" t="s">
        <v>72</v>
      </c>
      <c r="C80" s="2" t="s">
        <v>48</v>
      </c>
      <c r="D80" s="16" t="s">
        <v>102</v>
      </c>
      <c r="E80" s="16" t="s">
        <v>48</v>
      </c>
      <c r="I80" s="2" t="str">
        <f>IFERROR(INT(IF($J80=SecurityRating!$E$2,SecurityRating!$D$2,"")&amp;IF($J80=SecurityRating!$E$3,SecurityRating!$D$3,"")&amp;IF($J80=SecurityRating!$E$4,SecurityRating!$D$4,"")&amp;IF($J80=SecurityRating!$E$5,SecurityRating!$D$5,"")&amp;IF($J80=SecurityRating!$E$6,SecurityRating!$D$6,"")&amp;IF($J80=SecurityRating!$E$7,SecurityRating!$D$7,"")&amp;IF($J80=SecurityRating!$E$8,SecurityRating!$D$8,"")&amp;IF($J80=SecurityRating!$E$9,SecurityRating!$D$9,"")&amp;IF($J80=SecurityRating!$E$10,SecurityRating!$D$10,"")&amp;IF($J80=SecurityRating!$E$11,SecurityRating!$D$11,"")&amp;IF($J80=SecurityRating!$E$12,SecurityRating!$D$12,"")&amp;IF($J80=SecurityRating!$E$13,SecurityRating!$D$13,"")&amp;IF($J80=SecurityRating!$E$14,SecurityRating!$D$14,"")&amp;IF($J80=SecurityRating!$E$15,SecurityRating!$D$15,"")&amp;IF($J80=SecurityRating!$E$16,SecurityRating!$D$16,"")&amp;IF($J80=SecurityRating!$E$17,SecurityRating!$D$17,"")&amp;IF($J80=SecurityRating!$E$18,SecurityRating!$D$18,"")&amp;IF($J80=SecurityRating!$E$19,SecurityRating!$D$19,"")&amp;IF($J80=SecurityRating!$E$20,SecurityRating!$D$20,"")&amp;IF($J80=SecurityRating!$E$21,SecurityRating!$D$21,"")&amp;IF($J80=SecurityRating!$E$22,SecurityRating!$D$22,"")&amp;IF($J80=SecurityRating!$E$23,SecurityRating!$D$23,"")&amp;IF($J80=SecurityRating!$E$24,SecurityRating!$D$24,"")&amp;IF($J80=SecurityRating!$E$25,SecurityRating!$D$25,"")&amp;IF($J80=SecurityRating!$E$26,SecurityRating!$D$26,"")&amp;IF($J80=SecurityRating!$E$27,SecurityRating!$D$27,"")&amp;IF($J80=SecurityRating!$E$28,SecurityRating!$D$28,"")),"")</f>
        <v/>
      </c>
      <c r="J80" s="2" t="str">
        <f t="shared" si="6"/>
        <v>..</v>
      </c>
    </row>
    <row r="81" spans="1:10" x14ac:dyDescent="0.2">
      <c r="A81" s="2" t="s">
        <v>40</v>
      </c>
      <c r="B81" s="2" t="s">
        <v>72</v>
      </c>
      <c r="C81" s="2" t="s">
        <v>48</v>
      </c>
      <c r="D81" s="16" t="s">
        <v>102</v>
      </c>
      <c r="E81" s="16" t="s">
        <v>48</v>
      </c>
      <c r="I81" s="2" t="str">
        <f>IFERROR(INT(IF($J81=SecurityRating!$E$2,SecurityRating!$D$2,"")&amp;IF($J81=SecurityRating!$E$3,SecurityRating!$D$3,"")&amp;IF($J81=SecurityRating!$E$4,SecurityRating!$D$4,"")&amp;IF($J81=SecurityRating!$E$5,SecurityRating!$D$5,"")&amp;IF($J81=SecurityRating!$E$6,SecurityRating!$D$6,"")&amp;IF($J81=SecurityRating!$E$7,SecurityRating!$D$7,"")&amp;IF($J81=SecurityRating!$E$8,SecurityRating!$D$8,"")&amp;IF($J81=SecurityRating!$E$9,SecurityRating!$D$9,"")&amp;IF($J81=SecurityRating!$E$10,SecurityRating!$D$10,"")&amp;IF($J81=SecurityRating!$E$11,SecurityRating!$D$11,"")&amp;IF($J81=SecurityRating!$E$12,SecurityRating!$D$12,"")&amp;IF($J81=SecurityRating!$E$13,SecurityRating!$D$13,"")&amp;IF($J81=SecurityRating!$E$14,SecurityRating!$D$14,"")&amp;IF($J81=SecurityRating!$E$15,SecurityRating!$D$15,"")&amp;IF($J81=SecurityRating!$E$16,SecurityRating!$D$16,"")&amp;IF($J81=SecurityRating!$E$17,SecurityRating!$D$17,"")&amp;IF($J81=SecurityRating!$E$18,SecurityRating!$D$18,"")&amp;IF($J81=SecurityRating!$E$19,SecurityRating!$D$19,"")&amp;IF($J81=SecurityRating!$E$20,SecurityRating!$D$20,"")&amp;IF($J81=SecurityRating!$E$21,SecurityRating!$D$21,"")&amp;IF($J81=SecurityRating!$E$22,SecurityRating!$D$22,"")&amp;IF($J81=SecurityRating!$E$23,SecurityRating!$D$23,"")&amp;IF($J81=SecurityRating!$E$24,SecurityRating!$D$24,"")&amp;IF($J81=SecurityRating!$E$25,SecurityRating!$D$25,"")&amp;IF($J81=SecurityRating!$E$26,SecurityRating!$D$26,"")&amp;IF($J81=SecurityRating!$E$27,SecurityRating!$D$27,"")&amp;IF($J81=SecurityRating!$E$28,SecurityRating!$D$28,"")),"")</f>
        <v/>
      </c>
      <c r="J81" s="2" t="str">
        <f t="shared" si="6"/>
        <v>..</v>
      </c>
    </row>
    <row r="82" spans="1:10" s="19" customFormat="1" x14ac:dyDescent="0.2">
      <c r="A82" s="19" t="s">
        <v>33</v>
      </c>
      <c r="B82" s="19" t="s">
        <v>73</v>
      </c>
      <c r="C82" s="19" t="s">
        <v>49</v>
      </c>
      <c r="D82" s="20" t="s">
        <v>103</v>
      </c>
      <c r="E82" s="20" t="s">
        <v>49</v>
      </c>
      <c r="I82" s="19" t="str">
        <f>IFERROR(INT(IF($J82=SecurityRating!$E$2,SecurityRating!$D$2,"")&amp;IF($J82=SecurityRating!$E$3,SecurityRating!$D$3,"")&amp;IF($J82=SecurityRating!$E$4,SecurityRating!$D$4,"")&amp;IF($J82=SecurityRating!$E$5,SecurityRating!$D$5,"")&amp;IF($J82=SecurityRating!$E$6,SecurityRating!$D$6,"")&amp;IF($J82=SecurityRating!$E$7,SecurityRating!$D$7,"")&amp;IF($J82=SecurityRating!$E$8,SecurityRating!$D$8,"")&amp;IF($J82=SecurityRating!$E$9,SecurityRating!$D$9,"")&amp;IF($J82=SecurityRating!$E$10,SecurityRating!$D$10,"")&amp;IF($J82=SecurityRating!$E$11,SecurityRating!$D$11,"")&amp;IF($J82=SecurityRating!$E$12,SecurityRating!$D$12,"")&amp;IF($J82=SecurityRating!$E$13,SecurityRating!$D$13,"")&amp;IF($J82=SecurityRating!$E$14,SecurityRating!$D$14,"")&amp;IF($J82=SecurityRating!$E$15,SecurityRating!$D$15,"")&amp;IF($J82=SecurityRating!$E$16,SecurityRating!$D$16,"")&amp;IF($J82=SecurityRating!$E$17,SecurityRating!$D$17,"")&amp;IF($J82=SecurityRating!$E$18,SecurityRating!$D$18,"")&amp;IF($J82=SecurityRating!$E$19,SecurityRating!$D$19,"")&amp;IF($J82=SecurityRating!$E$20,SecurityRating!$D$20,"")&amp;IF($J82=SecurityRating!$E$21,SecurityRating!$D$21,"")&amp;IF($J82=SecurityRating!$E$22,SecurityRating!$D$22,"")&amp;IF($J82=SecurityRating!$E$23,SecurityRating!$D$23,"")&amp;IF($J82=SecurityRating!$E$24,SecurityRating!$D$24,"")&amp;IF($J82=SecurityRating!$E$25,SecurityRating!$D$25,"")&amp;IF($J82=SecurityRating!$E$26,SecurityRating!$D$26,"")&amp;IF($J82=SecurityRating!$E$27,SecurityRating!$D$27,"")&amp;IF($J82=SecurityRating!$E$28,SecurityRating!$D$28,"")),"")</f>
        <v/>
      </c>
      <c r="J82" s="19" t="str">
        <f t="shared" si="6"/>
        <v>..</v>
      </c>
    </row>
    <row r="83" spans="1:10" x14ac:dyDescent="0.2">
      <c r="A83" s="2" t="s">
        <v>34</v>
      </c>
      <c r="B83" s="2" t="s">
        <v>73</v>
      </c>
      <c r="C83" s="2" t="s">
        <v>49</v>
      </c>
      <c r="D83" s="16" t="s">
        <v>103</v>
      </c>
      <c r="E83" s="16" t="s">
        <v>49</v>
      </c>
      <c r="I83" s="2" t="str">
        <f>IFERROR(INT(IF($J83=SecurityRating!$E$2,SecurityRating!$D$2,"")&amp;IF($J83=SecurityRating!$E$3,SecurityRating!$D$3,"")&amp;IF($J83=SecurityRating!$E$4,SecurityRating!$D$4,"")&amp;IF($J83=SecurityRating!$E$5,SecurityRating!$D$5,"")&amp;IF($J83=SecurityRating!$E$6,SecurityRating!$D$6,"")&amp;IF($J83=SecurityRating!$E$7,SecurityRating!$D$7,"")&amp;IF($J83=SecurityRating!$E$8,SecurityRating!$D$8,"")&amp;IF($J83=SecurityRating!$E$9,SecurityRating!$D$9,"")&amp;IF($J83=SecurityRating!$E$10,SecurityRating!$D$10,"")&amp;IF($J83=SecurityRating!$E$11,SecurityRating!$D$11,"")&amp;IF($J83=SecurityRating!$E$12,SecurityRating!$D$12,"")&amp;IF($J83=SecurityRating!$E$13,SecurityRating!$D$13,"")&amp;IF($J83=SecurityRating!$E$14,SecurityRating!$D$14,"")&amp;IF($J83=SecurityRating!$E$15,SecurityRating!$D$15,"")&amp;IF($J83=SecurityRating!$E$16,SecurityRating!$D$16,"")&amp;IF($J83=SecurityRating!$E$17,SecurityRating!$D$17,"")&amp;IF($J83=SecurityRating!$E$18,SecurityRating!$D$18,"")&amp;IF($J83=SecurityRating!$E$19,SecurityRating!$D$19,"")&amp;IF($J83=SecurityRating!$E$20,SecurityRating!$D$20,"")&amp;IF($J83=SecurityRating!$E$21,SecurityRating!$D$21,"")&amp;IF($J83=SecurityRating!$E$22,SecurityRating!$D$22,"")&amp;IF($J83=SecurityRating!$E$23,SecurityRating!$D$23,"")&amp;IF($J83=SecurityRating!$E$24,SecurityRating!$D$24,"")&amp;IF($J83=SecurityRating!$E$25,SecurityRating!$D$25,"")&amp;IF($J83=SecurityRating!$E$26,SecurityRating!$D$26,"")&amp;IF($J83=SecurityRating!$E$27,SecurityRating!$D$27,"")&amp;IF($J83=SecurityRating!$E$28,SecurityRating!$D$28,"")),"")</f>
        <v/>
      </c>
      <c r="J83" s="2" t="str">
        <f t="shared" si="6"/>
        <v>..</v>
      </c>
    </row>
    <row r="84" spans="1:10" x14ac:dyDescent="0.2">
      <c r="A84" s="2" t="s">
        <v>35</v>
      </c>
      <c r="B84" s="2" t="s">
        <v>73</v>
      </c>
      <c r="C84" s="2" t="s">
        <v>49</v>
      </c>
      <c r="D84" s="16" t="s">
        <v>103</v>
      </c>
      <c r="E84" s="16" t="s">
        <v>49</v>
      </c>
      <c r="I84" s="2" t="str">
        <f>IFERROR(INT(IF($J84=SecurityRating!$E$2,SecurityRating!$D$2,"")&amp;IF($J84=SecurityRating!$E$3,SecurityRating!$D$3,"")&amp;IF($J84=SecurityRating!$E$4,SecurityRating!$D$4,"")&amp;IF($J84=SecurityRating!$E$5,SecurityRating!$D$5,"")&amp;IF($J84=SecurityRating!$E$6,SecurityRating!$D$6,"")&amp;IF($J84=SecurityRating!$E$7,SecurityRating!$D$7,"")&amp;IF($J84=SecurityRating!$E$8,SecurityRating!$D$8,"")&amp;IF($J84=SecurityRating!$E$9,SecurityRating!$D$9,"")&amp;IF($J84=SecurityRating!$E$10,SecurityRating!$D$10,"")&amp;IF($J84=SecurityRating!$E$11,SecurityRating!$D$11,"")&amp;IF($J84=SecurityRating!$E$12,SecurityRating!$D$12,"")&amp;IF($J84=SecurityRating!$E$13,SecurityRating!$D$13,"")&amp;IF($J84=SecurityRating!$E$14,SecurityRating!$D$14,"")&amp;IF($J84=SecurityRating!$E$15,SecurityRating!$D$15,"")&amp;IF($J84=SecurityRating!$E$16,SecurityRating!$D$16,"")&amp;IF($J84=SecurityRating!$E$17,SecurityRating!$D$17,"")&amp;IF($J84=SecurityRating!$E$18,SecurityRating!$D$18,"")&amp;IF($J84=SecurityRating!$E$19,SecurityRating!$D$19,"")&amp;IF($J84=SecurityRating!$E$20,SecurityRating!$D$20,"")&amp;IF($J84=SecurityRating!$E$21,SecurityRating!$D$21,"")&amp;IF($J84=SecurityRating!$E$22,SecurityRating!$D$22,"")&amp;IF($J84=SecurityRating!$E$23,SecurityRating!$D$23,"")&amp;IF($J84=SecurityRating!$E$24,SecurityRating!$D$24,"")&amp;IF($J84=SecurityRating!$E$25,SecurityRating!$D$25,"")&amp;IF($J84=SecurityRating!$E$26,SecurityRating!$D$26,"")&amp;IF($J84=SecurityRating!$E$27,SecurityRating!$D$27,"")&amp;IF($J84=SecurityRating!$E$28,SecurityRating!$D$28,"")),"")</f>
        <v/>
      </c>
      <c r="J84" s="2" t="str">
        <f t="shared" si="6"/>
        <v>..</v>
      </c>
    </row>
    <row r="85" spans="1:10" x14ac:dyDescent="0.2">
      <c r="A85" s="2" t="s">
        <v>36</v>
      </c>
      <c r="B85" s="2" t="s">
        <v>73</v>
      </c>
      <c r="C85" s="2" t="s">
        <v>49</v>
      </c>
      <c r="D85" s="16" t="s">
        <v>103</v>
      </c>
      <c r="E85" s="16" t="s">
        <v>49</v>
      </c>
      <c r="I85" s="2" t="str">
        <f>IFERROR(INT(IF($J85=SecurityRating!$E$2,SecurityRating!$D$2,"")&amp;IF($J85=SecurityRating!$E$3,SecurityRating!$D$3,"")&amp;IF($J85=SecurityRating!$E$4,SecurityRating!$D$4,"")&amp;IF($J85=SecurityRating!$E$5,SecurityRating!$D$5,"")&amp;IF($J85=SecurityRating!$E$6,SecurityRating!$D$6,"")&amp;IF($J85=SecurityRating!$E$7,SecurityRating!$D$7,"")&amp;IF($J85=SecurityRating!$E$8,SecurityRating!$D$8,"")&amp;IF($J85=SecurityRating!$E$9,SecurityRating!$D$9,"")&amp;IF($J85=SecurityRating!$E$10,SecurityRating!$D$10,"")&amp;IF($J85=SecurityRating!$E$11,SecurityRating!$D$11,"")&amp;IF($J85=SecurityRating!$E$12,SecurityRating!$D$12,"")&amp;IF($J85=SecurityRating!$E$13,SecurityRating!$D$13,"")&amp;IF($J85=SecurityRating!$E$14,SecurityRating!$D$14,"")&amp;IF($J85=SecurityRating!$E$15,SecurityRating!$D$15,"")&amp;IF($J85=SecurityRating!$E$16,SecurityRating!$D$16,"")&amp;IF($J85=SecurityRating!$E$17,SecurityRating!$D$17,"")&amp;IF($J85=SecurityRating!$E$18,SecurityRating!$D$18,"")&amp;IF($J85=SecurityRating!$E$19,SecurityRating!$D$19,"")&amp;IF($J85=SecurityRating!$E$20,SecurityRating!$D$20,"")&amp;IF($J85=SecurityRating!$E$21,SecurityRating!$D$21,"")&amp;IF($J85=SecurityRating!$E$22,SecurityRating!$D$22,"")&amp;IF($J85=SecurityRating!$E$23,SecurityRating!$D$23,"")&amp;IF($J85=SecurityRating!$E$24,SecurityRating!$D$24,"")&amp;IF($J85=SecurityRating!$E$25,SecurityRating!$D$25,"")&amp;IF($J85=SecurityRating!$E$26,SecurityRating!$D$26,"")&amp;IF($J85=SecurityRating!$E$27,SecurityRating!$D$27,"")&amp;IF($J85=SecurityRating!$E$28,SecurityRating!$D$28,"")),"")</f>
        <v/>
      </c>
      <c r="J85" s="2" t="str">
        <f t="shared" si="6"/>
        <v>..</v>
      </c>
    </row>
    <row r="86" spans="1:10" x14ac:dyDescent="0.2">
      <c r="A86" s="2" t="s">
        <v>37</v>
      </c>
      <c r="B86" s="2" t="s">
        <v>73</v>
      </c>
      <c r="C86" s="2" t="s">
        <v>49</v>
      </c>
      <c r="D86" s="16" t="s">
        <v>103</v>
      </c>
      <c r="E86" s="16" t="s">
        <v>49</v>
      </c>
      <c r="I86" s="2" t="str">
        <f>IFERROR(INT(IF($J86=SecurityRating!$E$2,SecurityRating!$D$2,"")&amp;IF($J86=SecurityRating!$E$3,SecurityRating!$D$3,"")&amp;IF($J86=SecurityRating!$E$4,SecurityRating!$D$4,"")&amp;IF($J86=SecurityRating!$E$5,SecurityRating!$D$5,"")&amp;IF($J86=SecurityRating!$E$6,SecurityRating!$D$6,"")&amp;IF($J86=SecurityRating!$E$7,SecurityRating!$D$7,"")&amp;IF($J86=SecurityRating!$E$8,SecurityRating!$D$8,"")&amp;IF($J86=SecurityRating!$E$9,SecurityRating!$D$9,"")&amp;IF($J86=SecurityRating!$E$10,SecurityRating!$D$10,"")&amp;IF($J86=SecurityRating!$E$11,SecurityRating!$D$11,"")&amp;IF($J86=SecurityRating!$E$12,SecurityRating!$D$12,"")&amp;IF($J86=SecurityRating!$E$13,SecurityRating!$D$13,"")&amp;IF($J86=SecurityRating!$E$14,SecurityRating!$D$14,"")&amp;IF($J86=SecurityRating!$E$15,SecurityRating!$D$15,"")&amp;IF($J86=SecurityRating!$E$16,SecurityRating!$D$16,"")&amp;IF($J86=SecurityRating!$E$17,SecurityRating!$D$17,"")&amp;IF($J86=SecurityRating!$E$18,SecurityRating!$D$18,"")&amp;IF($J86=SecurityRating!$E$19,SecurityRating!$D$19,"")&amp;IF($J86=SecurityRating!$E$20,SecurityRating!$D$20,"")&amp;IF($J86=SecurityRating!$E$21,SecurityRating!$D$21,"")&amp;IF($J86=SecurityRating!$E$22,SecurityRating!$D$22,"")&amp;IF($J86=SecurityRating!$E$23,SecurityRating!$D$23,"")&amp;IF($J86=SecurityRating!$E$24,SecurityRating!$D$24,"")&amp;IF($J86=SecurityRating!$E$25,SecurityRating!$D$25,"")&amp;IF($J86=SecurityRating!$E$26,SecurityRating!$D$26,"")&amp;IF($J86=SecurityRating!$E$27,SecurityRating!$D$27,"")&amp;IF($J86=SecurityRating!$E$28,SecurityRating!$D$28,"")),"")</f>
        <v/>
      </c>
      <c r="J86" s="2" t="str">
        <f t="shared" si="6"/>
        <v>..</v>
      </c>
    </row>
    <row r="87" spans="1:10" x14ac:dyDescent="0.2">
      <c r="A87" s="2" t="s">
        <v>38</v>
      </c>
      <c r="B87" s="2" t="s">
        <v>73</v>
      </c>
      <c r="C87" s="2" t="s">
        <v>49</v>
      </c>
      <c r="D87" s="16" t="s">
        <v>103</v>
      </c>
      <c r="E87" s="16" t="s">
        <v>49</v>
      </c>
      <c r="I87" s="2" t="str">
        <f>IFERROR(INT(IF($J87=SecurityRating!$E$2,SecurityRating!$D$2,"")&amp;IF($J87=SecurityRating!$E$3,SecurityRating!$D$3,"")&amp;IF($J87=SecurityRating!$E$4,SecurityRating!$D$4,"")&amp;IF($J87=SecurityRating!$E$5,SecurityRating!$D$5,"")&amp;IF($J87=SecurityRating!$E$6,SecurityRating!$D$6,"")&amp;IF($J87=SecurityRating!$E$7,SecurityRating!$D$7,"")&amp;IF($J87=SecurityRating!$E$8,SecurityRating!$D$8,"")&amp;IF($J87=SecurityRating!$E$9,SecurityRating!$D$9,"")&amp;IF($J87=SecurityRating!$E$10,SecurityRating!$D$10,"")&amp;IF($J87=SecurityRating!$E$11,SecurityRating!$D$11,"")&amp;IF($J87=SecurityRating!$E$12,SecurityRating!$D$12,"")&amp;IF($J87=SecurityRating!$E$13,SecurityRating!$D$13,"")&amp;IF($J87=SecurityRating!$E$14,SecurityRating!$D$14,"")&amp;IF($J87=SecurityRating!$E$15,SecurityRating!$D$15,"")&amp;IF($J87=SecurityRating!$E$16,SecurityRating!$D$16,"")&amp;IF($J87=SecurityRating!$E$17,SecurityRating!$D$17,"")&amp;IF($J87=SecurityRating!$E$18,SecurityRating!$D$18,"")&amp;IF($J87=SecurityRating!$E$19,SecurityRating!$D$19,"")&amp;IF($J87=SecurityRating!$E$20,SecurityRating!$D$20,"")&amp;IF($J87=SecurityRating!$E$21,SecurityRating!$D$21,"")&amp;IF($J87=SecurityRating!$E$22,SecurityRating!$D$22,"")&amp;IF($J87=SecurityRating!$E$23,SecurityRating!$D$23,"")&amp;IF($J87=SecurityRating!$E$24,SecurityRating!$D$24,"")&amp;IF($J87=SecurityRating!$E$25,SecurityRating!$D$25,"")&amp;IF($J87=SecurityRating!$E$26,SecurityRating!$D$26,"")&amp;IF($J87=SecurityRating!$E$27,SecurityRating!$D$27,"")&amp;IF($J87=SecurityRating!$E$28,SecurityRating!$D$28,"")),"")</f>
        <v/>
      </c>
      <c r="J87" s="2" t="str">
        <f t="shared" si="6"/>
        <v>..</v>
      </c>
    </row>
    <row r="88" spans="1:10" x14ac:dyDescent="0.2">
      <c r="A88" s="2" t="s">
        <v>39</v>
      </c>
      <c r="B88" s="2" t="s">
        <v>73</v>
      </c>
      <c r="C88" s="2" t="s">
        <v>49</v>
      </c>
      <c r="D88" s="16" t="s">
        <v>103</v>
      </c>
      <c r="E88" s="16" t="s">
        <v>49</v>
      </c>
      <c r="I88" s="2" t="str">
        <f>IFERROR(INT(IF($J88=SecurityRating!$E$2,SecurityRating!$D$2,"")&amp;IF($J88=SecurityRating!$E$3,SecurityRating!$D$3,"")&amp;IF($J88=SecurityRating!$E$4,SecurityRating!$D$4,"")&amp;IF($J88=SecurityRating!$E$5,SecurityRating!$D$5,"")&amp;IF($J88=SecurityRating!$E$6,SecurityRating!$D$6,"")&amp;IF($J88=SecurityRating!$E$7,SecurityRating!$D$7,"")&amp;IF($J88=SecurityRating!$E$8,SecurityRating!$D$8,"")&amp;IF($J88=SecurityRating!$E$9,SecurityRating!$D$9,"")&amp;IF($J88=SecurityRating!$E$10,SecurityRating!$D$10,"")&amp;IF($J88=SecurityRating!$E$11,SecurityRating!$D$11,"")&amp;IF($J88=SecurityRating!$E$12,SecurityRating!$D$12,"")&amp;IF($J88=SecurityRating!$E$13,SecurityRating!$D$13,"")&amp;IF($J88=SecurityRating!$E$14,SecurityRating!$D$14,"")&amp;IF($J88=SecurityRating!$E$15,SecurityRating!$D$15,"")&amp;IF($J88=SecurityRating!$E$16,SecurityRating!$D$16,"")&amp;IF($J88=SecurityRating!$E$17,SecurityRating!$D$17,"")&amp;IF($J88=SecurityRating!$E$18,SecurityRating!$D$18,"")&amp;IF($J88=SecurityRating!$E$19,SecurityRating!$D$19,"")&amp;IF($J88=SecurityRating!$E$20,SecurityRating!$D$20,"")&amp;IF($J88=SecurityRating!$E$21,SecurityRating!$D$21,"")&amp;IF($J88=SecurityRating!$E$22,SecurityRating!$D$22,"")&amp;IF($J88=SecurityRating!$E$23,SecurityRating!$D$23,"")&amp;IF($J88=SecurityRating!$E$24,SecurityRating!$D$24,"")&amp;IF($J88=SecurityRating!$E$25,SecurityRating!$D$25,"")&amp;IF($J88=SecurityRating!$E$26,SecurityRating!$D$26,"")&amp;IF($J88=SecurityRating!$E$27,SecurityRating!$D$27,"")&amp;IF($J88=SecurityRating!$E$28,SecurityRating!$D$28,"")),"")</f>
        <v/>
      </c>
      <c r="J88" s="2" t="str">
        <f t="shared" si="6"/>
        <v>..</v>
      </c>
    </row>
    <row r="89" spans="1:10" x14ac:dyDescent="0.2">
      <c r="A89" s="2" t="s">
        <v>40</v>
      </c>
      <c r="B89" s="2" t="s">
        <v>73</v>
      </c>
      <c r="C89" s="2" t="s">
        <v>49</v>
      </c>
      <c r="D89" s="16" t="s">
        <v>103</v>
      </c>
      <c r="E89" s="16" t="s">
        <v>49</v>
      </c>
      <c r="I89" s="2" t="str">
        <f>IFERROR(INT(IF($J89=SecurityRating!$E$2,SecurityRating!$D$2,"")&amp;IF($J89=SecurityRating!$E$3,SecurityRating!$D$3,"")&amp;IF($J89=SecurityRating!$E$4,SecurityRating!$D$4,"")&amp;IF($J89=SecurityRating!$E$5,SecurityRating!$D$5,"")&amp;IF($J89=SecurityRating!$E$6,SecurityRating!$D$6,"")&amp;IF($J89=SecurityRating!$E$7,SecurityRating!$D$7,"")&amp;IF($J89=SecurityRating!$E$8,SecurityRating!$D$8,"")&amp;IF($J89=SecurityRating!$E$9,SecurityRating!$D$9,"")&amp;IF($J89=SecurityRating!$E$10,SecurityRating!$D$10,"")&amp;IF($J89=SecurityRating!$E$11,SecurityRating!$D$11,"")&amp;IF($J89=SecurityRating!$E$12,SecurityRating!$D$12,"")&amp;IF($J89=SecurityRating!$E$13,SecurityRating!$D$13,"")&amp;IF($J89=SecurityRating!$E$14,SecurityRating!$D$14,"")&amp;IF($J89=SecurityRating!$E$15,SecurityRating!$D$15,"")&amp;IF($J89=SecurityRating!$E$16,SecurityRating!$D$16,"")&amp;IF($J89=SecurityRating!$E$17,SecurityRating!$D$17,"")&amp;IF($J89=SecurityRating!$E$18,SecurityRating!$D$18,"")&amp;IF($J89=SecurityRating!$E$19,SecurityRating!$D$19,"")&amp;IF($J89=SecurityRating!$E$20,SecurityRating!$D$20,"")&amp;IF($J89=SecurityRating!$E$21,SecurityRating!$D$21,"")&amp;IF($J89=SecurityRating!$E$22,SecurityRating!$D$22,"")&amp;IF($J89=SecurityRating!$E$23,SecurityRating!$D$23,"")&amp;IF($J89=SecurityRating!$E$24,SecurityRating!$D$24,"")&amp;IF($J89=SecurityRating!$E$25,SecurityRating!$D$25,"")&amp;IF($J89=SecurityRating!$E$26,SecurityRating!$D$26,"")&amp;IF($J89=SecurityRating!$E$27,SecurityRating!$D$27,"")&amp;IF($J89=SecurityRating!$E$28,SecurityRating!$D$28,"")),"")</f>
        <v/>
      </c>
      <c r="J89" s="2" t="str">
        <f t="shared" si="6"/>
        <v>..</v>
      </c>
    </row>
    <row r="90" spans="1:10" s="19" customFormat="1" x14ac:dyDescent="0.2">
      <c r="A90" s="19" t="s">
        <v>33</v>
      </c>
      <c r="B90" s="19" t="s">
        <v>74</v>
      </c>
      <c r="C90" s="19" t="s">
        <v>50</v>
      </c>
      <c r="D90" s="21" t="s">
        <v>104</v>
      </c>
      <c r="E90" s="20" t="s">
        <v>50</v>
      </c>
      <c r="F90" s="19" t="s">
        <v>2</v>
      </c>
      <c r="G90" s="19" t="s">
        <v>2</v>
      </c>
      <c r="H90" s="19" t="s">
        <v>8</v>
      </c>
      <c r="I90" s="19">
        <f>IFERROR(INT(IF($J90=SecurityRating!$E$2,SecurityRating!$D$2,"")&amp;IF($J90=SecurityRating!$E$3,SecurityRating!$D$3,"")&amp;IF($J90=SecurityRating!$E$4,SecurityRating!$D$4,"")&amp;IF($J90=SecurityRating!$E$5,SecurityRating!$D$5,"")&amp;IF($J90=SecurityRating!$E$6,SecurityRating!$D$6,"")&amp;IF($J90=SecurityRating!$E$7,SecurityRating!$D$7,"")&amp;IF($J90=SecurityRating!$E$8,SecurityRating!$D$8,"")&amp;IF($J90=SecurityRating!$E$9,SecurityRating!$D$9,"")&amp;IF($J90=SecurityRating!$E$10,SecurityRating!$D$10,"")&amp;IF($J90=SecurityRating!$E$11,SecurityRating!$D$11,"")&amp;IF($J90=SecurityRating!$E$12,SecurityRating!$D$12,"")&amp;IF($J90=SecurityRating!$E$13,SecurityRating!$D$13,"")&amp;IF($J90=SecurityRating!$E$14,SecurityRating!$D$14,"")&amp;IF($J90=SecurityRating!$E$15,SecurityRating!$D$15,"")&amp;IF($J90=SecurityRating!$E$16,SecurityRating!$D$16,"")&amp;IF($J90=SecurityRating!$E$17,SecurityRating!$D$17,"")&amp;IF($J90=SecurityRating!$E$18,SecurityRating!$D$18,"")&amp;IF($J90=SecurityRating!$E$19,SecurityRating!$D$19,"")&amp;IF($J90=SecurityRating!$E$20,SecurityRating!$D$20,"")&amp;IF($J90=SecurityRating!$E$21,SecurityRating!$D$21,"")&amp;IF($J90=SecurityRating!$E$22,SecurityRating!$D$22,"")&amp;IF($J90=SecurityRating!$E$23,SecurityRating!$D$23,"")&amp;IF($J90=SecurityRating!$E$24,SecurityRating!$D$24,"")&amp;IF($J90=SecurityRating!$E$25,SecurityRating!$D$25,"")&amp;IF($J90=SecurityRating!$E$26,SecurityRating!$D$26,"")&amp;IF($J90=SecurityRating!$E$27,SecurityRating!$D$27,"")&amp;IF($J90=SecurityRating!$E$28,SecurityRating!$D$28,"")),"")</f>
        <v>4</v>
      </c>
      <c r="J90" s="19" t="str">
        <f t="shared" si="6"/>
        <v>none.none.no</v>
      </c>
    </row>
    <row r="91" spans="1:10" x14ac:dyDescent="0.2">
      <c r="A91" s="2" t="s">
        <v>34</v>
      </c>
      <c r="B91" s="2" t="s">
        <v>74</v>
      </c>
      <c r="C91" s="2" t="s">
        <v>50</v>
      </c>
      <c r="D91" s="15" t="s">
        <v>104</v>
      </c>
      <c r="E91" s="16" t="s">
        <v>50</v>
      </c>
      <c r="F91" s="27" t="s">
        <v>2</v>
      </c>
      <c r="G91" s="27" t="s">
        <v>2</v>
      </c>
      <c r="H91" s="27" t="s">
        <v>8</v>
      </c>
      <c r="I91" s="2">
        <f>IFERROR(INT(IF($J91=SecurityRating!$E$2,SecurityRating!$D$2,"")&amp;IF($J91=SecurityRating!$E$3,SecurityRating!$D$3,"")&amp;IF($J91=SecurityRating!$E$4,SecurityRating!$D$4,"")&amp;IF($J91=SecurityRating!$E$5,SecurityRating!$D$5,"")&amp;IF($J91=SecurityRating!$E$6,SecurityRating!$D$6,"")&amp;IF($J91=SecurityRating!$E$7,SecurityRating!$D$7,"")&amp;IF($J91=SecurityRating!$E$8,SecurityRating!$D$8,"")&amp;IF($J91=SecurityRating!$E$9,SecurityRating!$D$9,"")&amp;IF($J91=SecurityRating!$E$10,SecurityRating!$D$10,"")&amp;IF($J91=SecurityRating!$E$11,SecurityRating!$D$11,"")&amp;IF($J91=SecurityRating!$E$12,SecurityRating!$D$12,"")&amp;IF($J91=SecurityRating!$E$13,SecurityRating!$D$13,"")&amp;IF($J91=SecurityRating!$E$14,SecurityRating!$D$14,"")&amp;IF($J91=SecurityRating!$E$15,SecurityRating!$D$15,"")&amp;IF($J91=SecurityRating!$E$16,SecurityRating!$D$16,"")&amp;IF($J91=SecurityRating!$E$17,SecurityRating!$D$17,"")&amp;IF($J91=SecurityRating!$E$18,SecurityRating!$D$18,"")&amp;IF($J91=SecurityRating!$E$19,SecurityRating!$D$19,"")&amp;IF($J91=SecurityRating!$E$20,SecurityRating!$D$20,"")&amp;IF($J91=SecurityRating!$E$21,SecurityRating!$D$21,"")&amp;IF($J91=SecurityRating!$E$22,SecurityRating!$D$22,"")&amp;IF($J91=SecurityRating!$E$23,SecurityRating!$D$23,"")&amp;IF($J91=SecurityRating!$E$24,SecurityRating!$D$24,"")&amp;IF($J91=SecurityRating!$E$25,SecurityRating!$D$25,"")&amp;IF($J91=SecurityRating!$E$26,SecurityRating!$D$26,"")&amp;IF($J91=SecurityRating!$E$27,SecurityRating!$D$27,"")&amp;IF($J91=SecurityRating!$E$28,SecurityRating!$D$28,"")),"")</f>
        <v>4</v>
      </c>
      <c r="J91" s="2" t="str">
        <f t="shared" si="6"/>
        <v>none.none.no</v>
      </c>
    </row>
    <row r="92" spans="1:10" x14ac:dyDescent="0.2">
      <c r="A92" s="2" t="s">
        <v>35</v>
      </c>
      <c r="B92" s="2" t="s">
        <v>74</v>
      </c>
      <c r="C92" s="2" t="s">
        <v>50</v>
      </c>
      <c r="D92" s="15" t="s">
        <v>104</v>
      </c>
      <c r="E92" s="16" t="s">
        <v>50</v>
      </c>
      <c r="F92" s="2" t="s">
        <v>2</v>
      </c>
      <c r="G92" s="2" t="s">
        <v>2</v>
      </c>
      <c r="H92" s="2" t="s">
        <v>8</v>
      </c>
      <c r="I92" s="2">
        <f>IFERROR(INT(IF($J92=SecurityRating!$E$2,SecurityRating!$D$2,"")&amp;IF($J92=SecurityRating!$E$3,SecurityRating!$D$3,"")&amp;IF($J92=SecurityRating!$E$4,SecurityRating!$D$4,"")&amp;IF($J92=SecurityRating!$E$5,SecurityRating!$D$5,"")&amp;IF($J92=SecurityRating!$E$6,SecurityRating!$D$6,"")&amp;IF($J92=SecurityRating!$E$7,SecurityRating!$D$7,"")&amp;IF($J92=SecurityRating!$E$8,SecurityRating!$D$8,"")&amp;IF($J92=SecurityRating!$E$9,SecurityRating!$D$9,"")&amp;IF($J92=SecurityRating!$E$10,SecurityRating!$D$10,"")&amp;IF($J92=SecurityRating!$E$11,SecurityRating!$D$11,"")&amp;IF($J92=SecurityRating!$E$12,SecurityRating!$D$12,"")&amp;IF($J92=SecurityRating!$E$13,SecurityRating!$D$13,"")&amp;IF($J92=SecurityRating!$E$14,SecurityRating!$D$14,"")&amp;IF($J92=SecurityRating!$E$15,SecurityRating!$D$15,"")&amp;IF($J92=SecurityRating!$E$16,SecurityRating!$D$16,"")&amp;IF($J92=SecurityRating!$E$17,SecurityRating!$D$17,"")&amp;IF($J92=SecurityRating!$E$18,SecurityRating!$D$18,"")&amp;IF($J92=SecurityRating!$E$19,SecurityRating!$D$19,"")&amp;IF($J92=SecurityRating!$E$20,SecurityRating!$D$20,"")&amp;IF($J92=SecurityRating!$E$21,SecurityRating!$D$21,"")&amp;IF($J92=SecurityRating!$E$22,SecurityRating!$D$22,"")&amp;IF($J92=SecurityRating!$E$23,SecurityRating!$D$23,"")&amp;IF($J92=SecurityRating!$E$24,SecurityRating!$D$24,"")&amp;IF($J92=SecurityRating!$E$25,SecurityRating!$D$25,"")&amp;IF($J92=SecurityRating!$E$26,SecurityRating!$D$26,"")&amp;IF($J92=SecurityRating!$E$27,SecurityRating!$D$27,"")&amp;IF($J92=SecurityRating!$E$28,SecurityRating!$D$28,"")),"")</f>
        <v>4</v>
      </c>
      <c r="J92" s="2" t="str">
        <f t="shared" si="6"/>
        <v>none.none.no</v>
      </c>
    </row>
    <row r="93" spans="1:10" x14ac:dyDescent="0.2">
      <c r="A93" s="2" t="s">
        <v>36</v>
      </c>
      <c r="B93" s="2" t="s">
        <v>74</v>
      </c>
      <c r="C93" s="2" t="s">
        <v>50</v>
      </c>
      <c r="D93" s="15" t="s">
        <v>104</v>
      </c>
      <c r="E93" s="16" t="s">
        <v>50</v>
      </c>
      <c r="F93" s="28" t="s">
        <v>0</v>
      </c>
      <c r="G93" s="2" t="s">
        <v>2</v>
      </c>
      <c r="H93" s="2" t="s">
        <v>7</v>
      </c>
      <c r="I93" s="2">
        <f>IFERROR(INT(IF($J93=SecurityRating!$E$2,SecurityRating!$D$2,"")&amp;IF($J93=SecurityRating!$E$3,SecurityRating!$D$3,"")&amp;IF($J93=SecurityRating!$E$4,SecurityRating!$D$4,"")&amp;IF($J93=SecurityRating!$E$5,SecurityRating!$D$5,"")&amp;IF($J93=SecurityRating!$E$6,SecurityRating!$D$6,"")&amp;IF($J93=SecurityRating!$E$7,SecurityRating!$D$7,"")&amp;IF($J93=SecurityRating!$E$8,SecurityRating!$D$8,"")&amp;IF($J93=SecurityRating!$E$9,SecurityRating!$D$9,"")&amp;IF($J93=SecurityRating!$E$10,SecurityRating!$D$10,"")&amp;IF($J93=SecurityRating!$E$11,SecurityRating!$D$11,"")&amp;IF($J93=SecurityRating!$E$12,SecurityRating!$D$12,"")&amp;IF($J93=SecurityRating!$E$13,SecurityRating!$D$13,"")&amp;IF($J93=SecurityRating!$E$14,SecurityRating!$D$14,"")&amp;IF($J93=SecurityRating!$E$15,SecurityRating!$D$15,"")&amp;IF($J93=SecurityRating!$E$16,SecurityRating!$D$16,"")&amp;IF($J93=SecurityRating!$E$17,SecurityRating!$D$17,"")&amp;IF($J93=SecurityRating!$E$18,SecurityRating!$D$18,"")&amp;IF($J93=SecurityRating!$E$19,SecurityRating!$D$19,"")&amp;IF($J93=SecurityRating!$E$20,SecurityRating!$D$20,"")&amp;IF($J93=SecurityRating!$E$21,SecurityRating!$D$21,"")&amp;IF($J93=SecurityRating!$E$22,SecurityRating!$D$22,"")&amp;IF($J93=SecurityRating!$E$23,SecurityRating!$D$23,"")&amp;IF($J93=SecurityRating!$E$24,SecurityRating!$D$24,"")&amp;IF($J93=SecurityRating!$E$25,SecurityRating!$D$25,"")&amp;IF($J93=SecurityRating!$E$26,SecurityRating!$D$26,"")&amp;IF($J93=SecurityRating!$E$27,SecurityRating!$D$27,"")&amp;IF($J93=SecurityRating!$E$28,SecurityRating!$D$28,"")),"")</f>
        <v>4</v>
      </c>
      <c r="J93" s="2" t="str">
        <f t="shared" si="6"/>
        <v>misleading.none.yes</v>
      </c>
    </row>
    <row r="94" spans="1:10" x14ac:dyDescent="0.2">
      <c r="A94" s="2" t="s">
        <v>37</v>
      </c>
      <c r="B94" s="2" t="s">
        <v>74</v>
      </c>
      <c r="C94" s="2" t="s">
        <v>50</v>
      </c>
      <c r="D94" s="15" t="s">
        <v>104</v>
      </c>
      <c r="E94" s="16" t="s">
        <v>50</v>
      </c>
      <c r="F94" s="28" t="s">
        <v>0</v>
      </c>
      <c r="G94" s="2" t="s">
        <v>2</v>
      </c>
      <c r="H94" s="2" t="s">
        <v>7</v>
      </c>
      <c r="I94" s="2">
        <f>IFERROR(INT(IF($J94=SecurityRating!$E$2,SecurityRating!$D$2,"")&amp;IF($J94=SecurityRating!$E$3,SecurityRating!$D$3,"")&amp;IF($J94=SecurityRating!$E$4,SecurityRating!$D$4,"")&amp;IF($J94=SecurityRating!$E$5,SecurityRating!$D$5,"")&amp;IF($J94=SecurityRating!$E$6,SecurityRating!$D$6,"")&amp;IF($J94=SecurityRating!$E$7,SecurityRating!$D$7,"")&amp;IF($J94=SecurityRating!$E$8,SecurityRating!$D$8,"")&amp;IF($J94=SecurityRating!$E$9,SecurityRating!$D$9,"")&amp;IF($J94=SecurityRating!$E$10,SecurityRating!$D$10,"")&amp;IF($J94=SecurityRating!$E$11,SecurityRating!$D$11,"")&amp;IF($J94=SecurityRating!$E$12,SecurityRating!$D$12,"")&amp;IF($J94=SecurityRating!$E$13,SecurityRating!$D$13,"")&amp;IF($J94=SecurityRating!$E$14,SecurityRating!$D$14,"")&amp;IF($J94=SecurityRating!$E$15,SecurityRating!$D$15,"")&amp;IF($J94=SecurityRating!$E$16,SecurityRating!$D$16,"")&amp;IF($J94=SecurityRating!$E$17,SecurityRating!$D$17,"")&amp;IF($J94=SecurityRating!$E$18,SecurityRating!$D$18,"")&amp;IF($J94=SecurityRating!$E$19,SecurityRating!$D$19,"")&amp;IF($J94=SecurityRating!$E$20,SecurityRating!$D$20,"")&amp;IF($J94=SecurityRating!$E$21,SecurityRating!$D$21,"")&amp;IF($J94=SecurityRating!$E$22,SecurityRating!$D$22,"")&amp;IF($J94=SecurityRating!$E$23,SecurityRating!$D$23,"")&amp;IF($J94=SecurityRating!$E$24,SecurityRating!$D$24,"")&amp;IF($J94=SecurityRating!$E$25,SecurityRating!$D$25,"")&amp;IF($J94=SecurityRating!$E$26,SecurityRating!$D$26,"")&amp;IF($J94=SecurityRating!$E$27,SecurityRating!$D$27,"")&amp;IF($J94=SecurityRating!$E$28,SecurityRating!$D$28,"")),"")</f>
        <v>4</v>
      </c>
      <c r="J94" s="2" t="str">
        <f t="shared" si="6"/>
        <v>misleading.none.yes</v>
      </c>
    </row>
    <row r="95" spans="1:10" x14ac:dyDescent="0.2">
      <c r="A95" s="2" t="s">
        <v>38</v>
      </c>
      <c r="B95" s="2" t="s">
        <v>74</v>
      </c>
      <c r="C95" s="2" t="s">
        <v>50</v>
      </c>
      <c r="D95" s="15" t="s">
        <v>104</v>
      </c>
      <c r="E95" s="16" t="s">
        <v>50</v>
      </c>
      <c r="F95" s="28" t="s">
        <v>0</v>
      </c>
      <c r="G95" s="2" t="s">
        <v>2</v>
      </c>
      <c r="H95" s="2" t="s">
        <v>7</v>
      </c>
      <c r="I95" s="2">
        <f>IFERROR(INT(IF($J95=SecurityRating!$E$2,SecurityRating!$D$2,"")&amp;IF($J95=SecurityRating!$E$3,SecurityRating!$D$3,"")&amp;IF($J95=SecurityRating!$E$4,SecurityRating!$D$4,"")&amp;IF($J95=SecurityRating!$E$5,SecurityRating!$D$5,"")&amp;IF($J95=SecurityRating!$E$6,SecurityRating!$D$6,"")&amp;IF($J95=SecurityRating!$E$7,SecurityRating!$D$7,"")&amp;IF($J95=SecurityRating!$E$8,SecurityRating!$D$8,"")&amp;IF($J95=SecurityRating!$E$9,SecurityRating!$D$9,"")&amp;IF($J95=SecurityRating!$E$10,SecurityRating!$D$10,"")&amp;IF($J95=SecurityRating!$E$11,SecurityRating!$D$11,"")&amp;IF($J95=SecurityRating!$E$12,SecurityRating!$D$12,"")&amp;IF($J95=SecurityRating!$E$13,SecurityRating!$D$13,"")&amp;IF($J95=SecurityRating!$E$14,SecurityRating!$D$14,"")&amp;IF($J95=SecurityRating!$E$15,SecurityRating!$D$15,"")&amp;IF($J95=SecurityRating!$E$16,SecurityRating!$D$16,"")&amp;IF($J95=SecurityRating!$E$17,SecurityRating!$D$17,"")&amp;IF($J95=SecurityRating!$E$18,SecurityRating!$D$18,"")&amp;IF($J95=SecurityRating!$E$19,SecurityRating!$D$19,"")&amp;IF($J95=SecurityRating!$E$20,SecurityRating!$D$20,"")&amp;IF($J95=SecurityRating!$E$21,SecurityRating!$D$21,"")&amp;IF($J95=SecurityRating!$E$22,SecurityRating!$D$22,"")&amp;IF($J95=SecurityRating!$E$23,SecurityRating!$D$23,"")&amp;IF($J95=SecurityRating!$E$24,SecurityRating!$D$24,"")&amp;IF($J95=SecurityRating!$E$25,SecurityRating!$D$25,"")&amp;IF($J95=SecurityRating!$E$26,SecurityRating!$D$26,"")&amp;IF($J95=SecurityRating!$E$27,SecurityRating!$D$27,"")&amp;IF($J95=SecurityRating!$E$28,SecurityRating!$D$28,"")),"")</f>
        <v>4</v>
      </c>
      <c r="J95" s="2" t="str">
        <f t="shared" si="6"/>
        <v>misleading.none.yes</v>
      </c>
    </row>
    <row r="96" spans="1:10" x14ac:dyDescent="0.2">
      <c r="A96" s="2" t="s">
        <v>39</v>
      </c>
      <c r="B96" s="2" t="s">
        <v>74</v>
      </c>
      <c r="C96" s="2" t="s">
        <v>50</v>
      </c>
      <c r="D96" s="15" t="s">
        <v>104</v>
      </c>
      <c r="E96" s="16" t="s">
        <v>50</v>
      </c>
      <c r="F96" s="28" t="s">
        <v>0</v>
      </c>
      <c r="G96" s="2" t="s">
        <v>2</v>
      </c>
      <c r="H96" s="2" t="s">
        <v>7</v>
      </c>
      <c r="I96" s="2">
        <f>IFERROR(INT(IF($J96=SecurityRating!$E$2,SecurityRating!$D$2,"")&amp;IF($J96=SecurityRating!$E$3,SecurityRating!$D$3,"")&amp;IF($J96=SecurityRating!$E$4,SecurityRating!$D$4,"")&amp;IF($J96=SecurityRating!$E$5,SecurityRating!$D$5,"")&amp;IF($J96=SecurityRating!$E$6,SecurityRating!$D$6,"")&amp;IF($J96=SecurityRating!$E$7,SecurityRating!$D$7,"")&amp;IF($J96=SecurityRating!$E$8,SecurityRating!$D$8,"")&amp;IF($J96=SecurityRating!$E$9,SecurityRating!$D$9,"")&amp;IF($J96=SecurityRating!$E$10,SecurityRating!$D$10,"")&amp;IF($J96=SecurityRating!$E$11,SecurityRating!$D$11,"")&amp;IF($J96=SecurityRating!$E$12,SecurityRating!$D$12,"")&amp;IF($J96=SecurityRating!$E$13,SecurityRating!$D$13,"")&amp;IF($J96=SecurityRating!$E$14,SecurityRating!$D$14,"")&amp;IF($J96=SecurityRating!$E$15,SecurityRating!$D$15,"")&amp;IF($J96=SecurityRating!$E$16,SecurityRating!$D$16,"")&amp;IF($J96=SecurityRating!$E$17,SecurityRating!$D$17,"")&amp;IF($J96=SecurityRating!$E$18,SecurityRating!$D$18,"")&amp;IF($J96=SecurityRating!$E$19,SecurityRating!$D$19,"")&amp;IF($J96=SecurityRating!$E$20,SecurityRating!$D$20,"")&amp;IF($J96=SecurityRating!$E$21,SecurityRating!$D$21,"")&amp;IF($J96=SecurityRating!$E$22,SecurityRating!$D$22,"")&amp;IF($J96=SecurityRating!$E$23,SecurityRating!$D$23,"")&amp;IF($J96=SecurityRating!$E$24,SecurityRating!$D$24,"")&amp;IF($J96=SecurityRating!$E$25,SecurityRating!$D$25,"")&amp;IF($J96=SecurityRating!$E$26,SecurityRating!$D$26,"")&amp;IF($J96=SecurityRating!$E$27,SecurityRating!$D$27,"")&amp;IF($J96=SecurityRating!$E$28,SecurityRating!$D$28,"")),"")</f>
        <v>4</v>
      </c>
      <c r="J96" s="2" t="str">
        <f t="shared" si="6"/>
        <v>misleading.none.yes</v>
      </c>
    </row>
    <row r="97" spans="1:10" x14ac:dyDescent="0.2">
      <c r="A97" s="2" t="s">
        <v>40</v>
      </c>
      <c r="B97" s="2" t="s">
        <v>74</v>
      </c>
      <c r="C97" s="2" t="s">
        <v>50</v>
      </c>
      <c r="D97" s="15" t="s">
        <v>104</v>
      </c>
      <c r="E97" s="16" t="s">
        <v>50</v>
      </c>
      <c r="F97" s="28" t="s">
        <v>0</v>
      </c>
      <c r="G97" s="2" t="s">
        <v>2</v>
      </c>
      <c r="H97" s="2" t="s">
        <v>7</v>
      </c>
      <c r="I97" s="2">
        <f>IFERROR(INT(IF($J97=SecurityRating!$E$2,SecurityRating!$D$2,"")&amp;IF($J97=SecurityRating!$E$3,SecurityRating!$D$3,"")&amp;IF($J97=SecurityRating!$E$4,SecurityRating!$D$4,"")&amp;IF($J97=SecurityRating!$E$5,SecurityRating!$D$5,"")&amp;IF($J97=SecurityRating!$E$6,SecurityRating!$D$6,"")&amp;IF($J97=SecurityRating!$E$7,SecurityRating!$D$7,"")&amp;IF($J97=SecurityRating!$E$8,SecurityRating!$D$8,"")&amp;IF($J97=SecurityRating!$E$9,SecurityRating!$D$9,"")&amp;IF($J97=SecurityRating!$E$10,SecurityRating!$D$10,"")&amp;IF($J97=SecurityRating!$E$11,SecurityRating!$D$11,"")&amp;IF($J97=SecurityRating!$E$12,SecurityRating!$D$12,"")&amp;IF($J97=SecurityRating!$E$13,SecurityRating!$D$13,"")&amp;IF($J97=SecurityRating!$E$14,SecurityRating!$D$14,"")&amp;IF($J97=SecurityRating!$E$15,SecurityRating!$D$15,"")&amp;IF($J97=SecurityRating!$E$16,SecurityRating!$D$16,"")&amp;IF($J97=SecurityRating!$E$17,SecurityRating!$D$17,"")&amp;IF($J97=SecurityRating!$E$18,SecurityRating!$D$18,"")&amp;IF($J97=SecurityRating!$E$19,SecurityRating!$D$19,"")&amp;IF($J97=SecurityRating!$E$20,SecurityRating!$D$20,"")&amp;IF($J97=SecurityRating!$E$21,SecurityRating!$D$21,"")&amp;IF($J97=SecurityRating!$E$22,SecurityRating!$D$22,"")&amp;IF($J97=SecurityRating!$E$23,SecurityRating!$D$23,"")&amp;IF($J97=SecurityRating!$E$24,SecurityRating!$D$24,"")&amp;IF($J97=SecurityRating!$E$25,SecurityRating!$D$25,"")&amp;IF($J97=SecurityRating!$E$26,SecurityRating!$D$26,"")&amp;IF($J97=SecurityRating!$E$27,SecurityRating!$D$27,"")&amp;IF($J97=SecurityRating!$E$28,SecurityRating!$D$28,"")),"")</f>
        <v>4</v>
      </c>
      <c r="J97" s="2" t="str">
        <f t="shared" si="6"/>
        <v>misleading.none.yes</v>
      </c>
    </row>
    <row r="98" spans="1:10" s="19" customFormat="1" x14ac:dyDescent="0.2">
      <c r="A98" s="19" t="s">
        <v>33</v>
      </c>
      <c r="B98" s="19" t="s">
        <v>75</v>
      </c>
      <c r="C98" s="19" t="s">
        <v>51</v>
      </c>
      <c r="D98" s="21" t="s">
        <v>105</v>
      </c>
      <c r="E98" s="20" t="s">
        <v>51</v>
      </c>
      <c r="F98" s="19" t="s">
        <v>1</v>
      </c>
      <c r="G98" s="19" t="s">
        <v>2</v>
      </c>
      <c r="H98" s="19" t="s">
        <v>8</v>
      </c>
      <c r="I98" s="19">
        <f>IFERROR(INT(IF($J98=SecurityRating!$E$2,SecurityRating!$D$2,"")&amp;IF($J98=SecurityRating!$E$3,SecurityRating!$D$3,"")&amp;IF($J98=SecurityRating!$E$4,SecurityRating!$D$4,"")&amp;IF($J98=SecurityRating!$E$5,SecurityRating!$D$5,"")&amp;IF($J98=SecurityRating!$E$6,SecurityRating!$D$6,"")&amp;IF($J98=SecurityRating!$E$7,SecurityRating!$D$7,"")&amp;IF($J98=SecurityRating!$E$8,SecurityRating!$D$8,"")&amp;IF($J98=SecurityRating!$E$9,SecurityRating!$D$9,"")&amp;IF($J98=SecurityRating!$E$10,SecurityRating!$D$10,"")&amp;IF($J98=SecurityRating!$E$11,SecurityRating!$D$11,"")&amp;IF($J98=SecurityRating!$E$12,SecurityRating!$D$12,"")&amp;IF($J98=SecurityRating!$E$13,SecurityRating!$D$13,"")&amp;IF($J98=SecurityRating!$E$14,SecurityRating!$D$14,"")&amp;IF($J98=SecurityRating!$E$15,SecurityRating!$D$15,"")&amp;IF($J98=SecurityRating!$E$16,SecurityRating!$D$16,"")&amp;IF($J98=SecurityRating!$E$17,SecurityRating!$D$17,"")&amp;IF($J98=SecurityRating!$E$18,SecurityRating!$D$18,"")&amp;IF($J98=SecurityRating!$E$19,SecurityRating!$D$19,"")&amp;IF($J98=SecurityRating!$E$20,SecurityRating!$D$20,"")&amp;IF($J98=SecurityRating!$E$21,SecurityRating!$D$21,"")&amp;IF($J98=SecurityRating!$E$22,SecurityRating!$D$22,"")&amp;IF($J98=SecurityRating!$E$23,SecurityRating!$D$23,"")&amp;IF($J98=SecurityRating!$E$24,SecurityRating!$D$24,"")&amp;IF($J98=SecurityRating!$E$25,SecurityRating!$D$25,"")&amp;IF($J98=SecurityRating!$E$26,SecurityRating!$D$26,"")&amp;IF($J98=SecurityRating!$E$27,SecurityRating!$D$27,"")&amp;IF($J98=SecurityRating!$E$28,SecurityRating!$D$28,"")),"")</f>
        <v>2</v>
      </c>
      <c r="J98" s="19" t="str">
        <f t="shared" si="6"/>
        <v>both.none.no</v>
      </c>
    </row>
    <row r="99" spans="1:10" x14ac:dyDescent="0.2">
      <c r="A99" s="2" t="s">
        <v>34</v>
      </c>
      <c r="B99" s="2" t="s">
        <v>75</v>
      </c>
      <c r="C99" s="2" t="s">
        <v>51</v>
      </c>
      <c r="D99" s="15" t="s">
        <v>105</v>
      </c>
      <c r="E99" s="16" t="s">
        <v>51</v>
      </c>
      <c r="F99" s="2" t="s">
        <v>1</v>
      </c>
      <c r="G99" s="2" t="s">
        <v>2</v>
      </c>
      <c r="H99" s="2" t="s">
        <v>8</v>
      </c>
      <c r="I99" s="2">
        <f>IFERROR(INT(IF($J99=SecurityRating!$E$2,SecurityRating!$D$2,"")&amp;IF($J99=SecurityRating!$E$3,SecurityRating!$D$3,"")&amp;IF($J99=SecurityRating!$E$4,SecurityRating!$D$4,"")&amp;IF($J99=SecurityRating!$E$5,SecurityRating!$D$5,"")&amp;IF($J99=SecurityRating!$E$6,SecurityRating!$D$6,"")&amp;IF($J99=SecurityRating!$E$7,SecurityRating!$D$7,"")&amp;IF($J99=SecurityRating!$E$8,SecurityRating!$D$8,"")&amp;IF($J99=SecurityRating!$E$9,SecurityRating!$D$9,"")&amp;IF($J99=SecurityRating!$E$10,SecurityRating!$D$10,"")&amp;IF($J99=SecurityRating!$E$11,SecurityRating!$D$11,"")&amp;IF($J99=SecurityRating!$E$12,SecurityRating!$D$12,"")&amp;IF($J99=SecurityRating!$E$13,SecurityRating!$D$13,"")&amp;IF($J99=SecurityRating!$E$14,SecurityRating!$D$14,"")&amp;IF($J99=SecurityRating!$E$15,SecurityRating!$D$15,"")&amp;IF($J99=SecurityRating!$E$16,SecurityRating!$D$16,"")&amp;IF($J99=SecurityRating!$E$17,SecurityRating!$D$17,"")&amp;IF($J99=SecurityRating!$E$18,SecurityRating!$D$18,"")&amp;IF($J99=SecurityRating!$E$19,SecurityRating!$D$19,"")&amp;IF($J99=SecurityRating!$E$20,SecurityRating!$D$20,"")&amp;IF($J99=SecurityRating!$E$21,SecurityRating!$D$21,"")&amp;IF($J99=SecurityRating!$E$22,SecurityRating!$D$22,"")&amp;IF($J99=SecurityRating!$E$23,SecurityRating!$D$23,"")&amp;IF($J99=SecurityRating!$E$24,SecurityRating!$D$24,"")&amp;IF($J99=SecurityRating!$E$25,SecurityRating!$D$25,"")&amp;IF($J99=SecurityRating!$E$26,SecurityRating!$D$26,"")&amp;IF($J99=SecurityRating!$E$27,SecurityRating!$D$27,"")&amp;IF($J99=SecurityRating!$E$28,SecurityRating!$D$28,"")),"")</f>
        <v>2</v>
      </c>
      <c r="J99" s="2" t="str">
        <f t="shared" si="6"/>
        <v>both.none.no</v>
      </c>
    </row>
    <row r="100" spans="1:10" x14ac:dyDescent="0.2">
      <c r="A100" s="2" t="s">
        <v>35</v>
      </c>
      <c r="B100" s="2" t="s">
        <v>75</v>
      </c>
      <c r="C100" s="2" t="s">
        <v>51</v>
      </c>
      <c r="D100" s="15" t="s">
        <v>105</v>
      </c>
      <c r="E100" s="16" t="s">
        <v>51</v>
      </c>
      <c r="F100" s="2" t="s">
        <v>1</v>
      </c>
      <c r="G100" s="2" t="s">
        <v>2</v>
      </c>
      <c r="H100" s="2" t="s">
        <v>8</v>
      </c>
      <c r="I100" s="2">
        <f>IFERROR(INT(IF($J100=SecurityRating!$E$2,SecurityRating!$D$2,"")&amp;IF($J100=SecurityRating!$E$3,SecurityRating!$D$3,"")&amp;IF($J100=SecurityRating!$E$4,SecurityRating!$D$4,"")&amp;IF($J100=SecurityRating!$E$5,SecurityRating!$D$5,"")&amp;IF($J100=SecurityRating!$E$6,SecurityRating!$D$6,"")&amp;IF($J100=SecurityRating!$E$7,SecurityRating!$D$7,"")&amp;IF($J100=SecurityRating!$E$8,SecurityRating!$D$8,"")&amp;IF($J100=SecurityRating!$E$9,SecurityRating!$D$9,"")&amp;IF($J100=SecurityRating!$E$10,SecurityRating!$D$10,"")&amp;IF($J100=SecurityRating!$E$11,SecurityRating!$D$11,"")&amp;IF($J100=SecurityRating!$E$12,SecurityRating!$D$12,"")&amp;IF($J100=SecurityRating!$E$13,SecurityRating!$D$13,"")&amp;IF($J100=SecurityRating!$E$14,SecurityRating!$D$14,"")&amp;IF($J100=SecurityRating!$E$15,SecurityRating!$D$15,"")&amp;IF($J100=SecurityRating!$E$16,SecurityRating!$D$16,"")&amp;IF($J100=SecurityRating!$E$17,SecurityRating!$D$17,"")&amp;IF($J100=SecurityRating!$E$18,SecurityRating!$D$18,"")&amp;IF($J100=SecurityRating!$E$19,SecurityRating!$D$19,"")&amp;IF($J100=SecurityRating!$E$20,SecurityRating!$D$20,"")&amp;IF($J100=SecurityRating!$E$21,SecurityRating!$D$21,"")&amp;IF($J100=SecurityRating!$E$22,SecurityRating!$D$22,"")&amp;IF($J100=SecurityRating!$E$23,SecurityRating!$D$23,"")&amp;IF($J100=SecurityRating!$E$24,SecurityRating!$D$24,"")&amp;IF($J100=SecurityRating!$E$25,SecurityRating!$D$25,"")&amp;IF($J100=SecurityRating!$E$26,SecurityRating!$D$26,"")&amp;IF($J100=SecurityRating!$E$27,SecurityRating!$D$27,"")&amp;IF($J100=SecurityRating!$E$28,SecurityRating!$D$28,"")),"")</f>
        <v>2</v>
      </c>
      <c r="J100" s="2" t="str">
        <f t="shared" si="6"/>
        <v>both.none.no</v>
      </c>
    </row>
    <row r="101" spans="1:10" x14ac:dyDescent="0.2">
      <c r="A101" s="2" t="s">
        <v>36</v>
      </c>
      <c r="B101" s="2" t="s">
        <v>75</v>
      </c>
      <c r="C101" s="2" t="s">
        <v>51</v>
      </c>
      <c r="D101" s="15" t="s">
        <v>105</v>
      </c>
      <c r="E101" s="16" t="s">
        <v>51</v>
      </c>
      <c r="F101" s="2" t="s">
        <v>1</v>
      </c>
      <c r="G101" s="2" t="s">
        <v>2</v>
      </c>
      <c r="H101" s="2" t="s">
        <v>8</v>
      </c>
      <c r="I101" s="2">
        <f>IFERROR(INT(IF($J101=SecurityRating!$E$2,SecurityRating!$D$2,"")&amp;IF($J101=SecurityRating!$E$3,SecurityRating!$D$3,"")&amp;IF($J101=SecurityRating!$E$4,SecurityRating!$D$4,"")&amp;IF($J101=SecurityRating!$E$5,SecurityRating!$D$5,"")&amp;IF($J101=SecurityRating!$E$6,SecurityRating!$D$6,"")&amp;IF($J101=SecurityRating!$E$7,SecurityRating!$D$7,"")&amp;IF($J101=SecurityRating!$E$8,SecurityRating!$D$8,"")&amp;IF($J101=SecurityRating!$E$9,SecurityRating!$D$9,"")&amp;IF($J101=SecurityRating!$E$10,SecurityRating!$D$10,"")&amp;IF($J101=SecurityRating!$E$11,SecurityRating!$D$11,"")&amp;IF($J101=SecurityRating!$E$12,SecurityRating!$D$12,"")&amp;IF($J101=SecurityRating!$E$13,SecurityRating!$D$13,"")&amp;IF($J101=SecurityRating!$E$14,SecurityRating!$D$14,"")&amp;IF($J101=SecurityRating!$E$15,SecurityRating!$D$15,"")&amp;IF($J101=SecurityRating!$E$16,SecurityRating!$D$16,"")&amp;IF($J101=SecurityRating!$E$17,SecurityRating!$D$17,"")&amp;IF($J101=SecurityRating!$E$18,SecurityRating!$D$18,"")&amp;IF($J101=SecurityRating!$E$19,SecurityRating!$D$19,"")&amp;IF($J101=SecurityRating!$E$20,SecurityRating!$D$20,"")&amp;IF($J101=SecurityRating!$E$21,SecurityRating!$D$21,"")&amp;IF($J101=SecurityRating!$E$22,SecurityRating!$D$22,"")&amp;IF($J101=SecurityRating!$E$23,SecurityRating!$D$23,"")&amp;IF($J101=SecurityRating!$E$24,SecurityRating!$D$24,"")&amp;IF($J101=SecurityRating!$E$25,SecurityRating!$D$25,"")&amp;IF($J101=SecurityRating!$E$26,SecurityRating!$D$26,"")&amp;IF($J101=SecurityRating!$E$27,SecurityRating!$D$27,"")&amp;IF($J101=SecurityRating!$E$28,SecurityRating!$D$28,"")),"")</f>
        <v>2</v>
      </c>
      <c r="J101" s="2" t="str">
        <f>$F100&amp;"."&amp;$G101&amp;"."&amp;$H101</f>
        <v>both.none.no</v>
      </c>
    </row>
    <row r="102" spans="1:10" x14ac:dyDescent="0.2">
      <c r="A102" s="2" t="s">
        <v>37</v>
      </c>
      <c r="B102" s="2" t="s">
        <v>75</v>
      </c>
      <c r="C102" s="2" t="s">
        <v>51</v>
      </c>
      <c r="D102" s="15" t="s">
        <v>105</v>
      </c>
      <c r="E102" s="16" t="s">
        <v>51</v>
      </c>
      <c r="F102" s="2" t="s">
        <v>1</v>
      </c>
      <c r="G102" s="2" t="s">
        <v>2</v>
      </c>
      <c r="H102" s="2" t="s">
        <v>8</v>
      </c>
      <c r="I102" s="2">
        <f>IFERROR(INT(IF($J102=SecurityRating!$E$2,SecurityRating!$D$2,"")&amp;IF($J102=SecurityRating!$E$3,SecurityRating!$D$3,"")&amp;IF($J102=SecurityRating!$E$4,SecurityRating!$D$4,"")&amp;IF($J102=SecurityRating!$E$5,SecurityRating!$D$5,"")&amp;IF($J102=SecurityRating!$E$6,SecurityRating!$D$6,"")&amp;IF($J102=SecurityRating!$E$7,SecurityRating!$D$7,"")&amp;IF($J102=SecurityRating!$E$8,SecurityRating!$D$8,"")&amp;IF($J102=SecurityRating!$E$9,SecurityRating!$D$9,"")&amp;IF($J102=SecurityRating!$E$10,SecurityRating!$D$10,"")&amp;IF($J102=SecurityRating!$E$11,SecurityRating!$D$11,"")&amp;IF($J102=SecurityRating!$E$12,SecurityRating!$D$12,"")&amp;IF($J102=SecurityRating!$E$13,SecurityRating!$D$13,"")&amp;IF($J102=SecurityRating!$E$14,SecurityRating!$D$14,"")&amp;IF($J102=SecurityRating!$E$15,SecurityRating!$D$15,"")&amp;IF($J102=SecurityRating!$E$16,SecurityRating!$D$16,"")&amp;IF($J102=SecurityRating!$E$17,SecurityRating!$D$17,"")&amp;IF($J102=SecurityRating!$E$18,SecurityRating!$D$18,"")&amp;IF($J102=SecurityRating!$E$19,SecurityRating!$D$19,"")&amp;IF($J102=SecurityRating!$E$20,SecurityRating!$D$20,"")&amp;IF($J102=SecurityRating!$E$21,SecurityRating!$D$21,"")&amp;IF($J102=SecurityRating!$E$22,SecurityRating!$D$22,"")&amp;IF($J102=SecurityRating!$E$23,SecurityRating!$D$23,"")&amp;IF($J102=SecurityRating!$E$24,SecurityRating!$D$24,"")&amp;IF($J102=SecurityRating!$E$25,SecurityRating!$D$25,"")&amp;IF($J102=SecurityRating!$E$26,SecurityRating!$D$26,"")&amp;IF($J102=SecurityRating!$E$27,SecurityRating!$D$27,"")&amp;IF($J102=SecurityRating!$E$28,SecurityRating!$D$28,"")),"")</f>
        <v>2</v>
      </c>
      <c r="J102" s="2" t="str">
        <f t="shared" si="6"/>
        <v>both.none.no</v>
      </c>
    </row>
    <row r="103" spans="1:10" x14ac:dyDescent="0.2">
      <c r="A103" s="2" t="s">
        <v>38</v>
      </c>
      <c r="B103" s="2" t="s">
        <v>75</v>
      </c>
      <c r="C103" s="2" t="s">
        <v>51</v>
      </c>
      <c r="D103" s="15" t="s">
        <v>105</v>
      </c>
      <c r="E103" s="16" t="s">
        <v>51</v>
      </c>
      <c r="F103" s="2" t="s">
        <v>1</v>
      </c>
      <c r="G103" s="2" t="s">
        <v>2</v>
      </c>
      <c r="H103" s="2" t="s">
        <v>8</v>
      </c>
      <c r="I103" s="2">
        <f>IFERROR(INT(IF($J103=SecurityRating!$E$2,SecurityRating!$D$2,"")&amp;IF($J103=SecurityRating!$E$3,SecurityRating!$D$3,"")&amp;IF($J103=SecurityRating!$E$4,SecurityRating!$D$4,"")&amp;IF($J103=SecurityRating!$E$5,SecurityRating!$D$5,"")&amp;IF($J103=SecurityRating!$E$6,SecurityRating!$D$6,"")&amp;IF($J103=SecurityRating!$E$7,SecurityRating!$D$7,"")&amp;IF($J103=SecurityRating!$E$8,SecurityRating!$D$8,"")&amp;IF($J103=SecurityRating!$E$9,SecurityRating!$D$9,"")&amp;IF($J103=SecurityRating!$E$10,SecurityRating!$D$10,"")&amp;IF($J103=SecurityRating!$E$11,SecurityRating!$D$11,"")&amp;IF($J103=SecurityRating!$E$12,SecurityRating!$D$12,"")&amp;IF($J103=SecurityRating!$E$13,SecurityRating!$D$13,"")&amp;IF($J103=SecurityRating!$E$14,SecurityRating!$D$14,"")&amp;IF($J103=SecurityRating!$E$15,SecurityRating!$D$15,"")&amp;IF($J103=SecurityRating!$E$16,SecurityRating!$D$16,"")&amp;IF($J103=SecurityRating!$E$17,SecurityRating!$D$17,"")&amp;IF($J103=SecurityRating!$E$18,SecurityRating!$D$18,"")&amp;IF($J103=SecurityRating!$E$19,SecurityRating!$D$19,"")&amp;IF($J103=SecurityRating!$E$20,SecurityRating!$D$20,"")&amp;IF($J103=SecurityRating!$E$21,SecurityRating!$D$21,"")&amp;IF($J103=SecurityRating!$E$22,SecurityRating!$D$22,"")&amp;IF($J103=SecurityRating!$E$23,SecurityRating!$D$23,"")&amp;IF($J103=SecurityRating!$E$24,SecurityRating!$D$24,"")&amp;IF($J103=SecurityRating!$E$25,SecurityRating!$D$25,"")&amp;IF($J103=SecurityRating!$E$26,SecurityRating!$D$26,"")&amp;IF($J103=SecurityRating!$E$27,SecurityRating!$D$27,"")&amp;IF($J103=SecurityRating!$E$28,SecurityRating!$D$28,"")),"")</f>
        <v>2</v>
      </c>
      <c r="J103" s="2" t="str">
        <f t="shared" si="6"/>
        <v>both.none.no</v>
      </c>
    </row>
    <row r="104" spans="1:10" x14ac:dyDescent="0.2">
      <c r="A104" s="2" t="s">
        <v>39</v>
      </c>
      <c r="B104" s="2" t="s">
        <v>75</v>
      </c>
      <c r="C104" s="2" t="s">
        <v>51</v>
      </c>
      <c r="D104" s="15" t="s">
        <v>105</v>
      </c>
      <c r="E104" s="16" t="s">
        <v>51</v>
      </c>
      <c r="F104" s="2" t="s">
        <v>1</v>
      </c>
      <c r="G104" s="2" t="s">
        <v>2</v>
      </c>
      <c r="H104" s="2" t="s">
        <v>8</v>
      </c>
      <c r="I104" s="2">
        <f>IFERROR(INT(IF($J104=SecurityRating!$E$2,SecurityRating!$D$2,"")&amp;IF($J104=SecurityRating!$E$3,SecurityRating!$D$3,"")&amp;IF($J104=SecurityRating!$E$4,SecurityRating!$D$4,"")&amp;IF($J104=SecurityRating!$E$5,SecurityRating!$D$5,"")&amp;IF($J104=SecurityRating!$E$6,SecurityRating!$D$6,"")&amp;IF($J104=SecurityRating!$E$7,SecurityRating!$D$7,"")&amp;IF($J104=SecurityRating!$E$8,SecurityRating!$D$8,"")&amp;IF($J104=SecurityRating!$E$9,SecurityRating!$D$9,"")&amp;IF($J104=SecurityRating!$E$10,SecurityRating!$D$10,"")&amp;IF($J104=SecurityRating!$E$11,SecurityRating!$D$11,"")&amp;IF($J104=SecurityRating!$E$12,SecurityRating!$D$12,"")&amp;IF($J104=SecurityRating!$E$13,SecurityRating!$D$13,"")&amp;IF($J104=SecurityRating!$E$14,SecurityRating!$D$14,"")&amp;IF($J104=SecurityRating!$E$15,SecurityRating!$D$15,"")&amp;IF($J104=SecurityRating!$E$16,SecurityRating!$D$16,"")&amp;IF($J104=SecurityRating!$E$17,SecurityRating!$D$17,"")&amp;IF($J104=SecurityRating!$E$18,SecurityRating!$D$18,"")&amp;IF($J104=SecurityRating!$E$19,SecurityRating!$D$19,"")&amp;IF($J104=SecurityRating!$E$20,SecurityRating!$D$20,"")&amp;IF($J104=SecurityRating!$E$21,SecurityRating!$D$21,"")&amp;IF($J104=SecurityRating!$E$22,SecurityRating!$D$22,"")&amp;IF($J104=SecurityRating!$E$23,SecurityRating!$D$23,"")&amp;IF($J104=SecurityRating!$E$24,SecurityRating!$D$24,"")&amp;IF($J104=SecurityRating!$E$25,SecurityRating!$D$25,"")&amp;IF($J104=SecurityRating!$E$26,SecurityRating!$D$26,"")&amp;IF($J104=SecurityRating!$E$27,SecurityRating!$D$27,"")&amp;IF($J104=SecurityRating!$E$28,SecurityRating!$D$28,"")),"")</f>
        <v>2</v>
      </c>
      <c r="J104" s="2" t="str">
        <f t="shared" si="6"/>
        <v>both.none.no</v>
      </c>
    </row>
    <row r="105" spans="1:10" x14ac:dyDescent="0.2">
      <c r="A105" s="2" t="s">
        <v>40</v>
      </c>
      <c r="B105" s="2" t="s">
        <v>75</v>
      </c>
      <c r="C105" s="2" t="s">
        <v>51</v>
      </c>
      <c r="D105" s="15" t="s">
        <v>105</v>
      </c>
      <c r="E105" s="16" t="s">
        <v>51</v>
      </c>
      <c r="F105" s="2" t="s">
        <v>1</v>
      </c>
      <c r="G105" s="2" t="s">
        <v>2</v>
      </c>
      <c r="H105" s="2" t="s">
        <v>8</v>
      </c>
      <c r="I105" s="2">
        <f>IFERROR(INT(IF($J105=SecurityRating!$E$2,SecurityRating!$D$2,"")&amp;IF($J105=SecurityRating!$E$3,SecurityRating!$D$3,"")&amp;IF($J105=SecurityRating!$E$4,SecurityRating!$D$4,"")&amp;IF($J105=SecurityRating!$E$5,SecurityRating!$D$5,"")&amp;IF($J105=SecurityRating!$E$6,SecurityRating!$D$6,"")&amp;IF($J105=SecurityRating!$E$7,SecurityRating!$D$7,"")&amp;IF($J105=SecurityRating!$E$8,SecurityRating!$D$8,"")&amp;IF($J105=SecurityRating!$E$9,SecurityRating!$D$9,"")&amp;IF($J105=SecurityRating!$E$10,SecurityRating!$D$10,"")&amp;IF($J105=SecurityRating!$E$11,SecurityRating!$D$11,"")&amp;IF($J105=SecurityRating!$E$12,SecurityRating!$D$12,"")&amp;IF($J105=SecurityRating!$E$13,SecurityRating!$D$13,"")&amp;IF($J105=SecurityRating!$E$14,SecurityRating!$D$14,"")&amp;IF($J105=SecurityRating!$E$15,SecurityRating!$D$15,"")&amp;IF($J105=SecurityRating!$E$16,SecurityRating!$D$16,"")&amp;IF($J105=SecurityRating!$E$17,SecurityRating!$D$17,"")&amp;IF($J105=SecurityRating!$E$18,SecurityRating!$D$18,"")&amp;IF($J105=SecurityRating!$E$19,SecurityRating!$D$19,"")&amp;IF($J105=SecurityRating!$E$20,SecurityRating!$D$20,"")&amp;IF($J105=SecurityRating!$E$21,SecurityRating!$D$21,"")&amp;IF($J105=SecurityRating!$E$22,SecurityRating!$D$22,"")&amp;IF($J105=SecurityRating!$E$23,SecurityRating!$D$23,"")&amp;IF($J105=SecurityRating!$E$24,SecurityRating!$D$24,"")&amp;IF($J105=SecurityRating!$E$25,SecurityRating!$D$25,"")&amp;IF($J105=SecurityRating!$E$26,SecurityRating!$D$26,"")&amp;IF($J105=SecurityRating!$E$27,SecurityRating!$D$27,"")&amp;IF($J105=SecurityRating!$E$28,SecurityRating!$D$28,"")),"")</f>
        <v>2</v>
      </c>
      <c r="J105" s="2" t="str">
        <f t="shared" si="6"/>
        <v>both.none.no</v>
      </c>
    </row>
    <row r="106" spans="1:10" s="19" customFormat="1" x14ac:dyDescent="0.2">
      <c r="A106" s="19" t="s">
        <v>33</v>
      </c>
      <c r="B106" s="19" t="s">
        <v>76</v>
      </c>
      <c r="C106" s="22" t="s">
        <v>52</v>
      </c>
      <c r="D106" s="21" t="s">
        <v>106</v>
      </c>
      <c r="E106" s="20" t="s">
        <v>128</v>
      </c>
      <c r="F106" s="19" t="s">
        <v>2</v>
      </c>
      <c r="G106" s="19" t="s">
        <v>2</v>
      </c>
      <c r="H106" s="19" t="s">
        <v>8</v>
      </c>
      <c r="I106" s="19">
        <f>IFERROR(INT(IF($J106=SecurityRating!$E$2,SecurityRating!$D$2,"")&amp;IF($J106=SecurityRating!$E$3,SecurityRating!$D$3,"")&amp;IF($J106=SecurityRating!$E$4,SecurityRating!$D$4,"")&amp;IF($J106=SecurityRating!$E$5,SecurityRating!$D$5,"")&amp;IF($J106=SecurityRating!$E$6,SecurityRating!$D$6,"")&amp;IF($J106=SecurityRating!$E$7,SecurityRating!$D$7,"")&amp;IF($J106=SecurityRating!$E$8,SecurityRating!$D$8,"")&amp;IF($J106=SecurityRating!$E$9,SecurityRating!$D$9,"")&amp;IF($J106=SecurityRating!$E$10,SecurityRating!$D$10,"")&amp;IF($J106=SecurityRating!$E$11,SecurityRating!$D$11,"")&amp;IF($J106=SecurityRating!$E$12,SecurityRating!$D$12,"")&amp;IF($J106=SecurityRating!$E$13,SecurityRating!$D$13,"")&amp;IF($J106=SecurityRating!$E$14,SecurityRating!$D$14,"")&amp;IF($J106=SecurityRating!$E$15,SecurityRating!$D$15,"")&amp;IF($J106=SecurityRating!$E$16,SecurityRating!$D$16,"")&amp;IF($J106=SecurityRating!$E$17,SecurityRating!$D$17,"")&amp;IF($J106=SecurityRating!$E$18,SecurityRating!$D$18,"")&amp;IF($J106=SecurityRating!$E$19,SecurityRating!$D$19,"")&amp;IF($J106=SecurityRating!$E$20,SecurityRating!$D$20,"")&amp;IF($J106=SecurityRating!$E$21,SecurityRating!$D$21,"")&amp;IF($J106=SecurityRating!$E$22,SecurityRating!$D$22,"")&amp;IF($J106=SecurityRating!$E$23,SecurityRating!$D$23,"")&amp;IF($J106=SecurityRating!$E$24,SecurityRating!$D$24,"")&amp;IF($J106=SecurityRating!$E$25,SecurityRating!$D$25,"")&amp;IF($J106=SecurityRating!$E$26,SecurityRating!$D$26,"")&amp;IF($J106=SecurityRating!$E$27,SecurityRating!$D$27,"")&amp;IF($J106=SecurityRating!$E$28,SecurityRating!$D$28,"")),"")</f>
        <v>4</v>
      </c>
      <c r="J106" s="19" t="str">
        <f t="shared" si="6"/>
        <v>none.none.no</v>
      </c>
    </row>
    <row r="107" spans="1:10" x14ac:dyDescent="0.2">
      <c r="A107" s="2" t="s">
        <v>34</v>
      </c>
      <c r="B107" s="2" t="s">
        <v>76</v>
      </c>
      <c r="C107" s="14" t="s">
        <v>52</v>
      </c>
      <c r="D107" s="15" t="s">
        <v>106</v>
      </c>
      <c r="E107" s="16" t="s">
        <v>128</v>
      </c>
      <c r="F107" s="2" t="s">
        <v>2</v>
      </c>
      <c r="G107" s="2" t="s">
        <v>2</v>
      </c>
      <c r="H107" s="2" t="s">
        <v>8</v>
      </c>
      <c r="I107" s="2">
        <f>IFERROR(INT(IF($J107=SecurityRating!$E$2,SecurityRating!$D$2,"")&amp;IF($J107=SecurityRating!$E$3,SecurityRating!$D$3,"")&amp;IF($J107=SecurityRating!$E$4,SecurityRating!$D$4,"")&amp;IF($J107=SecurityRating!$E$5,SecurityRating!$D$5,"")&amp;IF($J107=SecurityRating!$E$6,SecurityRating!$D$6,"")&amp;IF($J107=SecurityRating!$E$7,SecurityRating!$D$7,"")&amp;IF($J107=SecurityRating!$E$8,SecurityRating!$D$8,"")&amp;IF($J107=SecurityRating!$E$9,SecurityRating!$D$9,"")&amp;IF($J107=SecurityRating!$E$10,SecurityRating!$D$10,"")&amp;IF($J107=SecurityRating!$E$11,SecurityRating!$D$11,"")&amp;IF($J107=SecurityRating!$E$12,SecurityRating!$D$12,"")&amp;IF($J107=SecurityRating!$E$13,SecurityRating!$D$13,"")&amp;IF($J107=SecurityRating!$E$14,SecurityRating!$D$14,"")&amp;IF($J107=SecurityRating!$E$15,SecurityRating!$D$15,"")&amp;IF($J107=SecurityRating!$E$16,SecurityRating!$D$16,"")&amp;IF($J107=SecurityRating!$E$17,SecurityRating!$D$17,"")&amp;IF($J107=SecurityRating!$E$18,SecurityRating!$D$18,"")&amp;IF($J107=SecurityRating!$E$19,SecurityRating!$D$19,"")&amp;IF($J107=SecurityRating!$E$20,SecurityRating!$D$20,"")&amp;IF($J107=SecurityRating!$E$21,SecurityRating!$D$21,"")&amp;IF($J107=SecurityRating!$E$22,SecurityRating!$D$22,"")&amp;IF($J107=SecurityRating!$E$23,SecurityRating!$D$23,"")&amp;IF($J107=SecurityRating!$E$24,SecurityRating!$D$24,"")&amp;IF($J107=SecurityRating!$E$25,SecurityRating!$D$25,"")&amp;IF($J107=SecurityRating!$E$26,SecurityRating!$D$26,"")&amp;IF($J107=SecurityRating!$E$27,SecurityRating!$D$27,"")&amp;IF($J107=SecurityRating!$E$28,SecurityRating!$D$28,"")),"")</f>
        <v>4</v>
      </c>
      <c r="J107" s="2" t="str">
        <f t="shared" si="6"/>
        <v>none.none.no</v>
      </c>
    </row>
    <row r="108" spans="1:10" x14ac:dyDescent="0.2">
      <c r="A108" s="2" t="s">
        <v>35</v>
      </c>
      <c r="B108" s="2" t="s">
        <v>76</v>
      </c>
      <c r="C108" s="14" t="s">
        <v>52</v>
      </c>
      <c r="D108" s="15" t="s">
        <v>106</v>
      </c>
      <c r="E108" s="16" t="s">
        <v>128</v>
      </c>
      <c r="F108" s="2" t="s">
        <v>2</v>
      </c>
      <c r="G108" s="2" t="s">
        <v>2</v>
      </c>
      <c r="H108" s="2" t="s">
        <v>8</v>
      </c>
      <c r="I108" s="2">
        <f>IFERROR(INT(IF($J108=SecurityRating!$E$2,SecurityRating!$D$2,"")&amp;IF($J108=SecurityRating!$E$3,SecurityRating!$D$3,"")&amp;IF($J108=SecurityRating!$E$4,SecurityRating!$D$4,"")&amp;IF($J108=SecurityRating!$E$5,SecurityRating!$D$5,"")&amp;IF($J108=SecurityRating!$E$6,SecurityRating!$D$6,"")&amp;IF($J108=SecurityRating!$E$7,SecurityRating!$D$7,"")&amp;IF($J108=SecurityRating!$E$8,SecurityRating!$D$8,"")&amp;IF($J108=SecurityRating!$E$9,SecurityRating!$D$9,"")&amp;IF($J108=SecurityRating!$E$10,SecurityRating!$D$10,"")&amp;IF($J108=SecurityRating!$E$11,SecurityRating!$D$11,"")&amp;IF($J108=SecurityRating!$E$12,SecurityRating!$D$12,"")&amp;IF($J108=SecurityRating!$E$13,SecurityRating!$D$13,"")&amp;IF($J108=SecurityRating!$E$14,SecurityRating!$D$14,"")&amp;IF($J108=SecurityRating!$E$15,SecurityRating!$D$15,"")&amp;IF($J108=SecurityRating!$E$16,SecurityRating!$D$16,"")&amp;IF($J108=SecurityRating!$E$17,SecurityRating!$D$17,"")&amp;IF($J108=SecurityRating!$E$18,SecurityRating!$D$18,"")&amp;IF($J108=SecurityRating!$E$19,SecurityRating!$D$19,"")&amp;IF($J108=SecurityRating!$E$20,SecurityRating!$D$20,"")&amp;IF($J108=SecurityRating!$E$21,SecurityRating!$D$21,"")&amp;IF($J108=SecurityRating!$E$22,SecurityRating!$D$22,"")&amp;IF($J108=SecurityRating!$E$23,SecurityRating!$D$23,"")&amp;IF($J108=SecurityRating!$E$24,SecurityRating!$D$24,"")&amp;IF($J108=SecurityRating!$E$25,SecurityRating!$D$25,"")&amp;IF($J108=SecurityRating!$E$26,SecurityRating!$D$26,"")&amp;IF($J108=SecurityRating!$E$27,SecurityRating!$D$27,"")&amp;IF($J108=SecurityRating!$E$28,SecurityRating!$D$28,"")),"")</f>
        <v>4</v>
      </c>
      <c r="J108" s="2" t="str">
        <f t="shared" si="6"/>
        <v>none.none.no</v>
      </c>
    </row>
    <row r="109" spans="1:10" x14ac:dyDescent="0.2">
      <c r="A109" s="2" t="s">
        <v>36</v>
      </c>
      <c r="B109" s="2" t="s">
        <v>76</v>
      </c>
      <c r="C109" s="14" t="s">
        <v>52</v>
      </c>
      <c r="D109" s="15" t="s">
        <v>106</v>
      </c>
      <c r="E109" s="16" t="s">
        <v>128</v>
      </c>
      <c r="F109" s="2" t="s">
        <v>20</v>
      </c>
      <c r="G109" s="2" t="s">
        <v>2</v>
      </c>
      <c r="H109" s="2" t="s">
        <v>7</v>
      </c>
      <c r="I109" s="2">
        <f>IFERROR(INT(IF($J109=SecurityRating!$E$2,SecurityRating!$D$2,"")&amp;IF($J109=SecurityRating!$E$3,SecurityRating!$D$3,"")&amp;IF($J109=SecurityRating!$E$4,SecurityRating!$D$4,"")&amp;IF($J109=SecurityRating!$E$5,SecurityRating!$D$5,"")&amp;IF($J109=SecurityRating!$E$6,SecurityRating!$D$6,"")&amp;IF($J109=SecurityRating!$E$7,SecurityRating!$D$7,"")&amp;IF($J109=SecurityRating!$E$8,SecurityRating!$D$8,"")&amp;IF($J109=SecurityRating!$E$9,SecurityRating!$D$9,"")&amp;IF($J109=SecurityRating!$E$10,SecurityRating!$D$10,"")&amp;IF($J109=SecurityRating!$E$11,SecurityRating!$D$11,"")&amp;IF($J109=SecurityRating!$E$12,SecurityRating!$D$12,"")&amp;IF($J109=SecurityRating!$E$13,SecurityRating!$D$13,"")&amp;IF($J109=SecurityRating!$E$14,SecurityRating!$D$14,"")&amp;IF($J109=SecurityRating!$E$15,SecurityRating!$D$15,"")&amp;IF($J109=SecurityRating!$E$16,SecurityRating!$D$16,"")&amp;IF($J109=SecurityRating!$E$17,SecurityRating!$D$17,"")&amp;IF($J109=SecurityRating!$E$18,SecurityRating!$D$18,"")&amp;IF($J109=SecurityRating!$E$19,SecurityRating!$D$19,"")&amp;IF($J109=SecurityRating!$E$20,SecurityRating!$D$20,"")&amp;IF($J109=SecurityRating!$E$21,SecurityRating!$D$21,"")&amp;IF($J109=SecurityRating!$E$22,SecurityRating!$D$22,"")&amp;IF($J109=SecurityRating!$E$23,SecurityRating!$D$23,"")&amp;IF($J109=SecurityRating!$E$24,SecurityRating!$D$24,"")&amp;IF($J109=SecurityRating!$E$25,SecurityRating!$D$25,"")&amp;IF($J109=SecurityRating!$E$26,SecurityRating!$D$26,"")&amp;IF($J109=SecurityRating!$E$27,SecurityRating!$D$27,"")&amp;IF($J109=SecurityRating!$E$28,SecurityRating!$D$28,"")),"")</f>
        <v>1</v>
      </c>
      <c r="J109" s="2" t="str">
        <f t="shared" si="6"/>
        <v>correct.none.yes</v>
      </c>
    </row>
    <row r="110" spans="1:10" x14ac:dyDescent="0.2">
      <c r="A110" s="2" t="s">
        <v>37</v>
      </c>
      <c r="B110" s="2" t="s">
        <v>76</v>
      </c>
      <c r="C110" s="14" t="s">
        <v>52</v>
      </c>
      <c r="D110" s="15" t="s">
        <v>106</v>
      </c>
      <c r="E110" s="16" t="s">
        <v>128</v>
      </c>
      <c r="F110" s="2" t="s">
        <v>20</v>
      </c>
      <c r="G110" s="2" t="s">
        <v>2</v>
      </c>
      <c r="H110" s="2" t="s">
        <v>7</v>
      </c>
      <c r="I110" s="2">
        <f>IFERROR(INT(IF($J110=SecurityRating!$E$2,SecurityRating!$D$2,"")&amp;IF($J110=SecurityRating!$E$3,SecurityRating!$D$3,"")&amp;IF($J110=SecurityRating!$E$4,SecurityRating!$D$4,"")&amp;IF($J110=SecurityRating!$E$5,SecurityRating!$D$5,"")&amp;IF($J110=SecurityRating!$E$6,SecurityRating!$D$6,"")&amp;IF($J110=SecurityRating!$E$7,SecurityRating!$D$7,"")&amp;IF($J110=SecurityRating!$E$8,SecurityRating!$D$8,"")&amp;IF($J110=SecurityRating!$E$9,SecurityRating!$D$9,"")&amp;IF($J110=SecurityRating!$E$10,SecurityRating!$D$10,"")&amp;IF($J110=SecurityRating!$E$11,SecurityRating!$D$11,"")&amp;IF($J110=SecurityRating!$E$12,SecurityRating!$D$12,"")&amp;IF($J110=SecurityRating!$E$13,SecurityRating!$D$13,"")&amp;IF($J110=SecurityRating!$E$14,SecurityRating!$D$14,"")&amp;IF($J110=SecurityRating!$E$15,SecurityRating!$D$15,"")&amp;IF($J110=SecurityRating!$E$16,SecurityRating!$D$16,"")&amp;IF($J110=SecurityRating!$E$17,SecurityRating!$D$17,"")&amp;IF($J110=SecurityRating!$E$18,SecurityRating!$D$18,"")&amp;IF($J110=SecurityRating!$E$19,SecurityRating!$D$19,"")&amp;IF($J110=SecurityRating!$E$20,SecurityRating!$D$20,"")&amp;IF($J110=SecurityRating!$E$21,SecurityRating!$D$21,"")&amp;IF($J110=SecurityRating!$E$22,SecurityRating!$D$22,"")&amp;IF($J110=SecurityRating!$E$23,SecurityRating!$D$23,"")&amp;IF($J110=SecurityRating!$E$24,SecurityRating!$D$24,"")&amp;IF($J110=SecurityRating!$E$25,SecurityRating!$D$25,"")&amp;IF($J110=SecurityRating!$E$26,SecurityRating!$D$26,"")&amp;IF($J110=SecurityRating!$E$27,SecurityRating!$D$27,"")&amp;IF($J110=SecurityRating!$E$28,SecurityRating!$D$28,"")),"")</f>
        <v>1</v>
      </c>
      <c r="J110" s="2" t="str">
        <f t="shared" si="6"/>
        <v>correct.none.yes</v>
      </c>
    </row>
    <row r="111" spans="1:10" x14ac:dyDescent="0.2">
      <c r="A111" s="2" t="s">
        <v>38</v>
      </c>
      <c r="B111" s="2" t="s">
        <v>76</v>
      </c>
      <c r="C111" s="14" t="s">
        <v>52</v>
      </c>
      <c r="D111" s="15" t="s">
        <v>106</v>
      </c>
      <c r="E111" s="16" t="s">
        <v>128</v>
      </c>
      <c r="F111" s="2" t="s">
        <v>20</v>
      </c>
      <c r="G111" s="2" t="s">
        <v>2</v>
      </c>
      <c r="H111" s="2" t="s">
        <v>7</v>
      </c>
      <c r="I111" s="2">
        <f>IFERROR(INT(IF($J111=SecurityRating!$E$2,SecurityRating!$D$2,"")&amp;IF($J111=SecurityRating!$E$3,SecurityRating!$D$3,"")&amp;IF($J111=SecurityRating!$E$4,SecurityRating!$D$4,"")&amp;IF($J111=SecurityRating!$E$5,SecurityRating!$D$5,"")&amp;IF($J111=SecurityRating!$E$6,SecurityRating!$D$6,"")&amp;IF($J111=SecurityRating!$E$7,SecurityRating!$D$7,"")&amp;IF($J111=SecurityRating!$E$8,SecurityRating!$D$8,"")&amp;IF($J111=SecurityRating!$E$9,SecurityRating!$D$9,"")&amp;IF($J111=SecurityRating!$E$10,SecurityRating!$D$10,"")&amp;IF($J111=SecurityRating!$E$11,SecurityRating!$D$11,"")&amp;IF($J111=SecurityRating!$E$12,SecurityRating!$D$12,"")&amp;IF($J111=SecurityRating!$E$13,SecurityRating!$D$13,"")&amp;IF($J111=SecurityRating!$E$14,SecurityRating!$D$14,"")&amp;IF($J111=SecurityRating!$E$15,SecurityRating!$D$15,"")&amp;IF($J111=SecurityRating!$E$16,SecurityRating!$D$16,"")&amp;IF($J111=SecurityRating!$E$17,SecurityRating!$D$17,"")&amp;IF($J111=SecurityRating!$E$18,SecurityRating!$D$18,"")&amp;IF($J111=SecurityRating!$E$19,SecurityRating!$D$19,"")&amp;IF($J111=SecurityRating!$E$20,SecurityRating!$D$20,"")&amp;IF($J111=SecurityRating!$E$21,SecurityRating!$D$21,"")&amp;IF($J111=SecurityRating!$E$22,SecurityRating!$D$22,"")&amp;IF($J111=SecurityRating!$E$23,SecurityRating!$D$23,"")&amp;IF($J111=SecurityRating!$E$24,SecurityRating!$D$24,"")&amp;IF($J111=SecurityRating!$E$25,SecurityRating!$D$25,"")&amp;IF($J111=SecurityRating!$E$26,SecurityRating!$D$26,"")&amp;IF($J111=SecurityRating!$E$27,SecurityRating!$D$27,"")&amp;IF($J111=SecurityRating!$E$28,SecurityRating!$D$28,"")),"")</f>
        <v>1</v>
      </c>
      <c r="J111" s="2" t="str">
        <f t="shared" si="6"/>
        <v>correct.none.yes</v>
      </c>
    </row>
    <row r="112" spans="1:10" x14ac:dyDescent="0.2">
      <c r="A112" s="2" t="s">
        <v>39</v>
      </c>
      <c r="B112" s="2" t="s">
        <v>76</v>
      </c>
      <c r="C112" s="14" t="s">
        <v>52</v>
      </c>
      <c r="D112" s="15" t="s">
        <v>106</v>
      </c>
      <c r="E112" s="16" t="s">
        <v>128</v>
      </c>
      <c r="F112" s="2" t="s">
        <v>20</v>
      </c>
      <c r="G112" s="2" t="s">
        <v>2</v>
      </c>
      <c r="H112" s="2" t="s">
        <v>7</v>
      </c>
      <c r="I112" s="2">
        <f>IFERROR(INT(IF($J112=SecurityRating!$E$2,SecurityRating!$D$2,"")&amp;IF($J112=SecurityRating!$E$3,SecurityRating!$D$3,"")&amp;IF($J112=SecurityRating!$E$4,SecurityRating!$D$4,"")&amp;IF($J112=SecurityRating!$E$5,SecurityRating!$D$5,"")&amp;IF($J112=SecurityRating!$E$6,SecurityRating!$D$6,"")&amp;IF($J112=SecurityRating!$E$7,SecurityRating!$D$7,"")&amp;IF($J112=SecurityRating!$E$8,SecurityRating!$D$8,"")&amp;IF($J112=SecurityRating!$E$9,SecurityRating!$D$9,"")&amp;IF($J112=SecurityRating!$E$10,SecurityRating!$D$10,"")&amp;IF($J112=SecurityRating!$E$11,SecurityRating!$D$11,"")&amp;IF($J112=SecurityRating!$E$12,SecurityRating!$D$12,"")&amp;IF($J112=SecurityRating!$E$13,SecurityRating!$D$13,"")&amp;IF($J112=SecurityRating!$E$14,SecurityRating!$D$14,"")&amp;IF($J112=SecurityRating!$E$15,SecurityRating!$D$15,"")&amp;IF($J112=SecurityRating!$E$16,SecurityRating!$D$16,"")&amp;IF($J112=SecurityRating!$E$17,SecurityRating!$D$17,"")&amp;IF($J112=SecurityRating!$E$18,SecurityRating!$D$18,"")&amp;IF($J112=SecurityRating!$E$19,SecurityRating!$D$19,"")&amp;IF($J112=SecurityRating!$E$20,SecurityRating!$D$20,"")&amp;IF($J112=SecurityRating!$E$21,SecurityRating!$D$21,"")&amp;IF($J112=SecurityRating!$E$22,SecurityRating!$D$22,"")&amp;IF($J112=SecurityRating!$E$23,SecurityRating!$D$23,"")&amp;IF($J112=SecurityRating!$E$24,SecurityRating!$D$24,"")&amp;IF($J112=SecurityRating!$E$25,SecurityRating!$D$25,"")&amp;IF($J112=SecurityRating!$E$26,SecurityRating!$D$26,"")&amp;IF($J112=SecurityRating!$E$27,SecurityRating!$D$27,"")&amp;IF($J112=SecurityRating!$E$28,SecurityRating!$D$28,"")),"")</f>
        <v>1</v>
      </c>
      <c r="J112" s="2" t="str">
        <f t="shared" si="6"/>
        <v>correct.none.yes</v>
      </c>
    </row>
    <row r="113" spans="1:10" x14ac:dyDescent="0.2">
      <c r="A113" s="2" t="s">
        <v>40</v>
      </c>
      <c r="B113" s="2" t="s">
        <v>76</v>
      </c>
      <c r="C113" s="14" t="s">
        <v>52</v>
      </c>
      <c r="D113" s="15" t="s">
        <v>106</v>
      </c>
      <c r="E113" s="16" t="s">
        <v>128</v>
      </c>
      <c r="F113" s="2" t="s">
        <v>20</v>
      </c>
      <c r="G113" s="2" t="s">
        <v>2</v>
      </c>
      <c r="H113" s="2" t="s">
        <v>7</v>
      </c>
      <c r="I113" s="2">
        <f>IFERROR(INT(IF($J113=SecurityRating!$E$2,SecurityRating!$D$2,"")&amp;IF($J113=SecurityRating!$E$3,SecurityRating!$D$3,"")&amp;IF($J113=SecurityRating!$E$4,SecurityRating!$D$4,"")&amp;IF($J113=SecurityRating!$E$5,SecurityRating!$D$5,"")&amp;IF($J113=SecurityRating!$E$6,SecurityRating!$D$6,"")&amp;IF($J113=SecurityRating!$E$7,SecurityRating!$D$7,"")&amp;IF($J113=SecurityRating!$E$8,SecurityRating!$D$8,"")&amp;IF($J113=SecurityRating!$E$9,SecurityRating!$D$9,"")&amp;IF($J113=SecurityRating!$E$10,SecurityRating!$D$10,"")&amp;IF($J113=SecurityRating!$E$11,SecurityRating!$D$11,"")&amp;IF($J113=SecurityRating!$E$12,SecurityRating!$D$12,"")&amp;IF($J113=SecurityRating!$E$13,SecurityRating!$D$13,"")&amp;IF($J113=SecurityRating!$E$14,SecurityRating!$D$14,"")&amp;IF($J113=SecurityRating!$E$15,SecurityRating!$D$15,"")&amp;IF($J113=SecurityRating!$E$16,SecurityRating!$D$16,"")&amp;IF($J113=SecurityRating!$E$17,SecurityRating!$D$17,"")&amp;IF($J113=SecurityRating!$E$18,SecurityRating!$D$18,"")&amp;IF($J113=SecurityRating!$E$19,SecurityRating!$D$19,"")&amp;IF($J113=SecurityRating!$E$20,SecurityRating!$D$20,"")&amp;IF($J113=SecurityRating!$E$21,SecurityRating!$D$21,"")&amp;IF($J113=SecurityRating!$E$22,SecurityRating!$D$22,"")&amp;IF($J113=SecurityRating!$E$23,SecurityRating!$D$23,"")&amp;IF($J113=SecurityRating!$E$24,SecurityRating!$D$24,"")&amp;IF($J113=SecurityRating!$E$25,SecurityRating!$D$25,"")&amp;IF($J113=SecurityRating!$E$26,SecurityRating!$D$26,"")&amp;IF($J113=SecurityRating!$E$27,SecurityRating!$D$27,"")&amp;IF($J113=SecurityRating!$E$28,SecurityRating!$D$28,"")),"")</f>
        <v>1</v>
      </c>
      <c r="J113" s="2" t="str">
        <f t="shared" si="6"/>
        <v>correct.none.yes</v>
      </c>
    </row>
    <row r="114" spans="1:10" s="19" customFormat="1" x14ac:dyDescent="0.2">
      <c r="A114" s="19" t="s">
        <v>33</v>
      </c>
      <c r="B114" s="19" t="s">
        <v>77</v>
      </c>
      <c r="C114" s="22" t="s">
        <v>52</v>
      </c>
      <c r="D114" s="21" t="s">
        <v>107</v>
      </c>
      <c r="E114" s="20" t="s">
        <v>129</v>
      </c>
      <c r="F114" s="19" t="s">
        <v>2</v>
      </c>
      <c r="G114" s="19" t="s">
        <v>2</v>
      </c>
      <c r="H114" s="19" t="s">
        <v>8</v>
      </c>
      <c r="I114" s="19">
        <f>IFERROR(INT(IF($J114=SecurityRating!$E$2,SecurityRating!$D$2,"")&amp;IF($J114=SecurityRating!$E$3,SecurityRating!$D$3,"")&amp;IF($J114=SecurityRating!$E$4,SecurityRating!$D$4,"")&amp;IF($J114=SecurityRating!$E$5,SecurityRating!$D$5,"")&amp;IF($J114=SecurityRating!$E$6,SecurityRating!$D$6,"")&amp;IF($J114=SecurityRating!$E$7,SecurityRating!$D$7,"")&amp;IF($J114=SecurityRating!$E$8,SecurityRating!$D$8,"")&amp;IF($J114=SecurityRating!$E$9,SecurityRating!$D$9,"")&amp;IF($J114=SecurityRating!$E$10,SecurityRating!$D$10,"")&amp;IF($J114=SecurityRating!$E$11,SecurityRating!$D$11,"")&amp;IF($J114=SecurityRating!$E$12,SecurityRating!$D$12,"")&amp;IF($J114=SecurityRating!$E$13,SecurityRating!$D$13,"")&amp;IF($J114=SecurityRating!$E$14,SecurityRating!$D$14,"")&amp;IF($J114=SecurityRating!$E$15,SecurityRating!$D$15,"")&amp;IF($J114=SecurityRating!$E$16,SecurityRating!$D$16,"")&amp;IF($J114=SecurityRating!$E$17,SecurityRating!$D$17,"")&amp;IF($J114=SecurityRating!$E$18,SecurityRating!$D$18,"")&amp;IF($J114=SecurityRating!$E$19,SecurityRating!$D$19,"")&amp;IF($J114=SecurityRating!$E$20,SecurityRating!$D$20,"")&amp;IF($J114=SecurityRating!$E$21,SecurityRating!$D$21,"")&amp;IF($J114=SecurityRating!$E$22,SecurityRating!$D$22,"")&amp;IF($J114=SecurityRating!$E$23,SecurityRating!$D$23,"")&amp;IF($J114=SecurityRating!$E$24,SecurityRating!$D$24,"")&amp;IF($J114=SecurityRating!$E$25,SecurityRating!$D$25,"")&amp;IF($J114=SecurityRating!$E$26,SecurityRating!$D$26,"")&amp;IF($J114=SecurityRating!$E$27,SecurityRating!$D$27,"")&amp;IF($J114=SecurityRating!$E$28,SecurityRating!$D$28,"")),"")</f>
        <v>4</v>
      </c>
      <c r="J114" s="19" t="str">
        <f t="shared" si="6"/>
        <v>none.none.no</v>
      </c>
    </row>
    <row r="115" spans="1:10" x14ac:dyDescent="0.2">
      <c r="A115" s="2" t="s">
        <v>34</v>
      </c>
      <c r="B115" s="2" t="s">
        <v>77</v>
      </c>
      <c r="C115" s="14" t="s">
        <v>52</v>
      </c>
      <c r="D115" s="15" t="s">
        <v>107</v>
      </c>
      <c r="E115" s="16" t="s">
        <v>129</v>
      </c>
      <c r="F115" s="2" t="s">
        <v>2</v>
      </c>
      <c r="G115" s="2" t="s">
        <v>2</v>
      </c>
      <c r="H115" s="2" t="s">
        <v>8</v>
      </c>
      <c r="I115" s="2">
        <f>IFERROR(INT(IF($J115=SecurityRating!$E$2,SecurityRating!$D$2,"")&amp;IF($J115=SecurityRating!$E$3,SecurityRating!$D$3,"")&amp;IF($J115=SecurityRating!$E$4,SecurityRating!$D$4,"")&amp;IF($J115=SecurityRating!$E$5,SecurityRating!$D$5,"")&amp;IF($J115=SecurityRating!$E$6,SecurityRating!$D$6,"")&amp;IF($J115=SecurityRating!$E$7,SecurityRating!$D$7,"")&amp;IF($J115=SecurityRating!$E$8,SecurityRating!$D$8,"")&amp;IF($J115=SecurityRating!$E$9,SecurityRating!$D$9,"")&amp;IF($J115=SecurityRating!$E$10,SecurityRating!$D$10,"")&amp;IF($J115=SecurityRating!$E$11,SecurityRating!$D$11,"")&amp;IF($J115=SecurityRating!$E$12,SecurityRating!$D$12,"")&amp;IF($J115=SecurityRating!$E$13,SecurityRating!$D$13,"")&amp;IF($J115=SecurityRating!$E$14,SecurityRating!$D$14,"")&amp;IF($J115=SecurityRating!$E$15,SecurityRating!$D$15,"")&amp;IF($J115=SecurityRating!$E$16,SecurityRating!$D$16,"")&amp;IF($J115=SecurityRating!$E$17,SecurityRating!$D$17,"")&amp;IF($J115=SecurityRating!$E$18,SecurityRating!$D$18,"")&amp;IF($J115=SecurityRating!$E$19,SecurityRating!$D$19,"")&amp;IF($J115=SecurityRating!$E$20,SecurityRating!$D$20,"")&amp;IF($J115=SecurityRating!$E$21,SecurityRating!$D$21,"")&amp;IF($J115=SecurityRating!$E$22,SecurityRating!$D$22,"")&amp;IF($J115=SecurityRating!$E$23,SecurityRating!$D$23,"")&amp;IF($J115=SecurityRating!$E$24,SecurityRating!$D$24,"")&amp;IF($J115=SecurityRating!$E$25,SecurityRating!$D$25,"")&amp;IF($J115=SecurityRating!$E$26,SecurityRating!$D$26,"")&amp;IF($J115=SecurityRating!$E$27,SecurityRating!$D$27,"")&amp;IF($J115=SecurityRating!$E$28,SecurityRating!$D$28,"")),"")</f>
        <v>4</v>
      </c>
      <c r="J115" s="2" t="str">
        <f t="shared" si="6"/>
        <v>none.none.no</v>
      </c>
    </row>
    <row r="116" spans="1:10" x14ac:dyDescent="0.2">
      <c r="A116" s="2" t="s">
        <v>35</v>
      </c>
      <c r="B116" s="2" t="s">
        <v>77</v>
      </c>
      <c r="C116" s="14" t="s">
        <v>52</v>
      </c>
      <c r="D116" s="15" t="s">
        <v>107</v>
      </c>
      <c r="E116" s="16" t="s">
        <v>129</v>
      </c>
      <c r="F116" s="2" t="s">
        <v>2</v>
      </c>
      <c r="G116" s="2" t="s">
        <v>2</v>
      </c>
      <c r="H116" s="2" t="s">
        <v>8</v>
      </c>
      <c r="I116" s="2">
        <f>IFERROR(INT(IF($J116=SecurityRating!$E$2,SecurityRating!$D$2,"")&amp;IF($J116=SecurityRating!$E$3,SecurityRating!$D$3,"")&amp;IF($J116=SecurityRating!$E$4,SecurityRating!$D$4,"")&amp;IF($J116=SecurityRating!$E$5,SecurityRating!$D$5,"")&amp;IF($J116=SecurityRating!$E$6,SecurityRating!$D$6,"")&amp;IF($J116=SecurityRating!$E$7,SecurityRating!$D$7,"")&amp;IF($J116=SecurityRating!$E$8,SecurityRating!$D$8,"")&amp;IF($J116=SecurityRating!$E$9,SecurityRating!$D$9,"")&amp;IF($J116=SecurityRating!$E$10,SecurityRating!$D$10,"")&amp;IF($J116=SecurityRating!$E$11,SecurityRating!$D$11,"")&amp;IF($J116=SecurityRating!$E$12,SecurityRating!$D$12,"")&amp;IF($J116=SecurityRating!$E$13,SecurityRating!$D$13,"")&amp;IF($J116=SecurityRating!$E$14,SecurityRating!$D$14,"")&amp;IF($J116=SecurityRating!$E$15,SecurityRating!$D$15,"")&amp;IF($J116=SecurityRating!$E$16,SecurityRating!$D$16,"")&amp;IF($J116=SecurityRating!$E$17,SecurityRating!$D$17,"")&amp;IF($J116=SecurityRating!$E$18,SecurityRating!$D$18,"")&amp;IF($J116=SecurityRating!$E$19,SecurityRating!$D$19,"")&amp;IF($J116=SecurityRating!$E$20,SecurityRating!$D$20,"")&amp;IF($J116=SecurityRating!$E$21,SecurityRating!$D$21,"")&amp;IF($J116=SecurityRating!$E$22,SecurityRating!$D$22,"")&amp;IF($J116=SecurityRating!$E$23,SecurityRating!$D$23,"")&amp;IF($J116=SecurityRating!$E$24,SecurityRating!$D$24,"")&amp;IF($J116=SecurityRating!$E$25,SecurityRating!$D$25,"")&amp;IF($J116=SecurityRating!$E$26,SecurityRating!$D$26,"")&amp;IF($J116=SecurityRating!$E$27,SecurityRating!$D$27,"")&amp;IF($J116=SecurityRating!$E$28,SecurityRating!$D$28,"")),"")</f>
        <v>4</v>
      </c>
      <c r="J116" s="2" t="str">
        <f t="shared" si="6"/>
        <v>none.none.no</v>
      </c>
    </row>
    <row r="117" spans="1:10" x14ac:dyDescent="0.2">
      <c r="A117" s="2" t="s">
        <v>36</v>
      </c>
      <c r="B117" s="2" t="s">
        <v>77</v>
      </c>
      <c r="C117" s="14" t="s">
        <v>52</v>
      </c>
      <c r="D117" s="15" t="s">
        <v>107</v>
      </c>
      <c r="E117" s="16" t="s">
        <v>129</v>
      </c>
      <c r="F117" s="2" t="s">
        <v>20</v>
      </c>
      <c r="G117" s="2" t="s">
        <v>2</v>
      </c>
      <c r="H117" s="2" t="s">
        <v>7</v>
      </c>
      <c r="I117" s="2">
        <f>IFERROR(INT(IF($J117=SecurityRating!$E$2,SecurityRating!$D$2,"")&amp;IF($J117=SecurityRating!$E$3,SecurityRating!$D$3,"")&amp;IF($J117=SecurityRating!$E$4,SecurityRating!$D$4,"")&amp;IF($J117=SecurityRating!$E$5,SecurityRating!$D$5,"")&amp;IF($J117=SecurityRating!$E$6,SecurityRating!$D$6,"")&amp;IF($J117=SecurityRating!$E$7,SecurityRating!$D$7,"")&amp;IF($J117=SecurityRating!$E$8,SecurityRating!$D$8,"")&amp;IF($J117=SecurityRating!$E$9,SecurityRating!$D$9,"")&amp;IF($J117=SecurityRating!$E$10,SecurityRating!$D$10,"")&amp;IF($J117=SecurityRating!$E$11,SecurityRating!$D$11,"")&amp;IF($J117=SecurityRating!$E$12,SecurityRating!$D$12,"")&amp;IF($J117=SecurityRating!$E$13,SecurityRating!$D$13,"")&amp;IF($J117=SecurityRating!$E$14,SecurityRating!$D$14,"")&amp;IF($J117=SecurityRating!$E$15,SecurityRating!$D$15,"")&amp;IF($J117=SecurityRating!$E$16,SecurityRating!$D$16,"")&amp;IF($J117=SecurityRating!$E$17,SecurityRating!$D$17,"")&amp;IF($J117=SecurityRating!$E$18,SecurityRating!$D$18,"")&amp;IF($J117=SecurityRating!$E$19,SecurityRating!$D$19,"")&amp;IF($J117=SecurityRating!$E$20,SecurityRating!$D$20,"")&amp;IF($J117=SecurityRating!$E$21,SecurityRating!$D$21,"")&amp;IF($J117=SecurityRating!$E$22,SecurityRating!$D$22,"")&amp;IF($J117=SecurityRating!$E$23,SecurityRating!$D$23,"")&amp;IF($J117=SecurityRating!$E$24,SecurityRating!$D$24,"")&amp;IF($J117=SecurityRating!$E$25,SecurityRating!$D$25,"")&amp;IF($J117=SecurityRating!$E$26,SecurityRating!$D$26,"")&amp;IF($J117=SecurityRating!$E$27,SecurityRating!$D$27,"")&amp;IF($J117=SecurityRating!$E$28,SecurityRating!$D$28,"")),"")</f>
        <v>1</v>
      </c>
      <c r="J117" s="2" t="str">
        <f t="shared" si="6"/>
        <v>correct.none.yes</v>
      </c>
    </row>
    <row r="118" spans="1:10" x14ac:dyDescent="0.2">
      <c r="A118" s="2" t="s">
        <v>37</v>
      </c>
      <c r="B118" s="2" t="s">
        <v>77</v>
      </c>
      <c r="C118" s="14" t="s">
        <v>52</v>
      </c>
      <c r="D118" s="15" t="s">
        <v>107</v>
      </c>
      <c r="E118" s="16" t="s">
        <v>129</v>
      </c>
      <c r="F118" s="2" t="s">
        <v>20</v>
      </c>
      <c r="G118" s="2" t="s">
        <v>2</v>
      </c>
      <c r="H118" s="2" t="s">
        <v>7</v>
      </c>
      <c r="I118" s="2">
        <f>IFERROR(INT(IF($J118=SecurityRating!$E$2,SecurityRating!$D$2,"")&amp;IF($J118=SecurityRating!$E$3,SecurityRating!$D$3,"")&amp;IF($J118=SecurityRating!$E$4,SecurityRating!$D$4,"")&amp;IF($J118=SecurityRating!$E$5,SecurityRating!$D$5,"")&amp;IF($J118=SecurityRating!$E$6,SecurityRating!$D$6,"")&amp;IF($J118=SecurityRating!$E$7,SecurityRating!$D$7,"")&amp;IF($J118=SecurityRating!$E$8,SecurityRating!$D$8,"")&amp;IF($J118=SecurityRating!$E$9,SecurityRating!$D$9,"")&amp;IF($J118=SecurityRating!$E$10,SecurityRating!$D$10,"")&amp;IF($J118=SecurityRating!$E$11,SecurityRating!$D$11,"")&amp;IF($J118=SecurityRating!$E$12,SecurityRating!$D$12,"")&amp;IF($J118=SecurityRating!$E$13,SecurityRating!$D$13,"")&amp;IF($J118=SecurityRating!$E$14,SecurityRating!$D$14,"")&amp;IF($J118=SecurityRating!$E$15,SecurityRating!$D$15,"")&amp;IF($J118=SecurityRating!$E$16,SecurityRating!$D$16,"")&amp;IF($J118=SecurityRating!$E$17,SecurityRating!$D$17,"")&amp;IF($J118=SecurityRating!$E$18,SecurityRating!$D$18,"")&amp;IF($J118=SecurityRating!$E$19,SecurityRating!$D$19,"")&amp;IF($J118=SecurityRating!$E$20,SecurityRating!$D$20,"")&amp;IF($J118=SecurityRating!$E$21,SecurityRating!$D$21,"")&amp;IF($J118=SecurityRating!$E$22,SecurityRating!$D$22,"")&amp;IF($J118=SecurityRating!$E$23,SecurityRating!$D$23,"")&amp;IF($J118=SecurityRating!$E$24,SecurityRating!$D$24,"")&amp;IF($J118=SecurityRating!$E$25,SecurityRating!$D$25,"")&amp;IF($J118=SecurityRating!$E$26,SecurityRating!$D$26,"")&amp;IF($J118=SecurityRating!$E$27,SecurityRating!$D$27,"")&amp;IF($J118=SecurityRating!$E$28,SecurityRating!$D$28,"")),"")</f>
        <v>1</v>
      </c>
      <c r="J118" s="2" t="str">
        <f t="shared" si="6"/>
        <v>correct.none.yes</v>
      </c>
    </row>
    <row r="119" spans="1:10" x14ac:dyDescent="0.2">
      <c r="A119" s="2" t="s">
        <v>38</v>
      </c>
      <c r="B119" s="2" t="s">
        <v>77</v>
      </c>
      <c r="C119" s="14" t="s">
        <v>52</v>
      </c>
      <c r="D119" s="15" t="s">
        <v>107</v>
      </c>
      <c r="E119" s="16" t="s">
        <v>129</v>
      </c>
      <c r="F119" s="2" t="s">
        <v>20</v>
      </c>
      <c r="G119" s="2" t="s">
        <v>2</v>
      </c>
      <c r="H119" s="2" t="s">
        <v>7</v>
      </c>
      <c r="I119" s="2">
        <f>IFERROR(INT(IF($J119=SecurityRating!$E$2,SecurityRating!$D$2,"")&amp;IF($J119=SecurityRating!$E$3,SecurityRating!$D$3,"")&amp;IF($J119=SecurityRating!$E$4,SecurityRating!$D$4,"")&amp;IF($J119=SecurityRating!$E$5,SecurityRating!$D$5,"")&amp;IF($J119=SecurityRating!$E$6,SecurityRating!$D$6,"")&amp;IF($J119=SecurityRating!$E$7,SecurityRating!$D$7,"")&amp;IF($J119=SecurityRating!$E$8,SecurityRating!$D$8,"")&amp;IF($J119=SecurityRating!$E$9,SecurityRating!$D$9,"")&amp;IF($J119=SecurityRating!$E$10,SecurityRating!$D$10,"")&amp;IF($J119=SecurityRating!$E$11,SecurityRating!$D$11,"")&amp;IF($J119=SecurityRating!$E$12,SecurityRating!$D$12,"")&amp;IF($J119=SecurityRating!$E$13,SecurityRating!$D$13,"")&amp;IF($J119=SecurityRating!$E$14,SecurityRating!$D$14,"")&amp;IF($J119=SecurityRating!$E$15,SecurityRating!$D$15,"")&amp;IF($J119=SecurityRating!$E$16,SecurityRating!$D$16,"")&amp;IF($J119=SecurityRating!$E$17,SecurityRating!$D$17,"")&amp;IF($J119=SecurityRating!$E$18,SecurityRating!$D$18,"")&amp;IF($J119=SecurityRating!$E$19,SecurityRating!$D$19,"")&amp;IF($J119=SecurityRating!$E$20,SecurityRating!$D$20,"")&amp;IF($J119=SecurityRating!$E$21,SecurityRating!$D$21,"")&amp;IF($J119=SecurityRating!$E$22,SecurityRating!$D$22,"")&amp;IF($J119=SecurityRating!$E$23,SecurityRating!$D$23,"")&amp;IF($J119=SecurityRating!$E$24,SecurityRating!$D$24,"")&amp;IF($J119=SecurityRating!$E$25,SecurityRating!$D$25,"")&amp;IF($J119=SecurityRating!$E$26,SecurityRating!$D$26,"")&amp;IF($J119=SecurityRating!$E$27,SecurityRating!$D$27,"")&amp;IF($J119=SecurityRating!$E$28,SecurityRating!$D$28,"")),"")</f>
        <v>1</v>
      </c>
      <c r="J119" s="2" t="str">
        <f>$F120&amp;"."&amp;$G119&amp;"."&amp;$H119</f>
        <v>correct.none.yes</v>
      </c>
    </row>
    <row r="120" spans="1:10" x14ac:dyDescent="0.2">
      <c r="A120" s="2" t="s">
        <v>39</v>
      </c>
      <c r="B120" s="2" t="s">
        <v>77</v>
      </c>
      <c r="C120" s="14" t="s">
        <v>52</v>
      </c>
      <c r="D120" s="15" t="s">
        <v>107</v>
      </c>
      <c r="E120" s="16" t="s">
        <v>129</v>
      </c>
      <c r="F120" s="2" t="s">
        <v>20</v>
      </c>
      <c r="G120" s="2" t="s">
        <v>2</v>
      </c>
      <c r="H120" s="2" t="s">
        <v>7</v>
      </c>
      <c r="I120" s="2">
        <f>IFERROR(INT(IF($J120=SecurityRating!$E$2,SecurityRating!$D$2,"")&amp;IF($J120=SecurityRating!$E$3,SecurityRating!$D$3,"")&amp;IF($J120=SecurityRating!$E$4,SecurityRating!$D$4,"")&amp;IF($J120=SecurityRating!$E$5,SecurityRating!$D$5,"")&amp;IF($J120=SecurityRating!$E$6,SecurityRating!$D$6,"")&amp;IF($J120=SecurityRating!$E$7,SecurityRating!$D$7,"")&amp;IF($J120=SecurityRating!$E$8,SecurityRating!$D$8,"")&amp;IF($J120=SecurityRating!$E$9,SecurityRating!$D$9,"")&amp;IF($J120=SecurityRating!$E$10,SecurityRating!$D$10,"")&amp;IF($J120=SecurityRating!$E$11,SecurityRating!$D$11,"")&amp;IF($J120=SecurityRating!$E$12,SecurityRating!$D$12,"")&amp;IF($J120=SecurityRating!$E$13,SecurityRating!$D$13,"")&amp;IF($J120=SecurityRating!$E$14,SecurityRating!$D$14,"")&amp;IF($J120=SecurityRating!$E$15,SecurityRating!$D$15,"")&amp;IF($J120=SecurityRating!$E$16,SecurityRating!$D$16,"")&amp;IF($J120=SecurityRating!$E$17,SecurityRating!$D$17,"")&amp;IF($J120=SecurityRating!$E$18,SecurityRating!$D$18,"")&amp;IF($J120=SecurityRating!$E$19,SecurityRating!$D$19,"")&amp;IF($J120=SecurityRating!$E$20,SecurityRating!$D$20,"")&amp;IF($J120=SecurityRating!$E$21,SecurityRating!$D$21,"")&amp;IF($J120=SecurityRating!$E$22,SecurityRating!$D$22,"")&amp;IF($J120=SecurityRating!$E$23,SecurityRating!$D$23,"")&amp;IF($J120=SecurityRating!$E$24,SecurityRating!$D$24,"")&amp;IF($J120=SecurityRating!$E$25,SecurityRating!$D$25,"")&amp;IF($J120=SecurityRating!$E$26,SecurityRating!$D$26,"")&amp;IF($J120=SecurityRating!$E$27,SecurityRating!$D$27,"")&amp;IF($J120=SecurityRating!$E$28,SecurityRating!$D$28,"")),"")</f>
        <v>1</v>
      </c>
      <c r="J120" s="2" t="str">
        <f>$F120&amp;"."&amp;$G120&amp;"."&amp;$H120</f>
        <v>correct.none.yes</v>
      </c>
    </row>
    <row r="121" spans="1:10" x14ac:dyDescent="0.2">
      <c r="A121" s="2" t="s">
        <v>40</v>
      </c>
      <c r="B121" s="2" t="s">
        <v>77</v>
      </c>
      <c r="C121" s="14" t="s">
        <v>52</v>
      </c>
      <c r="D121" s="15" t="s">
        <v>107</v>
      </c>
      <c r="E121" s="16" t="s">
        <v>129</v>
      </c>
      <c r="F121" s="2" t="s">
        <v>20</v>
      </c>
      <c r="G121" s="2" t="s">
        <v>2</v>
      </c>
      <c r="H121" s="2" t="s">
        <v>7</v>
      </c>
      <c r="I121" s="2">
        <f>IFERROR(INT(IF($J121=SecurityRating!$E$2,SecurityRating!$D$2,"")&amp;IF($J121=SecurityRating!$E$3,SecurityRating!$D$3,"")&amp;IF($J121=SecurityRating!$E$4,SecurityRating!$D$4,"")&amp;IF($J121=SecurityRating!$E$5,SecurityRating!$D$5,"")&amp;IF($J121=SecurityRating!$E$6,SecurityRating!$D$6,"")&amp;IF($J121=SecurityRating!$E$7,SecurityRating!$D$7,"")&amp;IF($J121=SecurityRating!$E$8,SecurityRating!$D$8,"")&amp;IF($J121=SecurityRating!$E$9,SecurityRating!$D$9,"")&amp;IF($J121=SecurityRating!$E$10,SecurityRating!$D$10,"")&amp;IF($J121=SecurityRating!$E$11,SecurityRating!$D$11,"")&amp;IF($J121=SecurityRating!$E$12,SecurityRating!$D$12,"")&amp;IF($J121=SecurityRating!$E$13,SecurityRating!$D$13,"")&amp;IF($J121=SecurityRating!$E$14,SecurityRating!$D$14,"")&amp;IF($J121=SecurityRating!$E$15,SecurityRating!$D$15,"")&amp;IF($J121=SecurityRating!$E$16,SecurityRating!$D$16,"")&amp;IF($J121=SecurityRating!$E$17,SecurityRating!$D$17,"")&amp;IF($J121=SecurityRating!$E$18,SecurityRating!$D$18,"")&amp;IF($J121=SecurityRating!$E$19,SecurityRating!$D$19,"")&amp;IF($J121=SecurityRating!$E$20,SecurityRating!$D$20,"")&amp;IF($J121=SecurityRating!$E$21,SecurityRating!$D$21,"")&amp;IF($J121=SecurityRating!$E$22,SecurityRating!$D$22,"")&amp;IF($J121=SecurityRating!$E$23,SecurityRating!$D$23,"")&amp;IF($J121=SecurityRating!$E$24,SecurityRating!$D$24,"")&amp;IF($J121=SecurityRating!$E$25,SecurityRating!$D$25,"")&amp;IF($J121=SecurityRating!$E$26,SecurityRating!$D$26,"")&amp;IF($J121=SecurityRating!$E$27,SecurityRating!$D$27,"")&amp;IF($J121=SecurityRating!$E$28,SecurityRating!$D$28,"")),"")</f>
        <v>1</v>
      </c>
      <c r="J121" s="2" t="str">
        <f t="shared" si="6"/>
        <v>correct.none.yes</v>
      </c>
    </row>
    <row r="122" spans="1:10" s="19" customFormat="1" x14ac:dyDescent="0.2">
      <c r="A122" s="19" t="s">
        <v>33</v>
      </c>
      <c r="B122" s="19" t="s">
        <v>78</v>
      </c>
      <c r="C122" s="22" t="s">
        <v>52</v>
      </c>
      <c r="D122" s="21" t="s">
        <v>108</v>
      </c>
      <c r="E122" s="20" t="s">
        <v>130</v>
      </c>
      <c r="F122" s="19" t="s">
        <v>20</v>
      </c>
      <c r="G122" s="19" t="s">
        <v>2</v>
      </c>
      <c r="H122" s="19" t="s">
        <v>7</v>
      </c>
      <c r="I122" s="19">
        <f>IFERROR(INT(IF($J122=SecurityRating!$E$2,SecurityRating!$D$2,"")&amp;IF($J122=SecurityRating!$E$3,SecurityRating!$D$3,"")&amp;IF($J122=SecurityRating!$E$4,SecurityRating!$D$4,"")&amp;IF($J122=SecurityRating!$E$5,SecurityRating!$D$5,"")&amp;IF($J122=SecurityRating!$E$6,SecurityRating!$D$6,"")&amp;IF($J122=SecurityRating!$E$7,SecurityRating!$D$7,"")&amp;IF($J122=SecurityRating!$E$8,SecurityRating!$D$8,"")&amp;IF($J122=SecurityRating!$E$9,SecurityRating!$D$9,"")&amp;IF($J122=SecurityRating!$E$10,SecurityRating!$D$10,"")&amp;IF($J122=SecurityRating!$E$11,SecurityRating!$D$11,"")&amp;IF($J122=SecurityRating!$E$12,SecurityRating!$D$12,"")&amp;IF($J122=SecurityRating!$E$13,SecurityRating!$D$13,"")&amp;IF($J122=SecurityRating!$E$14,SecurityRating!$D$14,"")&amp;IF($J122=SecurityRating!$E$15,SecurityRating!$D$15,"")&amp;IF($J122=SecurityRating!$E$16,SecurityRating!$D$16,"")&amp;IF($J122=SecurityRating!$E$17,SecurityRating!$D$17,"")&amp;IF($J122=SecurityRating!$E$18,SecurityRating!$D$18,"")&amp;IF($J122=SecurityRating!$E$19,SecurityRating!$D$19,"")&amp;IF($J122=SecurityRating!$E$20,SecurityRating!$D$20,"")&amp;IF($J122=SecurityRating!$E$21,SecurityRating!$D$21,"")&amp;IF($J122=SecurityRating!$E$22,SecurityRating!$D$22,"")&amp;IF($J122=SecurityRating!$E$23,SecurityRating!$D$23,"")&amp;IF($J122=SecurityRating!$E$24,SecurityRating!$D$24,"")&amp;IF($J122=SecurityRating!$E$25,SecurityRating!$D$25,"")&amp;IF($J122=SecurityRating!$E$26,SecurityRating!$D$26,"")&amp;IF($J122=SecurityRating!$E$27,SecurityRating!$D$27,"")&amp;IF($J122=SecurityRating!$E$28,SecurityRating!$D$28,"")),"")</f>
        <v>1</v>
      </c>
      <c r="J122" s="19" t="str">
        <f t="shared" si="6"/>
        <v>correct.none.yes</v>
      </c>
    </row>
    <row r="123" spans="1:10" x14ac:dyDescent="0.2">
      <c r="A123" s="2" t="s">
        <v>34</v>
      </c>
      <c r="B123" s="2" t="s">
        <v>78</v>
      </c>
      <c r="C123" s="14" t="s">
        <v>52</v>
      </c>
      <c r="D123" s="15" t="s">
        <v>108</v>
      </c>
      <c r="E123" s="16" t="s">
        <v>130</v>
      </c>
      <c r="F123" s="2" t="s">
        <v>0</v>
      </c>
      <c r="G123" s="2" t="s">
        <v>2</v>
      </c>
      <c r="H123" s="2" t="s">
        <v>7</v>
      </c>
      <c r="I123" s="2">
        <f>IFERROR(INT(IF($J123=SecurityRating!$E$2,SecurityRating!$D$2,"")&amp;IF($J123=SecurityRating!$E$3,SecurityRating!$D$3,"")&amp;IF($J123=SecurityRating!$E$4,SecurityRating!$D$4,"")&amp;IF($J123=SecurityRating!$E$5,SecurityRating!$D$5,"")&amp;IF($J123=SecurityRating!$E$6,SecurityRating!$D$6,"")&amp;IF($J123=SecurityRating!$E$7,SecurityRating!$D$7,"")&amp;IF($J123=SecurityRating!$E$8,SecurityRating!$D$8,"")&amp;IF($J123=SecurityRating!$E$9,SecurityRating!$D$9,"")&amp;IF($J123=SecurityRating!$E$10,SecurityRating!$D$10,"")&amp;IF($J123=SecurityRating!$E$11,SecurityRating!$D$11,"")&amp;IF($J123=SecurityRating!$E$12,SecurityRating!$D$12,"")&amp;IF($J123=SecurityRating!$E$13,SecurityRating!$D$13,"")&amp;IF($J123=SecurityRating!$E$14,SecurityRating!$D$14,"")&amp;IF($J123=SecurityRating!$E$15,SecurityRating!$D$15,"")&amp;IF($J123=SecurityRating!$E$16,SecurityRating!$D$16,"")&amp;IF($J123=SecurityRating!$E$17,SecurityRating!$D$17,"")&amp;IF($J123=SecurityRating!$E$18,SecurityRating!$D$18,"")&amp;IF($J123=SecurityRating!$E$19,SecurityRating!$D$19,"")&amp;IF($J123=SecurityRating!$E$20,SecurityRating!$D$20,"")&amp;IF($J123=SecurityRating!$E$21,SecurityRating!$D$21,"")&amp;IF($J123=SecurityRating!$E$22,SecurityRating!$D$22,"")&amp;IF($J123=SecurityRating!$E$23,SecurityRating!$D$23,"")&amp;IF($J123=SecurityRating!$E$24,SecurityRating!$D$24,"")&amp;IF($J123=SecurityRating!$E$25,SecurityRating!$D$25,"")&amp;IF($J123=SecurityRating!$E$26,SecurityRating!$D$26,"")&amp;IF($J123=SecurityRating!$E$27,SecurityRating!$D$27,"")&amp;IF($J123=SecurityRating!$E$28,SecurityRating!$D$28,"")),"")</f>
        <v>4</v>
      </c>
      <c r="J123" s="2" t="str">
        <f t="shared" si="6"/>
        <v>misleading.none.yes</v>
      </c>
    </row>
    <row r="124" spans="1:10" x14ac:dyDescent="0.2">
      <c r="A124" s="2" t="s">
        <v>35</v>
      </c>
      <c r="B124" s="2" t="s">
        <v>78</v>
      </c>
      <c r="C124" s="14" t="s">
        <v>52</v>
      </c>
      <c r="D124" s="15" t="s">
        <v>108</v>
      </c>
      <c r="E124" s="16" t="s">
        <v>130</v>
      </c>
      <c r="F124" s="2" t="s">
        <v>20</v>
      </c>
      <c r="G124" s="2" t="s">
        <v>2</v>
      </c>
      <c r="H124" s="2" t="s">
        <v>8</v>
      </c>
      <c r="I124" s="2">
        <f>IFERROR(INT(IF($J124=SecurityRating!$E$2,SecurityRating!$D$2,"")&amp;IF($J124=SecurityRating!$E$3,SecurityRating!$D$3,"")&amp;IF($J124=SecurityRating!$E$4,SecurityRating!$D$4,"")&amp;IF($J124=SecurityRating!$E$5,SecurityRating!$D$5,"")&amp;IF($J124=SecurityRating!$E$6,SecurityRating!$D$6,"")&amp;IF($J124=SecurityRating!$E$7,SecurityRating!$D$7,"")&amp;IF($J124=SecurityRating!$E$8,SecurityRating!$D$8,"")&amp;IF($J124=SecurityRating!$E$9,SecurityRating!$D$9,"")&amp;IF($J124=SecurityRating!$E$10,SecurityRating!$D$10,"")&amp;IF($J124=SecurityRating!$E$11,SecurityRating!$D$11,"")&amp;IF($J124=SecurityRating!$E$12,SecurityRating!$D$12,"")&amp;IF($J124=SecurityRating!$E$13,SecurityRating!$D$13,"")&amp;IF($J124=SecurityRating!$E$14,SecurityRating!$D$14,"")&amp;IF($J124=SecurityRating!$E$15,SecurityRating!$D$15,"")&amp;IF($J124=SecurityRating!$E$16,SecurityRating!$D$16,"")&amp;IF($J124=SecurityRating!$E$17,SecurityRating!$D$17,"")&amp;IF($J124=SecurityRating!$E$18,SecurityRating!$D$18,"")&amp;IF($J124=SecurityRating!$E$19,SecurityRating!$D$19,"")&amp;IF($J124=SecurityRating!$E$20,SecurityRating!$D$20,"")&amp;IF($J124=SecurityRating!$E$21,SecurityRating!$D$21,"")&amp;IF($J124=SecurityRating!$E$22,SecurityRating!$D$22,"")&amp;IF($J124=SecurityRating!$E$23,SecurityRating!$D$23,"")&amp;IF($J124=SecurityRating!$E$24,SecurityRating!$D$24,"")&amp;IF($J124=SecurityRating!$E$25,SecurityRating!$D$25,"")&amp;IF($J124=SecurityRating!$E$26,SecurityRating!$D$26,"")&amp;IF($J124=SecurityRating!$E$27,SecurityRating!$D$27,"")&amp;IF($J124=SecurityRating!$E$28,SecurityRating!$D$28,"")),"")</f>
        <v>1</v>
      </c>
      <c r="J124" s="2" t="str">
        <f>$F124&amp;"."&amp;$G124&amp;"."&amp;$H124</f>
        <v>correct.none.no</v>
      </c>
    </row>
    <row r="125" spans="1:10" x14ac:dyDescent="0.2">
      <c r="A125" s="2" t="s">
        <v>36</v>
      </c>
      <c r="B125" s="2" t="s">
        <v>78</v>
      </c>
      <c r="C125" s="14" t="s">
        <v>52</v>
      </c>
      <c r="D125" s="15" t="s">
        <v>108</v>
      </c>
      <c r="E125" s="16" t="s">
        <v>130</v>
      </c>
      <c r="F125" s="2" t="s">
        <v>20</v>
      </c>
      <c r="G125" s="2" t="s">
        <v>2</v>
      </c>
      <c r="H125" s="2" t="s">
        <v>8</v>
      </c>
      <c r="I125" s="2">
        <f>IFERROR(INT(IF($J125=SecurityRating!$E$2,SecurityRating!$D$2,"")&amp;IF($J125=SecurityRating!$E$3,SecurityRating!$D$3,"")&amp;IF($J125=SecurityRating!$E$4,SecurityRating!$D$4,"")&amp;IF($J125=SecurityRating!$E$5,SecurityRating!$D$5,"")&amp;IF($J125=SecurityRating!$E$6,SecurityRating!$D$6,"")&amp;IF($J125=SecurityRating!$E$7,SecurityRating!$D$7,"")&amp;IF($J125=SecurityRating!$E$8,SecurityRating!$D$8,"")&amp;IF($J125=SecurityRating!$E$9,SecurityRating!$D$9,"")&amp;IF($J125=SecurityRating!$E$10,SecurityRating!$D$10,"")&amp;IF($J125=SecurityRating!$E$11,SecurityRating!$D$11,"")&amp;IF($J125=SecurityRating!$E$12,SecurityRating!$D$12,"")&amp;IF($J125=SecurityRating!$E$13,SecurityRating!$D$13,"")&amp;IF($J125=SecurityRating!$E$14,SecurityRating!$D$14,"")&amp;IF($J125=SecurityRating!$E$15,SecurityRating!$D$15,"")&amp;IF($J125=SecurityRating!$E$16,SecurityRating!$D$16,"")&amp;IF($J125=SecurityRating!$E$17,SecurityRating!$D$17,"")&amp;IF($J125=SecurityRating!$E$18,SecurityRating!$D$18,"")&amp;IF($J125=SecurityRating!$E$19,SecurityRating!$D$19,"")&amp;IF($J125=SecurityRating!$E$20,SecurityRating!$D$20,"")&amp;IF($J125=SecurityRating!$E$21,SecurityRating!$D$21,"")&amp;IF($J125=SecurityRating!$E$22,SecurityRating!$D$22,"")&amp;IF($J125=SecurityRating!$E$23,SecurityRating!$D$23,"")&amp;IF($J125=SecurityRating!$E$24,SecurityRating!$D$24,"")&amp;IF($J125=SecurityRating!$E$25,SecurityRating!$D$25,"")&amp;IF($J125=SecurityRating!$E$26,SecurityRating!$D$26,"")&amp;IF($J125=SecurityRating!$E$27,SecurityRating!$D$27,"")&amp;IF($J125=SecurityRating!$E$28,SecurityRating!$D$28,"")),"")</f>
        <v>1</v>
      </c>
      <c r="J125" s="2" t="str">
        <f>$F125&amp;"."&amp;$G125&amp;"."&amp;$H125</f>
        <v>correct.none.no</v>
      </c>
    </row>
    <row r="126" spans="1:10" x14ac:dyDescent="0.2">
      <c r="A126" s="2" t="s">
        <v>37</v>
      </c>
      <c r="B126" s="2" t="s">
        <v>78</v>
      </c>
      <c r="C126" s="14" t="s">
        <v>52</v>
      </c>
      <c r="D126" s="15" t="s">
        <v>108</v>
      </c>
      <c r="E126" s="16" t="s">
        <v>130</v>
      </c>
      <c r="F126" s="2" t="s">
        <v>0</v>
      </c>
      <c r="G126" s="2" t="s">
        <v>2</v>
      </c>
      <c r="H126" s="2" t="s">
        <v>7</v>
      </c>
      <c r="I126" s="2">
        <f>IFERROR(INT(IF($J126=SecurityRating!$E$2,SecurityRating!$D$2,"")&amp;IF($J126=SecurityRating!$E$3,SecurityRating!$D$3,"")&amp;IF($J126=SecurityRating!$E$4,SecurityRating!$D$4,"")&amp;IF($J126=SecurityRating!$E$5,SecurityRating!$D$5,"")&amp;IF($J126=SecurityRating!$E$6,SecurityRating!$D$6,"")&amp;IF($J126=SecurityRating!$E$7,SecurityRating!$D$7,"")&amp;IF($J126=SecurityRating!$E$8,SecurityRating!$D$8,"")&amp;IF($J126=SecurityRating!$E$9,SecurityRating!$D$9,"")&amp;IF($J126=SecurityRating!$E$10,SecurityRating!$D$10,"")&amp;IF($J126=SecurityRating!$E$11,SecurityRating!$D$11,"")&amp;IF($J126=SecurityRating!$E$12,SecurityRating!$D$12,"")&amp;IF($J126=SecurityRating!$E$13,SecurityRating!$D$13,"")&amp;IF($J126=SecurityRating!$E$14,SecurityRating!$D$14,"")&amp;IF($J126=SecurityRating!$E$15,SecurityRating!$D$15,"")&amp;IF($J126=SecurityRating!$E$16,SecurityRating!$D$16,"")&amp;IF($J126=SecurityRating!$E$17,SecurityRating!$D$17,"")&amp;IF($J126=SecurityRating!$E$18,SecurityRating!$D$18,"")&amp;IF($J126=SecurityRating!$E$19,SecurityRating!$D$19,"")&amp;IF($J126=SecurityRating!$E$20,SecurityRating!$D$20,"")&amp;IF($J126=SecurityRating!$E$21,SecurityRating!$D$21,"")&amp;IF($J126=SecurityRating!$E$22,SecurityRating!$D$22,"")&amp;IF($J126=SecurityRating!$E$23,SecurityRating!$D$23,"")&amp;IF($J126=SecurityRating!$E$24,SecurityRating!$D$24,"")&amp;IF($J126=SecurityRating!$E$25,SecurityRating!$D$25,"")&amp;IF($J126=SecurityRating!$E$26,SecurityRating!$D$26,"")&amp;IF($J126=SecurityRating!$E$27,SecurityRating!$D$27,"")&amp;IF($J126=SecurityRating!$E$28,SecurityRating!$D$28,"")),"")</f>
        <v>4</v>
      </c>
      <c r="J126" s="2" t="str">
        <f t="shared" si="6"/>
        <v>misleading.none.yes</v>
      </c>
    </row>
    <row r="127" spans="1:10" x14ac:dyDescent="0.2">
      <c r="A127" s="2" t="s">
        <v>38</v>
      </c>
      <c r="B127" s="2" t="s">
        <v>78</v>
      </c>
      <c r="C127" s="14" t="s">
        <v>52</v>
      </c>
      <c r="D127" s="15" t="s">
        <v>108</v>
      </c>
      <c r="E127" s="16" t="s">
        <v>130</v>
      </c>
      <c r="F127" s="2" t="s">
        <v>20</v>
      </c>
      <c r="G127" s="2" t="s">
        <v>2</v>
      </c>
      <c r="H127" s="2" t="s">
        <v>8</v>
      </c>
      <c r="I127" s="2">
        <f>IFERROR(INT(IF($J127=SecurityRating!$E$2,SecurityRating!$D$2,"")&amp;IF($J127=SecurityRating!$E$3,SecurityRating!$D$3,"")&amp;IF($J127=SecurityRating!$E$4,SecurityRating!$D$4,"")&amp;IF($J127=SecurityRating!$E$5,SecurityRating!$D$5,"")&amp;IF($J127=SecurityRating!$E$6,SecurityRating!$D$6,"")&amp;IF($J127=SecurityRating!$E$7,SecurityRating!$D$7,"")&amp;IF($J127=SecurityRating!$E$8,SecurityRating!$D$8,"")&amp;IF($J127=SecurityRating!$E$9,SecurityRating!$D$9,"")&amp;IF($J127=SecurityRating!$E$10,SecurityRating!$D$10,"")&amp;IF($J127=SecurityRating!$E$11,SecurityRating!$D$11,"")&amp;IF($J127=SecurityRating!$E$12,SecurityRating!$D$12,"")&amp;IF($J127=SecurityRating!$E$13,SecurityRating!$D$13,"")&amp;IF($J127=SecurityRating!$E$14,SecurityRating!$D$14,"")&amp;IF($J127=SecurityRating!$E$15,SecurityRating!$D$15,"")&amp;IF($J127=SecurityRating!$E$16,SecurityRating!$D$16,"")&amp;IF($J127=SecurityRating!$E$17,SecurityRating!$D$17,"")&amp;IF($J127=SecurityRating!$E$18,SecurityRating!$D$18,"")&amp;IF($J127=SecurityRating!$E$19,SecurityRating!$D$19,"")&amp;IF($J127=SecurityRating!$E$20,SecurityRating!$D$20,"")&amp;IF($J127=SecurityRating!$E$21,SecurityRating!$D$21,"")&amp;IF($J127=SecurityRating!$E$22,SecurityRating!$D$22,"")&amp;IF($J127=SecurityRating!$E$23,SecurityRating!$D$23,"")&amp;IF($J127=SecurityRating!$E$24,SecurityRating!$D$24,"")&amp;IF($J127=SecurityRating!$E$25,SecurityRating!$D$25,"")&amp;IF($J127=SecurityRating!$E$26,SecurityRating!$D$26,"")&amp;IF($J127=SecurityRating!$E$27,SecurityRating!$D$27,"")&amp;IF($J127=SecurityRating!$E$28,SecurityRating!$D$28,"")),"")</f>
        <v>1</v>
      </c>
      <c r="J127" s="2" t="str">
        <f t="shared" si="6"/>
        <v>correct.none.no</v>
      </c>
    </row>
    <row r="128" spans="1:10" x14ac:dyDescent="0.2">
      <c r="A128" s="2" t="s">
        <v>39</v>
      </c>
      <c r="B128" s="2" t="s">
        <v>78</v>
      </c>
      <c r="C128" s="14" t="s">
        <v>52</v>
      </c>
      <c r="D128" s="15" t="s">
        <v>108</v>
      </c>
      <c r="E128" s="16" t="s">
        <v>130</v>
      </c>
      <c r="F128" s="2" t="s">
        <v>20</v>
      </c>
      <c r="G128" s="2" t="s">
        <v>2</v>
      </c>
      <c r="H128" s="2" t="s">
        <v>8</v>
      </c>
      <c r="I128" s="2">
        <f>IFERROR(INT(IF($J128=SecurityRating!$E$2,SecurityRating!$D$2,"")&amp;IF($J128=SecurityRating!$E$3,SecurityRating!$D$3,"")&amp;IF($J128=SecurityRating!$E$4,SecurityRating!$D$4,"")&amp;IF($J128=SecurityRating!$E$5,SecurityRating!$D$5,"")&amp;IF($J128=SecurityRating!$E$6,SecurityRating!$D$6,"")&amp;IF($J128=SecurityRating!$E$7,SecurityRating!$D$7,"")&amp;IF($J128=SecurityRating!$E$8,SecurityRating!$D$8,"")&amp;IF($J128=SecurityRating!$E$9,SecurityRating!$D$9,"")&amp;IF($J128=SecurityRating!$E$10,SecurityRating!$D$10,"")&amp;IF($J128=SecurityRating!$E$11,SecurityRating!$D$11,"")&amp;IF($J128=SecurityRating!$E$12,SecurityRating!$D$12,"")&amp;IF($J128=SecurityRating!$E$13,SecurityRating!$D$13,"")&amp;IF($J128=SecurityRating!$E$14,SecurityRating!$D$14,"")&amp;IF($J128=SecurityRating!$E$15,SecurityRating!$D$15,"")&amp;IF($J128=SecurityRating!$E$16,SecurityRating!$D$16,"")&amp;IF($J128=SecurityRating!$E$17,SecurityRating!$D$17,"")&amp;IF($J128=SecurityRating!$E$18,SecurityRating!$D$18,"")&amp;IF($J128=SecurityRating!$E$19,SecurityRating!$D$19,"")&amp;IF($J128=SecurityRating!$E$20,SecurityRating!$D$20,"")&amp;IF($J128=SecurityRating!$E$21,SecurityRating!$D$21,"")&amp;IF($J128=SecurityRating!$E$22,SecurityRating!$D$22,"")&amp;IF($J128=SecurityRating!$E$23,SecurityRating!$D$23,"")&amp;IF($J128=SecurityRating!$E$24,SecurityRating!$D$24,"")&amp;IF($J128=SecurityRating!$E$25,SecurityRating!$D$25,"")&amp;IF($J128=SecurityRating!$E$26,SecurityRating!$D$26,"")&amp;IF($J128=SecurityRating!$E$27,SecurityRating!$D$27,"")&amp;IF($J128=SecurityRating!$E$28,SecurityRating!$D$28,"")),"")</f>
        <v>1</v>
      </c>
      <c r="J128" s="2" t="str">
        <f t="shared" si="6"/>
        <v>correct.none.no</v>
      </c>
    </row>
    <row r="129" spans="1:10" x14ac:dyDescent="0.2">
      <c r="A129" s="2" t="s">
        <v>40</v>
      </c>
      <c r="B129" s="2" t="s">
        <v>78</v>
      </c>
      <c r="C129" s="14" t="s">
        <v>52</v>
      </c>
      <c r="D129" s="15" t="s">
        <v>108</v>
      </c>
      <c r="E129" s="16" t="s">
        <v>130</v>
      </c>
      <c r="F129" s="2" t="s">
        <v>20</v>
      </c>
      <c r="G129" s="2" t="s">
        <v>2</v>
      </c>
      <c r="H129" s="2" t="s">
        <v>8</v>
      </c>
      <c r="I129" s="2">
        <f>IFERROR(INT(IF($J129=SecurityRating!$E$2,SecurityRating!$D$2,"")&amp;IF($J129=SecurityRating!$E$3,SecurityRating!$D$3,"")&amp;IF($J129=SecurityRating!$E$4,SecurityRating!$D$4,"")&amp;IF($J129=SecurityRating!$E$5,SecurityRating!$D$5,"")&amp;IF($J129=SecurityRating!$E$6,SecurityRating!$D$6,"")&amp;IF($J129=SecurityRating!$E$7,SecurityRating!$D$7,"")&amp;IF($J129=SecurityRating!$E$8,SecurityRating!$D$8,"")&amp;IF($J129=SecurityRating!$E$9,SecurityRating!$D$9,"")&amp;IF($J129=SecurityRating!$E$10,SecurityRating!$D$10,"")&amp;IF($J129=SecurityRating!$E$11,SecurityRating!$D$11,"")&amp;IF($J129=SecurityRating!$E$12,SecurityRating!$D$12,"")&amp;IF($J129=SecurityRating!$E$13,SecurityRating!$D$13,"")&amp;IF($J129=SecurityRating!$E$14,SecurityRating!$D$14,"")&amp;IF($J129=SecurityRating!$E$15,SecurityRating!$D$15,"")&amp;IF($J129=SecurityRating!$E$16,SecurityRating!$D$16,"")&amp;IF($J129=SecurityRating!$E$17,SecurityRating!$D$17,"")&amp;IF($J129=SecurityRating!$E$18,SecurityRating!$D$18,"")&amp;IF($J129=SecurityRating!$E$19,SecurityRating!$D$19,"")&amp;IF($J129=SecurityRating!$E$20,SecurityRating!$D$20,"")&amp;IF($J129=SecurityRating!$E$21,SecurityRating!$D$21,"")&amp;IF($J129=SecurityRating!$E$22,SecurityRating!$D$22,"")&amp;IF($J129=SecurityRating!$E$23,SecurityRating!$D$23,"")&amp;IF($J129=SecurityRating!$E$24,SecurityRating!$D$24,"")&amp;IF($J129=SecurityRating!$E$25,SecurityRating!$D$25,"")&amp;IF($J129=SecurityRating!$E$26,SecurityRating!$D$26,"")&amp;IF($J129=SecurityRating!$E$27,SecurityRating!$D$27,"")&amp;IF($J129=SecurityRating!$E$28,SecurityRating!$D$28,"")),"")</f>
        <v>1</v>
      </c>
      <c r="J129" s="2" t="str">
        <f t="shared" si="6"/>
        <v>correct.none.no</v>
      </c>
    </row>
    <row r="130" spans="1:10" s="19" customFormat="1" x14ac:dyDescent="0.2">
      <c r="A130" s="23" t="s">
        <v>33</v>
      </c>
      <c r="B130" s="23" t="s">
        <v>151</v>
      </c>
      <c r="C130" s="24" t="s">
        <v>52</v>
      </c>
      <c r="D130" s="21" t="s">
        <v>109</v>
      </c>
      <c r="E130" s="20" t="s">
        <v>131</v>
      </c>
      <c r="F130" s="19" t="s">
        <v>20</v>
      </c>
      <c r="G130" s="19" t="s">
        <v>2</v>
      </c>
      <c r="H130" s="19" t="s">
        <v>7</v>
      </c>
      <c r="I130" s="19">
        <f>IFERROR(INT(IF($J130=SecurityRating!$E$2,SecurityRating!$D$2,"")&amp;IF($J130=SecurityRating!$E$3,SecurityRating!$D$3,"")&amp;IF($J130=SecurityRating!$E$4,SecurityRating!$D$4,"")&amp;IF($J130=SecurityRating!$E$5,SecurityRating!$D$5,"")&amp;IF($J130=SecurityRating!$E$6,SecurityRating!$D$6,"")&amp;IF($J130=SecurityRating!$E$7,SecurityRating!$D$7,"")&amp;IF($J130=SecurityRating!$E$8,SecurityRating!$D$8,"")&amp;IF($J130=SecurityRating!$E$9,SecurityRating!$D$9,"")&amp;IF($J130=SecurityRating!$E$10,SecurityRating!$D$10,"")&amp;IF($J130=SecurityRating!$E$11,SecurityRating!$D$11,"")&amp;IF($J130=SecurityRating!$E$12,SecurityRating!$D$12,"")&amp;IF($J130=SecurityRating!$E$13,SecurityRating!$D$13,"")&amp;IF($J130=SecurityRating!$E$14,SecurityRating!$D$14,"")&amp;IF($J130=SecurityRating!$E$15,SecurityRating!$D$15,"")&amp;IF($J130=SecurityRating!$E$16,SecurityRating!$D$16,"")&amp;IF($J130=SecurityRating!$E$17,SecurityRating!$D$17,"")&amp;IF($J130=SecurityRating!$E$18,SecurityRating!$D$18,"")&amp;IF($J130=SecurityRating!$E$19,SecurityRating!$D$19,"")&amp;IF($J130=SecurityRating!$E$20,SecurityRating!$D$20,"")&amp;IF($J130=SecurityRating!$E$21,SecurityRating!$D$21,"")&amp;IF($J130=SecurityRating!$E$22,SecurityRating!$D$22,"")&amp;IF($J130=SecurityRating!$E$23,SecurityRating!$D$23,"")&amp;IF($J130=SecurityRating!$E$24,SecurityRating!$D$24,"")&amp;IF($J130=SecurityRating!$E$25,SecurityRating!$D$25,"")&amp;IF($J130=SecurityRating!$E$26,SecurityRating!$D$26,"")&amp;IF($J130=SecurityRating!$E$27,SecurityRating!$D$27,"")&amp;IF($J130=SecurityRating!$E$28,SecurityRating!$D$28,"")),"")</f>
        <v>1</v>
      </c>
      <c r="J130" s="19" t="str">
        <f t="shared" ref="J130:J144" si="7">$F130&amp;"."&amp;$G130&amp;"."&amp;$H130</f>
        <v>correct.none.yes</v>
      </c>
    </row>
    <row r="131" spans="1:10" x14ac:dyDescent="0.2">
      <c r="A131" s="17" t="s">
        <v>34</v>
      </c>
      <c r="B131" s="17" t="s">
        <v>151</v>
      </c>
      <c r="C131" s="18" t="s">
        <v>52</v>
      </c>
      <c r="D131" s="15" t="s">
        <v>109</v>
      </c>
      <c r="E131" s="16" t="s">
        <v>131</v>
      </c>
      <c r="F131" s="2" t="s">
        <v>0</v>
      </c>
      <c r="G131" s="2" t="s">
        <v>2</v>
      </c>
      <c r="H131" s="2" t="s">
        <v>7</v>
      </c>
      <c r="I131" s="2">
        <f>IFERROR(INT(IF($J131=SecurityRating!$E$2,SecurityRating!$D$2,"")&amp;IF($J131=SecurityRating!$E$3,SecurityRating!$D$3,"")&amp;IF($J131=SecurityRating!$E$4,SecurityRating!$D$4,"")&amp;IF($J131=SecurityRating!$E$5,SecurityRating!$D$5,"")&amp;IF($J131=SecurityRating!$E$6,SecurityRating!$D$6,"")&amp;IF($J131=SecurityRating!$E$7,SecurityRating!$D$7,"")&amp;IF($J131=SecurityRating!$E$8,SecurityRating!$D$8,"")&amp;IF($J131=SecurityRating!$E$9,SecurityRating!$D$9,"")&amp;IF($J131=SecurityRating!$E$10,SecurityRating!$D$10,"")&amp;IF($J131=SecurityRating!$E$11,SecurityRating!$D$11,"")&amp;IF($J131=SecurityRating!$E$12,SecurityRating!$D$12,"")&amp;IF($J131=SecurityRating!$E$13,SecurityRating!$D$13,"")&amp;IF($J131=SecurityRating!$E$14,SecurityRating!$D$14,"")&amp;IF($J131=SecurityRating!$E$15,SecurityRating!$D$15,"")&amp;IF($J131=SecurityRating!$E$16,SecurityRating!$D$16,"")&amp;IF($J131=SecurityRating!$E$17,SecurityRating!$D$17,"")&amp;IF($J131=SecurityRating!$E$18,SecurityRating!$D$18,"")&amp;IF($J131=SecurityRating!$E$19,SecurityRating!$D$19,"")&amp;IF($J131=SecurityRating!$E$20,SecurityRating!$D$20,"")&amp;IF($J131=SecurityRating!$E$21,SecurityRating!$D$21,"")&amp;IF($J131=SecurityRating!$E$22,SecurityRating!$D$22,"")&amp;IF($J131=SecurityRating!$E$23,SecurityRating!$D$23,"")&amp;IF($J131=SecurityRating!$E$24,SecurityRating!$D$24,"")&amp;IF($J131=SecurityRating!$E$25,SecurityRating!$D$25,"")&amp;IF($J131=SecurityRating!$E$26,SecurityRating!$D$26,"")&amp;IF($J131=SecurityRating!$E$27,SecurityRating!$D$27,"")&amp;IF($J131=SecurityRating!$E$28,SecurityRating!$D$28,"")),"")</f>
        <v>4</v>
      </c>
      <c r="J131" s="2" t="str">
        <f t="shared" si="7"/>
        <v>misleading.none.yes</v>
      </c>
    </row>
    <row r="132" spans="1:10" x14ac:dyDescent="0.2">
      <c r="A132" s="17" t="s">
        <v>35</v>
      </c>
      <c r="B132" s="17" t="s">
        <v>151</v>
      </c>
      <c r="C132" s="18" t="s">
        <v>52</v>
      </c>
      <c r="D132" s="15" t="s">
        <v>109</v>
      </c>
      <c r="E132" s="16" t="s">
        <v>131</v>
      </c>
      <c r="F132" s="2" t="s">
        <v>0</v>
      </c>
      <c r="G132" s="2" t="s">
        <v>2</v>
      </c>
      <c r="H132" s="2" t="s">
        <v>8</v>
      </c>
      <c r="I132" s="2">
        <f>IFERROR(INT(IF($J132=SecurityRating!$E$2,SecurityRating!$D$2,"")&amp;IF($J132=SecurityRating!$E$3,SecurityRating!$D$3,"")&amp;IF($J132=SecurityRating!$E$4,SecurityRating!$D$4,"")&amp;IF($J132=SecurityRating!$E$5,SecurityRating!$D$5,"")&amp;IF($J132=SecurityRating!$E$6,SecurityRating!$D$6,"")&amp;IF($J132=SecurityRating!$E$7,SecurityRating!$D$7,"")&amp;IF($J132=SecurityRating!$E$8,SecurityRating!$D$8,"")&amp;IF($J132=SecurityRating!$E$9,SecurityRating!$D$9,"")&amp;IF($J132=SecurityRating!$E$10,SecurityRating!$D$10,"")&amp;IF($J132=SecurityRating!$E$11,SecurityRating!$D$11,"")&amp;IF($J132=SecurityRating!$E$12,SecurityRating!$D$12,"")&amp;IF($J132=SecurityRating!$E$13,SecurityRating!$D$13,"")&amp;IF($J132=SecurityRating!$E$14,SecurityRating!$D$14,"")&amp;IF($J132=SecurityRating!$E$15,SecurityRating!$D$15,"")&amp;IF($J132=SecurityRating!$E$16,SecurityRating!$D$16,"")&amp;IF($J132=SecurityRating!$E$17,SecurityRating!$D$17,"")&amp;IF($J132=SecurityRating!$E$18,SecurityRating!$D$18,"")&amp;IF($J132=SecurityRating!$E$19,SecurityRating!$D$19,"")&amp;IF($J132=SecurityRating!$E$20,SecurityRating!$D$20,"")&amp;IF($J132=SecurityRating!$E$21,SecurityRating!$D$21,"")&amp;IF($J132=SecurityRating!$E$22,SecurityRating!$D$22,"")&amp;IF($J132=SecurityRating!$E$23,SecurityRating!$D$23,"")&amp;IF($J132=SecurityRating!$E$24,SecurityRating!$D$24,"")&amp;IF($J132=SecurityRating!$E$25,SecurityRating!$D$25,"")&amp;IF($J132=SecurityRating!$E$26,SecurityRating!$D$26,"")&amp;IF($J132=SecurityRating!$E$27,SecurityRating!$D$27,"")&amp;IF($J132=SecurityRating!$E$28,SecurityRating!$D$28,"")),"")</f>
        <v>4</v>
      </c>
      <c r="J132" s="2" t="str">
        <f t="shared" si="7"/>
        <v>misleading.none.no</v>
      </c>
    </row>
    <row r="133" spans="1:10" x14ac:dyDescent="0.2">
      <c r="A133" s="17" t="s">
        <v>36</v>
      </c>
      <c r="B133" s="17" t="s">
        <v>151</v>
      </c>
      <c r="C133" s="18" t="s">
        <v>52</v>
      </c>
      <c r="D133" s="15" t="s">
        <v>109</v>
      </c>
      <c r="E133" s="16" t="s">
        <v>131</v>
      </c>
      <c r="F133" s="2" t="s">
        <v>0</v>
      </c>
      <c r="G133" s="2" t="s">
        <v>2</v>
      </c>
      <c r="H133" s="2" t="s">
        <v>8</v>
      </c>
      <c r="I133" s="2">
        <f>IFERROR(INT(IF($J133=SecurityRating!$E$2,SecurityRating!$D$2,"")&amp;IF($J133=SecurityRating!$E$3,SecurityRating!$D$3,"")&amp;IF($J133=SecurityRating!$E$4,SecurityRating!$D$4,"")&amp;IF($J133=SecurityRating!$E$5,SecurityRating!$D$5,"")&amp;IF($J133=SecurityRating!$E$6,SecurityRating!$D$6,"")&amp;IF($J133=SecurityRating!$E$7,SecurityRating!$D$7,"")&amp;IF($J133=SecurityRating!$E$8,SecurityRating!$D$8,"")&amp;IF($J133=SecurityRating!$E$9,SecurityRating!$D$9,"")&amp;IF($J133=SecurityRating!$E$10,SecurityRating!$D$10,"")&amp;IF($J133=SecurityRating!$E$11,SecurityRating!$D$11,"")&amp;IF($J133=SecurityRating!$E$12,SecurityRating!$D$12,"")&amp;IF($J133=SecurityRating!$E$13,SecurityRating!$D$13,"")&amp;IF($J133=SecurityRating!$E$14,SecurityRating!$D$14,"")&amp;IF($J133=SecurityRating!$E$15,SecurityRating!$D$15,"")&amp;IF($J133=SecurityRating!$E$16,SecurityRating!$D$16,"")&amp;IF($J133=SecurityRating!$E$17,SecurityRating!$D$17,"")&amp;IF($J133=SecurityRating!$E$18,SecurityRating!$D$18,"")&amp;IF($J133=SecurityRating!$E$19,SecurityRating!$D$19,"")&amp;IF($J133=SecurityRating!$E$20,SecurityRating!$D$20,"")&amp;IF($J133=SecurityRating!$E$21,SecurityRating!$D$21,"")&amp;IF($J133=SecurityRating!$E$22,SecurityRating!$D$22,"")&amp;IF($J133=SecurityRating!$E$23,SecurityRating!$D$23,"")&amp;IF($J133=SecurityRating!$E$24,SecurityRating!$D$24,"")&amp;IF($J133=SecurityRating!$E$25,SecurityRating!$D$25,"")&amp;IF($J133=SecurityRating!$E$26,SecurityRating!$D$26,"")&amp;IF($J133=SecurityRating!$E$27,SecurityRating!$D$27,"")&amp;IF($J133=SecurityRating!$E$28,SecurityRating!$D$28,"")),"")</f>
        <v>4</v>
      </c>
      <c r="J133" s="2" t="str">
        <f t="shared" si="7"/>
        <v>misleading.none.no</v>
      </c>
    </row>
    <row r="134" spans="1:10" x14ac:dyDescent="0.2">
      <c r="A134" s="17" t="s">
        <v>37</v>
      </c>
      <c r="B134" s="17" t="s">
        <v>151</v>
      </c>
      <c r="C134" s="18" t="s">
        <v>52</v>
      </c>
      <c r="D134" s="15" t="s">
        <v>109</v>
      </c>
      <c r="E134" s="16" t="s">
        <v>131</v>
      </c>
      <c r="F134" s="2" t="s">
        <v>0</v>
      </c>
      <c r="G134" s="2" t="s">
        <v>2</v>
      </c>
      <c r="H134" s="2" t="s">
        <v>7</v>
      </c>
      <c r="I134" s="2">
        <f>IFERROR(INT(IF($J134=SecurityRating!$E$2,SecurityRating!$D$2,"")&amp;IF($J134=SecurityRating!$E$3,SecurityRating!$D$3,"")&amp;IF($J134=SecurityRating!$E$4,SecurityRating!$D$4,"")&amp;IF($J134=SecurityRating!$E$5,SecurityRating!$D$5,"")&amp;IF($J134=SecurityRating!$E$6,SecurityRating!$D$6,"")&amp;IF($J134=SecurityRating!$E$7,SecurityRating!$D$7,"")&amp;IF($J134=SecurityRating!$E$8,SecurityRating!$D$8,"")&amp;IF($J134=SecurityRating!$E$9,SecurityRating!$D$9,"")&amp;IF($J134=SecurityRating!$E$10,SecurityRating!$D$10,"")&amp;IF($J134=SecurityRating!$E$11,SecurityRating!$D$11,"")&amp;IF($J134=SecurityRating!$E$12,SecurityRating!$D$12,"")&amp;IF($J134=SecurityRating!$E$13,SecurityRating!$D$13,"")&amp;IF($J134=SecurityRating!$E$14,SecurityRating!$D$14,"")&amp;IF($J134=SecurityRating!$E$15,SecurityRating!$D$15,"")&amp;IF($J134=SecurityRating!$E$16,SecurityRating!$D$16,"")&amp;IF($J134=SecurityRating!$E$17,SecurityRating!$D$17,"")&amp;IF($J134=SecurityRating!$E$18,SecurityRating!$D$18,"")&amp;IF($J134=SecurityRating!$E$19,SecurityRating!$D$19,"")&amp;IF($J134=SecurityRating!$E$20,SecurityRating!$D$20,"")&amp;IF($J134=SecurityRating!$E$21,SecurityRating!$D$21,"")&amp;IF($J134=SecurityRating!$E$22,SecurityRating!$D$22,"")&amp;IF($J134=SecurityRating!$E$23,SecurityRating!$D$23,"")&amp;IF($J134=SecurityRating!$E$24,SecurityRating!$D$24,"")&amp;IF($J134=SecurityRating!$E$25,SecurityRating!$D$25,"")&amp;IF($J134=SecurityRating!$E$26,SecurityRating!$D$26,"")&amp;IF($J134=SecurityRating!$E$27,SecurityRating!$D$27,"")&amp;IF($J134=SecurityRating!$E$28,SecurityRating!$D$28,"")),"")</f>
        <v>4</v>
      </c>
      <c r="J134" s="2" t="str">
        <f t="shared" si="7"/>
        <v>misleading.none.yes</v>
      </c>
    </row>
    <row r="135" spans="1:10" x14ac:dyDescent="0.2">
      <c r="A135" s="17" t="s">
        <v>38</v>
      </c>
      <c r="B135" s="17" t="s">
        <v>151</v>
      </c>
      <c r="C135" s="18" t="s">
        <v>52</v>
      </c>
      <c r="D135" s="15" t="s">
        <v>109</v>
      </c>
      <c r="E135" s="16" t="s">
        <v>131</v>
      </c>
      <c r="F135" s="2" t="s">
        <v>2</v>
      </c>
      <c r="G135" s="2" t="s">
        <v>2</v>
      </c>
      <c r="H135" s="2" t="s">
        <v>8</v>
      </c>
      <c r="I135" s="2">
        <f>IFERROR(INT(IF($J135=SecurityRating!$E$2,SecurityRating!$D$2,"")&amp;IF($J135=SecurityRating!$E$3,SecurityRating!$D$3,"")&amp;IF($J135=SecurityRating!$E$4,SecurityRating!$D$4,"")&amp;IF($J135=SecurityRating!$E$5,SecurityRating!$D$5,"")&amp;IF($J135=SecurityRating!$E$6,SecurityRating!$D$6,"")&amp;IF($J135=SecurityRating!$E$7,SecurityRating!$D$7,"")&amp;IF($J135=SecurityRating!$E$8,SecurityRating!$D$8,"")&amp;IF($J135=SecurityRating!$E$9,SecurityRating!$D$9,"")&amp;IF($J135=SecurityRating!$E$10,SecurityRating!$D$10,"")&amp;IF($J135=SecurityRating!$E$11,SecurityRating!$D$11,"")&amp;IF($J135=SecurityRating!$E$12,SecurityRating!$D$12,"")&amp;IF($J135=SecurityRating!$E$13,SecurityRating!$D$13,"")&amp;IF($J135=SecurityRating!$E$14,SecurityRating!$D$14,"")&amp;IF($J135=SecurityRating!$E$15,SecurityRating!$D$15,"")&amp;IF($J135=SecurityRating!$E$16,SecurityRating!$D$16,"")&amp;IF($J135=SecurityRating!$E$17,SecurityRating!$D$17,"")&amp;IF($J135=SecurityRating!$E$18,SecurityRating!$D$18,"")&amp;IF($J135=SecurityRating!$E$19,SecurityRating!$D$19,"")&amp;IF($J135=SecurityRating!$E$20,SecurityRating!$D$20,"")&amp;IF($J135=SecurityRating!$E$21,SecurityRating!$D$21,"")&amp;IF($J135=SecurityRating!$E$22,SecurityRating!$D$22,"")&amp;IF($J135=SecurityRating!$E$23,SecurityRating!$D$23,"")&amp;IF($J135=SecurityRating!$E$24,SecurityRating!$D$24,"")&amp;IF($J135=SecurityRating!$E$25,SecurityRating!$D$25,"")&amp;IF($J135=SecurityRating!$E$26,SecurityRating!$D$26,"")&amp;IF($J135=SecurityRating!$E$27,SecurityRating!$D$27,"")&amp;IF($J135=SecurityRating!$E$28,SecurityRating!$D$28,"")),"")</f>
        <v>4</v>
      </c>
      <c r="J135" s="2" t="str">
        <f t="shared" si="7"/>
        <v>none.none.no</v>
      </c>
    </row>
    <row r="136" spans="1:10" x14ac:dyDescent="0.2">
      <c r="A136" s="17" t="s">
        <v>39</v>
      </c>
      <c r="B136" s="17" t="s">
        <v>151</v>
      </c>
      <c r="C136" s="18" t="s">
        <v>52</v>
      </c>
      <c r="D136" s="15" t="s">
        <v>109</v>
      </c>
      <c r="E136" s="16" t="s">
        <v>131</v>
      </c>
      <c r="F136" s="2" t="s">
        <v>0</v>
      </c>
      <c r="G136" s="2" t="s">
        <v>2</v>
      </c>
      <c r="H136" s="2" t="s">
        <v>8</v>
      </c>
      <c r="I136" s="2">
        <f>IFERROR(INT(IF($J136=SecurityRating!$E$2,SecurityRating!$D$2,"")&amp;IF($J136=SecurityRating!$E$3,SecurityRating!$D$3,"")&amp;IF($J136=SecurityRating!$E$4,SecurityRating!$D$4,"")&amp;IF($J136=SecurityRating!$E$5,SecurityRating!$D$5,"")&amp;IF($J136=SecurityRating!$E$6,SecurityRating!$D$6,"")&amp;IF($J136=SecurityRating!$E$7,SecurityRating!$D$7,"")&amp;IF($J136=SecurityRating!$E$8,SecurityRating!$D$8,"")&amp;IF($J136=SecurityRating!$E$9,SecurityRating!$D$9,"")&amp;IF($J136=SecurityRating!$E$10,SecurityRating!$D$10,"")&amp;IF($J136=SecurityRating!$E$11,SecurityRating!$D$11,"")&amp;IF($J136=SecurityRating!$E$12,SecurityRating!$D$12,"")&amp;IF($J136=SecurityRating!$E$13,SecurityRating!$D$13,"")&amp;IF($J136=SecurityRating!$E$14,SecurityRating!$D$14,"")&amp;IF($J136=SecurityRating!$E$15,SecurityRating!$D$15,"")&amp;IF($J136=SecurityRating!$E$16,SecurityRating!$D$16,"")&amp;IF($J136=SecurityRating!$E$17,SecurityRating!$D$17,"")&amp;IF($J136=SecurityRating!$E$18,SecurityRating!$D$18,"")&amp;IF($J136=SecurityRating!$E$19,SecurityRating!$D$19,"")&amp;IF($J136=SecurityRating!$E$20,SecurityRating!$D$20,"")&amp;IF($J136=SecurityRating!$E$21,SecurityRating!$D$21,"")&amp;IF($J136=SecurityRating!$E$22,SecurityRating!$D$22,"")&amp;IF($J136=SecurityRating!$E$23,SecurityRating!$D$23,"")&amp;IF($J136=SecurityRating!$E$24,SecurityRating!$D$24,"")&amp;IF($J136=SecurityRating!$E$25,SecurityRating!$D$25,"")&amp;IF($J136=SecurityRating!$E$26,SecurityRating!$D$26,"")&amp;IF($J136=SecurityRating!$E$27,SecurityRating!$D$27,"")&amp;IF($J136=SecurityRating!$E$28,SecurityRating!$D$28,"")),"")</f>
        <v>4</v>
      </c>
      <c r="J136" s="2" t="str">
        <f t="shared" si="7"/>
        <v>misleading.none.no</v>
      </c>
    </row>
    <row r="137" spans="1:10" x14ac:dyDescent="0.2">
      <c r="A137" s="17" t="s">
        <v>40</v>
      </c>
      <c r="B137" s="17" t="s">
        <v>151</v>
      </c>
      <c r="C137" s="18" t="s">
        <v>52</v>
      </c>
      <c r="D137" s="15" t="s">
        <v>109</v>
      </c>
      <c r="E137" s="16" t="s">
        <v>131</v>
      </c>
      <c r="F137" s="2" t="s">
        <v>0</v>
      </c>
      <c r="G137" s="2" t="s">
        <v>2</v>
      </c>
      <c r="H137" s="2" t="s">
        <v>8</v>
      </c>
      <c r="I137" s="2">
        <f>IFERROR(INT(IF($J137=SecurityRating!$E$2,SecurityRating!$D$2,"")&amp;IF($J137=SecurityRating!$E$3,SecurityRating!$D$3,"")&amp;IF($J137=SecurityRating!$E$4,SecurityRating!$D$4,"")&amp;IF($J137=SecurityRating!$E$5,SecurityRating!$D$5,"")&amp;IF($J137=SecurityRating!$E$6,SecurityRating!$D$6,"")&amp;IF($J137=SecurityRating!$E$7,SecurityRating!$D$7,"")&amp;IF($J137=SecurityRating!$E$8,SecurityRating!$D$8,"")&amp;IF($J137=SecurityRating!$E$9,SecurityRating!$D$9,"")&amp;IF($J137=SecurityRating!$E$10,SecurityRating!$D$10,"")&amp;IF($J137=SecurityRating!$E$11,SecurityRating!$D$11,"")&amp;IF($J137=SecurityRating!$E$12,SecurityRating!$D$12,"")&amp;IF($J137=SecurityRating!$E$13,SecurityRating!$D$13,"")&amp;IF($J137=SecurityRating!$E$14,SecurityRating!$D$14,"")&amp;IF($J137=SecurityRating!$E$15,SecurityRating!$D$15,"")&amp;IF($J137=SecurityRating!$E$16,SecurityRating!$D$16,"")&amp;IF($J137=SecurityRating!$E$17,SecurityRating!$D$17,"")&amp;IF($J137=SecurityRating!$E$18,SecurityRating!$D$18,"")&amp;IF($J137=SecurityRating!$E$19,SecurityRating!$D$19,"")&amp;IF($J137=SecurityRating!$E$20,SecurityRating!$D$20,"")&amp;IF($J137=SecurityRating!$E$21,SecurityRating!$D$21,"")&amp;IF($J137=SecurityRating!$E$22,SecurityRating!$D$22,"")&amp;IF($J137=SecurityRating!$E$23,SecurityRating!$D$23,"")&amp;IF($J137=SecurityRating!$E$24,SecurityRating!$D$24,"")&amp;IF($J137=SecurityRating!$E$25,SecurityRating!$D$25,"")&amp;IF($J137=SecurityRating!$E$26,SecurityRating!$D$26,"")&amp;IF($J137=SecurityRating!$E$27,SecurityRating!$D$27,"")&amp;IF($J137=SecurityRating!$E$28,SecurityRating!$D$28,"")),"")</f>
        <v>4</v>
      </c>
      <c r="J137" s="2" t="str">
        <f t="shared" si="7"/>
        <v>misleading.none.no</v>
      </c>
    </row>
    <row r="138" spans="1:10" s="19" customFormat="1" x14ac:dyDescent="0.2">
      <c r="A138" s="19" t="s">
        <v>33</v>
      </c>
      <c r="B138" s="19" t="s">
        <v>79</v>
      </c>
      <c r="C138" s="19" t="s">
        <v>53</v>
      </c>
      <c r="D138" s="21" t="s">
        <v>110</v>
      </c>
      <c r="E138" s="20" t="s">
        <v>132</v>
      </c>
      <c r="F138" s="29" t="s">
        <v>20</v>
      </c>
      <c r="G138" s="19" t="s">
        <v>2</v>
      </c>
      <c r="H138" s="19" t="s">
        <v>8</v>
      </c>
      <c r="I138" s="19">
        <f>IFERROR(INT(IF($J138=SecurityRating!$E$2,SecurityRating!$D$2,"")&amp;IF($J138=SecurityRating!$E$3,SecurityRating!$D$3,"")&amp;IF($J138=SecurityRating!$E$4,SecurityRating!$D$4,"")&amp;IF($J138=SecurityRating!$E$5,SecurityRating!$D$5,"")&amp;IF($J138=SecurityRating!$E$6,SecurityRating!$D$6,"")&amp;IF($J138=SecurityRating!$E$7,SecurityRating!$D$7,"")&amp;IF($J138=SecurityRating!$E$8,SecurityRating!$D$8,"")&amp;IF($J138=SecurityRating!$E$9,SecurityRating!$D$9,"")&amp;IF($J138=SecurityRating!$E$10,SecurityRating!$D$10,"")&amp;IF($J138=SecurityRating!$E$11,SecurityRating!$D$11,"")&amp;IF($J138=SecurityRating!$E$12,SecurityRating!$D$12,"")&amp;IF($J138=SecurityRating!$E$13,SecurityRating!$D$13,"")&amp;IF($J138=SecurityRating!$E$14,SecurityRating!$D$14,"")&amp;IF($J138=SecurityRating!$E$15,SecurityRating!$D$15,"")&amp;IF($J138=SecurityRating!$E$16,SecurityRating!$D$16,"")&amp;IF($J138=SecurityRating!$E$17,SecurityRating!$D$17,"")&amp;IF($J138=SecurityRating!$E$18,SecurityRating!$D$18,"")&amp;IF($J138=SecurityRating!$E$19,SecurityRating!$D$19,"")&amp;IF($J138=SecurityRating!$E$20,SecurityRating!$D$20,"")&amp;IF($J138=SecurityRating!$E$21,SecurityRating!$D$21,"")&amp;IF($J138=SecurityRating!$E$22,SecurityRating!$D$22,"")&amp;IF($J138=SecurityRating!$E$23,SecurityRating!$D$23,"")&amp;IF($J138=SecurityRating!$E$24,SecurityRating!$D$24,"")&amp;IF($J138=SecurityRating!$E$25,SecurityRating!$D$25,"")&amp;IF($J138=SecurityRating!$E$26,SecurityRating!$D$26,"")&amp;IF($J138=SecurityRating!$E$27,SecurityRating!$D$27,"")&amp;IF($J138=SecurityRating!$E$28,SecurityRating!$D$28,"")),"")</f>
        <v>1</v>
      </c>
      <c r="J138" s="19" t="str">
        <f t="shared" si="7"/>
        <v>correct.none.no</v>
      </c>
    </row>
    <row r="139" spans="1:10" x14ac:dyDescent="0.2">
      <c r="A139" s="2" t="s">
        <v>34</v>
      </c>
      <c r="B139" s="2" t="s">
        <v>79</v>
      </c>
      <c r="C139" s="2" t="s">
        <v>53</v>
      </c>
      <c r="D139" s="15" t="s">
        <v>110</v>
      </c>
      <c r="E139" s="16" t="s">
        <v>132</v>
      </c>
      <c r="F139" s="28" t="s">
        <v>20</v>
      </c>
      <c r="G139" s="2" t="s">
        <v>2</v>
      </c>
      <c r="H139" s="2" t="s">
        <v>8</v>
      </c>
      <c r="I139" s="2">
        <f>IFERROR(INT(IF($J139=SecurityRating!$E$2,SecurityRating!$D$2,"")&amp;IF($J139=SecurityRating!$E$3,SecurityRating!$D$3,"")&amp;IF($J139=SecurityRating!$E$4,SecurityRating!$D$4,"")&amp;IF($J139=SecurityRating!$E$5,SecurityRating!$D$5,"")&amp;IF($J139=SecurityRating!$E$6,SecurityRating!$D$6,"")&amp;IF($J139=SecurityRating!$E$7,SecurityRating!$D$7,"")&amp;IF($J139=SecurityRating!$E$8,SecurityRating!$D$8,"")&amp;IF($J139=SecurityRating!$E$9,SecurityRating!$D$9,"")&amp;IF($J139=SecurityRating!$E$10,SecurityRating!$D$10,"")&amp;IF($J139=SecurityRating!$E$11,SecurityRating!$D$11,"")&amp;IF($J139=SecurityRating!$E$12,SecurityRating!$D$12,"")&amp;IF($J139=SecurityRating!$E$13,SecurityRating!$D$13,"")&amp;IF($J139=SecurityRating!$E$14,SecurityRating!$D$14,"")&amp;IF($J139=SecurityRating!$E$15,SecurityRating!$D$15,"")&amp;IF($J139=SecurityRating!$E$16,SecurityRating!$D$16,"")&amp;IF($J139=SecurityRating!$E$17,SecurityRating!$D$17,"")&amp;IF($J139=SecurityRating!$E$18,SecurityRating!$D$18,"")&amp;IF($J139=SecurityRating!$E$19,SecurityRating!$D$19,"")&amp;IF($J139=SecurityRating!$E$20,SecurityRating!$D$20,"")&amp;IF($J139=SecurityRating!$E$21,SecurityRating!$D$21,"")&amp;IF($J139=SecurityRating!$E$22,SecurityRating!$D$22,"")&amp;IF($J139=SecurityRating!$E$23,SecurityRating!$D$23,"")&amp;IF($J139=SecurityRating!$E$24,SecurityRating!$D$24,"")&amp;IF($J139=SecurityRating!$E$25,SecurityRating!$D$25,"")&amp;IF($J139=SecurityRating!$E$26,SecurityRating!$D$26,"")&amp;IF($J139=SecurityRating!$E$27,SecurityRating!$D$27,"")&amp;IF($J139=SecurityRating!$E$28,SecurityRating!$D$28,"")),"")</f>
        <v>1</v>
      </c>
      <c r="J139" s="2" t="str">
        <f t="shared" si="7"/>
        <v>correct.none.no</v>
      </c>
    </row>
    <row r="140" spans="1:10" x14ac:dyDescent="0.2">
      <c r="A140" s="2" t="s">
        <v>35</v>
      </c>
      <c r="B140" s="2" t="s">
        <v>79</v>
      </c>
      <c r="C140" s="2" t="s">
        <v>53</v>
      </c>
      <c r="D140" s="15" t="s">
        <v>110</v>
      </c>
      <c r="E140" s="16" t="s">
        <v>132</v>
      </c>
      <c r="F140" s="28" t="s">
        <v>20</v>
      </c>
      <c r="G140" s="2" t="s">
        <v>2</v>
      </c>
      <c r="H140" s="2" t="s">
        <v>8</v>
      </c>
      <c r="I140" s="2">
        <f>IFERROR(INT(IF($J140=SecurityRating!$E$2,SecurityRating!$D$2,"")&amp;IF($J140=SecurityRating!$E$3,SecurityRating!$D$3,"")&amp;IF($J140=SecurityRating!$E$4,SecurityRating!$D$4,"")&amp;IF($J140=SecurityRating!$E$5,SecurityRating!$D$5,"")&amp;IF($J140=SecurityRating!$E$6,SecurityRating!$D$6,"")&amp;IF($J140=SecurityRating!$E$7,SecurityRating!$D$7,"")&amp;IF($J140=SecurityRating!$E$8,SecurityRating!$D$8,"")&amp;IF($J140=SecurityRating!$E$9,SecurityRating!$D$9,"")&amp;IF($J140=SecurityRating!$E$10,SecurityRating!$D$10,"")&amp;IF($J140=SecurityRating!$E$11,SecurityRating!$D$11,"")&amp;IF($J140=SecurityRating!$E$12,SecurityRating!$D$12,"")&amp;IF($J140=SecurityRating!$E$13,SecurityRating!$D$13,"")&amp;IF($J140=SecurityRating!$E$14,SecurityRating!$D$14,"")&amp;IF($J140=SecurityRating!$E$15,SecurityRating!$D$15,"")&amp;IF($J140=SecurityRating!$E$16,SecurityRating!$D$16,"")&amp;IF($J140=SecurityRating!$E$17,SecurityRating!$D$17,"")&amp;IF($J140=SecurityRating!$E$18,SecurityRating!$D$18,"")&amp;IF($J140=SecurityRating!$E$19,SecurityRating!$D$19,"")&amp;IF($J140=SecurityRating!$E$20,SecurityRating!$D$20,"")&amp;IF($J140=SecurityRating!$E$21,SecurityRating!$D$21,"")&amp;IF($J140=SecurityRating!$E$22,SecurityRating!$D$22,"")&amp;IF($J140=SecurityRating!$E$23,SecurityRating!$D$23,"")&amp;IF($J140=SecurityRating!$E$24,SecurityRating!$D$24,"")&amp;IF($J140=SecurityRating!$E$25,SecurityRating!$D$25,"")&amp;IF($J140=SecurityRating!$E$26,SecurityRating!$D$26,"")&amp;IF($J140=SecurityRating!$E$27,SecurityRating!$D$27,"")&amp;IF($J140=SecurityRating!$E$28,SecurityRating!$D$28,"")),"")</f>
        <v>1</v>
      </c>
      <c r="J140" s="2" t="str">
        <f t="shared" si="7"/>
        <v>correct.none.no</v>
      </c>
    </row>
    <row r="141" spans="1:10" x14ac:dyDescent="0.2">
      <c r="A141" s="2" t="s">
        <v>36</v>
      </c>
      <c r="B141" s="2" t="s">
        <v>79</v>
      </c>
      <c r="C141" s="2" t="s">
        <v>53</v>
      </c>
      <c r="D141" s="15" t="s">
        <v>110</v>
      </c>
      <c r="E141" s="16" t="s">
        <v>132</v>
      </c>
      <c r="F141" s="28" t="s">
        <v>20</v>
      </c>
      <c r="G141" s="2" t="s">
        <v>2</v>
      </c>
      <c r="H141" s="2" t="s">
        <v>8</v>
      </c>
      <c r="I141" s="2">
        <f>IFERROR(INT(IF($J141=SecurityRating!$E$2,SecurityRating!$D$2,"")&amp;IF($J141=SecurityRating!$E$3,SecurityRating!$D$3,"")&amp;IF($J141=SecurityRating!$E$4,SecurityRating!$D$4,"")&amp;IF($J141=SecurityRating!$E$5,SecurityRating!$D$5,"")&amp;IF($J141=SecurityRating!$E$6,SecurityRating!$D$6,"")&amp;IF($J141=SecurityRating!$E$7,SecurityRating!$D$7,"")&amp;IF($J141=SecurityRating!$E$8,SecurityRating!$D$8,"")&amp;IF($J141=SecurityRating!$E$9,SecurityRating!$D$9,"")&amp;IF($J141=SecurityRating!$E$10,SecurityRating!$D$10,"")&amp;IF($J141=SecurityRating!$E$11,SecurityRating!$D$11,"")&amp;IF($J141=SecurityRating!$E$12,SecurityRating!$D$12,"")&amp;IF($J141=SecurityRating!$E$13,SecurityRating!$D$13,"")&amp;IF($J141=SecurityRating!$E$14,SecurityRating!$D$14,"")&amp;IF($J141=SecurityRating!$E$15,SecurityRating!$D$15,"")&amp;IF($J141=SecurityRating!$E$16,SecurityRating!$D$16,"")&amp;IF($J141=SecurityRating!$E$17,SecurityRating!$D$17,"")&amp;IF($J141=SecurityRating!$E$18,SecurityRating!$D$18,"")&amp;IF($J141=SecurityRating!$E$19,SecurityRating!$D$19,"")&amp;IF($J141=SecurityRating!$E$20,SecurityRating!$D$20,"")&amp;IF($J141=SecurityRating!$E$21,SecurityRating!$D$21,"")&amp;IF($J141=SecurityRating!$E$22,SecurityRating!$D$22,"")&amp;IF($J141=SecurityRating!$E$23,SecurityRating!$D$23,"")&amp;IF($J141=SecurityRating!$E$24,SecurityRating!$D$24,"")&amp;IF($J141=SecurityRating!$E$25,SecurityRating!$D$25,"")&amp;IF($J141=SecurityRating!$E$26,SecurityRating!$D$26,"")&amp;IF($J141=SecurityRating!$E$27,SecurityRating!$D$27,"")&amp;IF($J141=SecurityRating!$E$28,SecurityRating!$D$28,"")),"")</f>
        <v>1</v>
      </c>
      <c r="J141" s="2" t="str">
        <f t="shared" si="7"/>
        <v>correct.none.no</v>
      </c>
    </row>
    <row r="142" spans="1:10" x14ac:dyDescent="0.2">
      <c r="A142" s="2" t="s">
        <v>37</v>
      </c>
      <c r="B142" s="2" t="s">
        <v>79</v>
      </c>
      <c r="C142" s="2" t="s">
        <v>53</v>
      </c>
      <c r="D142" s="15" t="s">
        <v>110</v>
      </c>
      <c r="E142" s="16" t="s">
        <v>132</v>
      </c>
      <c r="F142" s="28" t="s">
        <v>20</v>
      </c>
      <c r="G142" s="2" t="s">
        <v>2</v>
      </c>
      <c r="H142" s="2" t="s">
        <v>8</v>
      </c>
      <c r="I142" s="2">
        <f>IFERROR(INT(IF($J142=SecurityRating!$E$2,SecurityRating!$D$2,"")&amp;IF($J142=SecurityRating!$E$3,SecurityRating!$D$3,"")&amp;IF($J142=SecurityRating!$E$4,SecurityRating!$D$4,"")&amp;IF($J142=SecurityRating!$E$5,SecurityRating!$D$5,"")&amp;IF($J142=SecurityRating!$E$6,SecurityRating!$D$6,"")&amp;IF($J142=SecurityRating!$E$7,SecurityRating!$D$7,"")&amp;IF($J142=SecurityRating!$E$8,SecurityRating!$D$8,"")&amp;IF($J142=SecurityRating!$E$9,SecurityRating!$D$9,"")&amp;IF($J142=SecurityRating!$E$10,SecurityRating!$D$10,"")&amp;IF($J142=SecurityRating!$E$11,SecurityRating!$D$11,"")&amp;IF($J142=SecurityRating!$E$12,SecurityRating!$D$12,"")&amp;IF($J142=SecurityRating!$E$13,SecurityRating!$D$13,"")&amp;IF($J142=SecurityRating!$E$14,SecurityRating!$D$14,"")&amp;IF($J142=SecurityRating!$E$15,SecurityRating!$D$15,"")&amp;IF($J142=SecurityRating!$E$16,SecurityRating!$D$16,"")&amp;IF($J142=SecurityRating!$E$17,SecurityRating!$D$17,"")&amp;IF($J142=SecurityRating!$E$18,SecurityRating!$D$18,"")&amp;IF($J142=SecurityRating!$E$19,SecurityRating!$D$19,"")&amp;IF($J142=SecurityRating!$E$20,SecurityRating!$D$20,"")&amp;IF($J142=SecurityRating!$E$21,SecurityRating!$D$21,"")&amp;IF($J142=SecurityRating!$E$22,SecurityRating!$D$22,"")&amp;IF($J142=SecurityRating!$E$23,SecurityRating!$D$23,"")&amp;IF($J142=SecurityRating!$E$24,SecurityRating!$D$24,"")&amp;IF($J142=SecurityRating!$E$25,SecurityRating!$D$25,"")&amp;IF($J142=SecurityRating!$E$26,SecurityRating!$D$26,"")&amp;IF($J142=SecurityRating!$E$27,SecurityRating!$D$27,"")&amp;IF($J142=SecurityRating!$E$28,SecurityRating!$D$28,"")),"")</f>
        <v>1</v>
      </c>
      <c r="J142" s="2" t="str">
        <f>$F142&amp;"."&amp;$G142&amp;"."&amp;$H142</f>
        <v>correct.none.no</v>
      </c>
    </row>
    <row r="143" spans="1:10" x14ac:dyDescent="0.2">
      <c r="A143" s="2" t="s">
        <v>38</v>
      </c>
      <c r="B143" s="2" t="s">
        <v>79</v>
      </c>
      <c r="C143" s="2" t="s">
        <v>53</v>
      </c>
      <c r="D143" s="15" t="s">
        <v>110</v>
      </c>
      <c r="E143" s="16" t="s">
        <v>132</v>
      </c>
      <c r="F143" s="28" t="s">
        <v>20</v>
      </c>
      <c r="G143" s="2" t="s">
        <v>2</v>
      </c>
      <c r="H143" s="2" t="s">
        <v>8</v>
      </c>
      <c r="I143" s="2">
        <f>IFERROR(INT(IF($J143=SecurityRating!$E$2,SecurityRating!$D$2,"")&amp;IF($J143=SecurityRating!$E$3,SecurityRating!$D$3,"")&amp;IF($J143=SecurityRating!$E$4,SecurityRating!$D$4,"")&amp;IF($J143=SecurityRating!$E$5,SecurityRating!$D$5,"")&amp;IF($J143=SecurityRating!$E$6,SecurityRating!$D$6,"")&amp;IF($J143=SecurityRating!$E$7,SecurityRating!$D$7,"")&amp;IF($J143=SecurityRating!$E$8,SecurityRating!$D$8,"")&amp;IF($J143=SecurityRating!$E$9,SecurityRating!$D$9,"")&amp;IF($J143=SecurityRating!$E$10,SecurityRating!$D$10,"")&amp;IF($J143=SecurityRating!$E$11,SecurityRating!$D$11,"")&amp;IF($J143=SecurityRating!$E$12,SecurityRating!$D$12,"")&amp;IF($J143=SecurityRating!$E$13,SecurityRating!$D$13,"")&amp;IF($J143=SecurityRating!$E$14,SecurityRating!$D$14,"")&amp;IF($J143=SecurityRating!$E$15,SecurityRating!$D$15,"")&amp;IF($J143=SecurityRating!$E$16,SecurityRating!$D$16,"")&amp;IF($J143=SecurityRating!$E$17,SecurityRating!$D$17,"")&amp;IF($J143=SecurityRating!$E$18,SecurityRating!$D$18,"")&amp;IF($J143=SecurityRating!$E$19,SecurityRating!$D$19,"")&amp;IF($J143=SecurityRating!$E$20,SecurityRating!$D$20,"")&amp;IF($J143=SecurityRating!$E$21,SecurityRating!$D$21,"")&amp;IF($J143=SecurityRating!$E$22,SecurityRating!$D$22,"")&amp;IF($J143=SecurityRating!$E$23,SecurityRating!$D$23,"")&amp;IF($J143=SecurityRating!$E$24,SecurityRating!$D$24,"")&amp;IF($J143=SecurityRating!$E$25,SecurityRating!$D$25,"")&amp;IF($J143=SecurityRating!$E$26,SecurityRating!$D$26,"")&amp;IF($J143=SecurityRating!$E$27,SecurityRating!$D$27,"")&amp;IF($J143=SecurityRating!$E$28,SecurityRating!$D$28,"")),"")</f>
        <v>1</v>
      </c>
      <c r="J143" s="2" t="str">
        <f>$F143&amp;"."&amp;$G143&amp;"."&amp;$H143</f>
        <v>correct.none.no</v>
      </c>
    </row>
    <row r="144" spans="1:10" x14ac:dyDescent="0.2">
      <c r="A144" s="2" t="s">
        <v>39</v>
      </c>
      <c r="B144" s="2" t="s">
        <v>79</v>
      </c>
      <c r="C144" s="2" t="s">
        <v>53</v>
      </c>
      <c r="D144" s="15" t="s">
        <v>110</v>
      </c>
      <c r="E144" s="16" t="s">
        <v>132</v>
      </c>
      <c r="F144" s="28" t="s">
        <v>20</v>
      </c>
      <c r="G144" s="2" t="s">
        <v>2</v>
      </c>
      <c r="H144" s="2" t="s">
        <v>8</v>
      </c>
      <c r="I144" s="2">
        <f>IFERROR(INT(IF($J144=SecurityRating!$E$2,SecurityRating!$D$2,"")&amp;IF($J144=SecurityRating!$E$3,SecurityRating!$D$3,"")&amp;IF($J144=SecurityRating!$E$4,SecurityRating!$D$4,"")&amp;IF($J144=SecurityRating!$E$5,SecurityRating!$D$5,"")&amp;IF($J144=SecurityRating!$E$6,SecurityRating!$D$6,"")&amp;IF($J144=SecurityRating!$E$7,SecurityRating!$D$7,"")&amp;IF($J144=SecurityRating!$E$8,SecurityRating!$D$8,"")&amp;IF($J144=SecurityRating!$E$9,SecurityRating!$D$9,"")&amp;IF($J144=SecurityRating!$E$10,SecurityRating!$D$10,"")&amp;IF($J144=SecurityRating!$E$11,SecurityRating!$D$11,"")&amp;IF($J144=SecurityRating!$E$12,SecurityRating!$D$12,"")&amp;IF($J144=SecurityRating!$E$13,SecurityRating!$D$13,"")&amp;IF($J144=SecurityRating!$E$14,SecurityRating!$D$14,"")&amp;IF($J144=SecurityRating!$E$15,SecurityRating!$D$15,"")&amp;IF($J144=SecurityRating!$E$16,SecurityRating!$D$16,"")&amp;IF($J144=SecurityRating!$E$17,SecurityRating!$D$17,"")&amp;IF($J144=SecurityRating!$E$18,SecurityRating!$D$18,"")&amp;IF($J144=SecurityRating!$E$19,SecurityRating!$D$19,"")&amp;IF($J144=SecurityRating!$E$20,SecurityRating!$D$20,"")&amp;IF($J144=SecurityRating!$E$21,SecurityRating!$D$21,"")&amp;IF($J144=SecurityRating!$E$22,SecurityRating!$D$22,"")&amp;IF($J144=SecurityRating!$E$23,SecurityRating!$D$23,"")&amp;IF($J144=SecurityRating!$E$24,SecurityRating!$D$24,"")&amp;IF($J144=SecurityRating!$E$25,SecurityRating!$D$25,"")&amp;IF($J144=SecurityRating!$E$26,SecurityRating!$D$26,"")&amp;IF($J144=SecurityRating!$E$27,SecurityRating!$D$27,"")&amp;IF($J144=SecurityRating!$E$28,SecurityRating!$D$28,"")),"")</f>
        <v>1</v>
      </c>
      <c r="J144" s="2" t="str">
        <f t="shared" si="7"/>
        <v>correct.none.no</v>
      </c>
    </row>
    <row r="145" spans="1:10" x14ac:dyDescent="0.2">
      <c r="A145" s="2" t="s">
        <v>40</v>
      </c>
      <c r="B145" s="2" t="s">
        <v>79</v>
      </c>
      <c r="C145" s="2" t="s">
        <v>53</v>
      </c>
      <c r="D145" s="15" t="s">
        <v>110</v>
      </c>
      <c r="E145" s="16" t="s">
        <v>132</v>
      </c>
      <c r="F145" s="28" t="s">
        <v>20</v>
      </c>
      <c r="G145" s="2" t="s">
        <v>2</v>
      </c>
      <c r="H145" s="2" t="s">
        <v>8</v>
      </c>
      <c r="I145" s="2">
        <f>IFERROR(INT(IF($J145=SecurityRating!$E$2,SecurityRating!$D$2,"")&amp;IF($J145=SecurityRating!$E$3,SecurityRating!$D$3,"")&amp;IF($J145=SecurityRating!$E$4,SecurityRating!$D$4,"")&amp;IF($J145=SecurityRating!$E$5,SecurityRating!$D$5,"")&amp;IF($J145=SecurityRating!$E$6,SecurityRating!$D$6,"")&amp;IF($J145=SecurityRating!$E$7,SecurityRating!$D$7,"")&amp;IF($J145=SecurityRating!$E$8,SecurityRating!$D$8,"")&amp;IF($J145=SecurityRating!$E$9,SecurityRating!$D$9,"")&amp;IF($J145=SecurityRating!$E$10,SecurityRating!$D$10,"")&amp;IF($J145=SecurityRating!$E$11,SecurityRating!$D$11,"")&amp;IF($J145=SecurityRating!$E$12,SecurityRating!$D$12,"")&amp;IF($J145=SecurityRating!$E$13,SecurityRating!$D$13,"")&amp;IF($J145=SecurityRating!$E$14,SecurityRating!$D$14,"")&amp;IF($J145=SecurityRating!$E$15,SecurityRating!$D$15,"")&amp;IF($J145=SecurityRating!$E$16,SecurityRating!$D$16,"")&amp;IF($J145=SecurityRating!$E$17,SecurityRating!$D$17,"")&amp;IF($J145=SecurityRating!$E$18,SecurityRating!$D$18,"")&amp;IF($J145=SecurityRating!$E$19,SecurityRating!$D$19,"")&amp;IF($J145=SecurityRating!$E$20,SecurityRating!$D$20,"")&amp;IF($J145=SecurityRating!$E$21,SecurityRating!$D$21,"")&amp;IF($J145=SecurityRating!$E$22,SecurityRating!$D$22,"")&amp;IF($J145=SecurityRating!$E$23,SecurityRating!$D$23,"")&amp;IF($J145=SecurityRating!$E$24,SecurityRating!$D$24,"")&amp;IF($J145=SecurityRating!$E$25,SecurityRating!$D$25,"")&amp;IF($J145=SecurityRating!$E$26,SecurityRating!$D$26,"")&amp;IF($J145=SecurityRating!$E$27,SecurityRating!$D$27,"")&amp;IF($J145=SecurityRating!$E$28,SecurityRating!$D$28,"")),"")</f>
        <v>1</v>
      </c>
      <c r="J145" s="2" t="str">
        <f t="shared" ref="J145:J161" si="8">$F145&amp;"."&amp;$G145&amp;"."&amp;$H145</f>
        <v>correct.none.no</v>
      </c>
    </row>
    <row r="146" spans="1:10" s="19" customFormat="1" x14ac:dyDescent="0.2">
      <c r="A146" s="19" t="s">
        <v>33</v>
      </c>
      <c r="B146" s="19" t="s">
        <v>80</v>
      </c>
      <c r="C146" s="19" t="s">
        <v>53</v>
      </c>
      <c r="D146" s="21" t="s">
        <v>111</v>
      </c>
      <c r="E146" s="20" t="s">
        <v>133</v>
      </c>
      <c r="F146" s="19" t="s">
        <v>20</v>
      </c>
      <c r="G146" s="19" t="s">
        <v>2</v>
      </c>
      <c r="H146" s="19" t="s">
        <v>7</v>
      </c>
      <c r="I146" s="19">
        <f>IFERROR(INT(IF($J146=SecurityRating!$E$2,SecurityRating!$D$2,"")&amp;IF($J146=SecurityRating!$E$3,SecurityRating!$D$3,"")&amp;IF($J146=SecurityRating!$E$4,SecurityRating!$D$4,"")&amp;IF($J146=SecurityRating!$E$5,SecurityRating!$D$5,"")&amp;IF($J146=SecurityRating!$E$6,SecurityRating!$D$6,"")&amp;IF($J146=SecurityRating!$E$7,SecurityRating!$D$7,"")&amp;IF($J146=SecurityRating!$E$8,SecurityRating!$D$8,"")&amp;IF($J146=SecurityRating!$E$9,SecurityRating!$D$9,"")&amp;IF($J146=SecurityRating!$E$10,SecurityRating!$D$10,"")&amp;IF($J146=SecurityRating!$E$11,SecurityRating!$D$11,"")&amp;IF($J146=SecurityRating!$E$12,SecurityRating!$D$12,"")&amp;IF($J146=SecurityRating!$E$13,SecurityRating!$D$13,"")&amp;IF($J146=SecurityRating!$E$14,SecurityRating!$D$14,"")&amp;IF($J146=SecurityRating!$E$15,SecurityRating!$D$15,"")&amp;IF($J146=SecurityRating!$E$16,SecurityRating!$D$16,"")&amp;IF($J146=SecurityRating!$E$17,SecurityRating!$D$17,"")&amp;IF($J146=SecurityRating!$E$18,SecurityRating!$D$18,"")&amp;IF($J146=SecurityRating!$E$19,SecurityRating!$D$19,"")&amp;IF($J146=SecurityRating!$E$20,SecurityRating!$D$20,"")&amp;IF($J146=SecurityRating!$E$21,SecurityRating!$D$21,"")&amp;IF($J146=SecurityRating!$E$22,SecurityRating!$D$22,"")&amp;IF($J146=SecurityRating!$E$23,SecurityRating!$D$23,"")&amp;IF($J146=SecurityRating!$E$24,SecurityRating!$D$24,"")&amp;IF($J146=SecurityRating!$E$25,SecurityRating!$D$25,"")&amp;IF($J146=SecurityRating!$E$26,SecurityRating!$D$26,"")&amp;IF($J146=SecurityRating!$E$27,SecurityRating!$D$27,"")&amp;IF($J146=SecurityRating!$E$28,SecurityRating!$D$28,"")),"")</f>
        <v>1</v>
      </c>
      <c r="J146" s="19" t="str">
        <f t="shared" si="8"/>
        <v>correct.none.yes</v>
      </c>
    </row>
    <row r="147" spans="1:10" x14ac:dyDescent="0.2">
      <c r="A147" s="2" t="s">
        <v>34</v>
      </c>
      <c r="B147" s="2" t="s">
        <v>80</v>
      </c>
      <c r="C147" s="2" t="s">
        <v>53</v>
      </c>
      <c r="D147" s="15" t="s">
        <v>111</v>
      </c>
      <c r="E147" s="16" t="s">
        <v>133</v>
      </c>
      <c r="F147" s="2" t="s">
        <v>20</v>
      </c>
      <c r="G147" s="2" t="s">
        <v>2</v>
      </c>
      <c r="H147" s="2" t="s">
        <v>7</v>
      </c>
      <c r="I147" s="2">
        <f>IFERROR(INT(IF($J147=SecurityRating!$E$2,SecurityRating!$D$2,"")&amp;IF($J147=SecurityRating!$E$3,SecurityRating!$D$3,"")&amp;IF($J147=SecurityRating!$E$4,SecurityRating!$D$4,"")&amp;IF($J147=SecurityRating!$E$5,SecurityRating!$D$5,"")&amp;IF($J147=SecurityRating!$E$6,SecurityRating!$D$6,"")&amp;IF($J147=SecurityRating!$E$7,SecurityRating!$D$7,"")&amp;IF($J147=SecurityRating!$E$8,SecurityRating!$D$8,"")&amp;IF($J147=SecurityRating!$E$9,SecurityRating!$D$9,"")&amp;IF($J147=SecurityRating!$E$10,SecurityRating!$D$10,"")&amp;IF($J147=SecurityRating!$E$11,SecurityRating!$D$11,"")&amp;IF($J147=SecurityRating!$E$12,SecurityRating!$D$12,"")&amp;IF($J147=SecurityRating!$E$13,SecurityRating!$D$13,"")&amp;IF($J147=SecurityRating!$E$14,SecurityRating!$D$14,"")&amp;IF($J147=SecurityRating!$E$15,SecurityRating!$D$15,"")&amp;IF($J147=SecurityRating!$E$16,SecurityRating!$D$16,"")&amp;IF($J147=SecurityRating!$E$17,SecurityRating!$D$17,"")&amp;IF($J147=SecurityRating!$E$18,SecurityRating!$D$18,"")&amp;IF($J147=SecurityRating!$E$19,SecurityRating!$D$19,"")&amp;IF($J147=SecurityRating!$E$20,SecurityRating!$D$20,"")&amp;IF($J147=SecurityRating!$E$21,SecurityRating!$D$21,"")&amp;IF($J147=SecurityRating!$E$22,SecurityRating!$D$22,"")&amp;IF($J147=SecurityRating!$E$23,SecurityRating!$D$23,"")&amp;IF($J147=SecurityRating!$E$24,SecurityRating!$D$24,"")&amp;IF($J147=SecurityRating!$E$25,SecurityRating!$D$25,"")&amp;IF($J147=SecurityRating!$E$26,SecurityRating!$D$26,"")&amp;IF($J147=SecurityRating!$E$27,SecurityRating!$D$27,"")&amp;IF($J147=SecurityRating!$E$28,SecurityRating!$D$28,"")),"")</f>
        <v>1</v>
      </c>
      <c r="J147" s="2" t="str">
        <f t="shared" si="8"/>
        <v>correct.none.yes</v>
      </c>
    </row>
    <row r="148" spans="1:10" x14ac:dyDescent="0.2">
      <c r="A148" s="2" t="s">
        <v>35</v>
      </c>
      <c r="B148" s="2" t="s">
        <v>80</v>
      </c>
      <c r="C148" s="2" t="s">
        <v>53</v>
      </c>
      <c r="D148" s="15" t="s">
        <v>111</v>
      </c>
      <c r="E148" s="16" t="s">
        <v>133</v>
      </c>
      <c r="F148" s="2" t="s">
        <v>20</v>
      </c>
      <c r="G148" s="2" t="s">
        <v>2</v>
      </c>
      <c r="H148" s="2" t="s">
        <v>8</v>
      </c>
      <c r="I148" s="2">
        <f>IFERROR(INT(IF($J148=SecurityRating!$E$2,SecurityRating!$D$2,"")&amp;IF($J148=SecurityRating!$E$3,SecurityRating!$D$3,"")&amp;IF($J148=SecurityRating!$E$4,SecurityRating!$D$4,"")&amp;IF($J148=SecurityRating!$E$5,SecurityRating!$D$5,"")&amp;IF($J148=SecurityRating!$E$6,SecurityRating!$D$6,"")&amp;IF($J148=SecurityRating!$E$7,SecurityRating!$D$7,"")&amp;IF($J148=SecurityRating!$E$8,SecurityRating!$D$8,"")&amp;IF($J148=SecurityRating!$E$9,SecurityRating!$D$9,"")&amp;IF($J148=SecurityRating!$E$10,SecurityRating!$D$10,"")&amp;IF($J148=SecurityRating!$E$11,SecurityRating!$D$11,"")&amp;IF($J148=SecurityRating!$E$12,SecurityRating!$D$12,"")&amp;IF($J148=SecurityRating!$E$13,SecurityRating!$D$13,"")&amp;IF($J148=SecurityRating!$E$14,SecurityRating!$D$14,"")&amp;IF($J148=SecurityRating!$E$15,SecurityRating!$D$15,"")&amp;IF($J148=SecurityRating!$E$16,SecurityRating!$D$16,"")&amp;IF($J148=SecurityRating!$E$17,SecurityRating!$D$17,"")&amp;IF($J148=SecurityRating!$E$18,SecurityRating!$D$18,"")&amp;IF($J148=SecurityRating!$E$19,SecurityRating!$D$19,"")&amp;IF($J148=SecurityRating!$E$20,SecurityRating!$D$20,"")&amp;IF($J148=SecurityRating!$E$21,SecurityRating!$D$21,"")&amp;IF($J148=SecurityRating!$E$22,SecurityRating!$D$22,"")&amp;IF($J148=SecurityRating!$E$23,SecurityRating!$D$23,"")&amp;IF($J148=SecurityRating!$E$24,SecurityRating!$D$24,"")&amp;IF($J148=SecurityRating!$E$25,SecurityRating!$D$25,"")&amp;IF($J148=SecurityRating!$E$26,SecurityRating!$D$26,"")&amp;IF($J148=SecurityRating!$E$27,SecurityRating!$D$27,"")&amp;IF($J148=SecurityRating!$E$28,SecurityRating!$D$28,"")),"")</f>
        <v>1</v>
      </c>
      <c r="J148" s="2" t="str">
        <f t="shared" si="8"/>
        <v>correct.none.no</v>
      </c>
    </row>
    <row r="149" spans="1:10" x14ac:dyDescent="0.2">
      <c r="A149" s="2" t="s">
        <v>36</v>
      </c>
      <c r="B149" s="2" t="s">
        <v>80</v>
      </c>
      <c r="C149" s="2" t="s">
        <v>53</v>
      </c>
      <c r="D149" s="15" t="s">
        <v>111</v>
      </c>
      <c r="E149" s="16" t="s">
        <v>133</v>
      </c>
      <c r="F149" s="2" t="s">
        <v>20</v>
      </c>
      <c r="G149" s="2" t="s">
        <v>2</v>
      </c>
      <c r="H149" s="2" t="s">
        <v>8</v>
      </c>
      <c r="I149" s="2">
        <f>IFERROR(INT(IF($J149=SecurityRating!$E$2,SecurityRating!$D$2,"")&amp;IF($J149=SecurityRating!$E$3,SecurityRating!$D$3,"")&amp;IF($J149=SecurityRating!$E$4,SecurityRating!$D$4,"")&amp;IF($J149=SecurityRating!$E$5,SecurityRating!$D$5,"")&amp;IF($J149=SecurityRating!$E$6,SecurityRating!$D$6,"")&amp;IF($J149=SecurityRating!$E$7,SecurityRating!$D$7,"")&amp;IF($J149=SecurityRating!$E$8,SecurityRating!$D$8,"")&amp;IF($J149=SecurityRating!$E$9,SecurityRating!$D$9,"")&amp;IF($J149=SecurityRating!$E$10,SecurityRating!$D$10,"")&amp;IF($J149=SecurityRating!$E$11,SecurityRating!$D$11,"")&amp;IF($J149=SecurityRating!$E$12,SecurityRating!$D$12,"")&amp;IF($J149=SecurityRating!$E$13,SecurityRating!$D$13,"")&amp;IF($J149=SecurityRating!$E$14,SecurityRating!$D$14,"")&amp;IF($J149=SecurityRating!$E$15,SecurityRating!$D$15,"")&amp;IF($J149=SecurityRating!$E$16,SecurityRating!$D$16,"")&amp;IF($J149=SecurityRating!$E$17,SecurityRating!$D$17,"")&amp;IF($J149=SecurityRating!$E$18,SecurityRating!$D$18,"")&amp;IF($J149=SecurityRating!$E$19,SecurityRating!$D$19,"")&amp;IF($J149=SecurityRating!$E$20,SecurityRating!$D$20,"")&amp;IF($J149=SecurityRating!$E$21,SecurityRating!$D$21,"")&amp;IF($J149=SecurityRating!$E$22,SecurityRating!$D$22,"")&amp;IF($J149=SecurityRating!$E$23,SecurityRating!$D$23,"")&amp;IF($J149=SecurityRating!$E$24,SecurityRating!$D$24,"")&amp;IF($J149=SecurityRating!$E$25,SecurityRating!$D$25,"")&amp;IF($J149=SecurityRating!$E$26,SecurityRating!$D$26,"")&amp;IF($J149=SecurityRating!$E$27,SecurityRating!$D$27,"")&amp;IF($J149=SecurityRating!$E$28,SecurityRating!$D$28,"")),"")</f>
        <v>1</v>
      </c>
      <c r="J149" s="2" t="str">
        <f t="shared" si="8"/>
        <v>correct.none.no</v>
      </c>
    </row>
    <row r="150" spans="1:10" x14ac:dyDescent="0.2">
      <c r="A150" s="2" t="s">
        <v>37</v>
      </c>
      <c r="B150" s="2" t="s">
        <v>80</v>
      </c>
      <c r="C150" s="2" t="s">
        <v>53</v>
      </c>
      <c r="D150" s="15" t="s">
        <v>111</v>
      </c>
      <c r="E150" s="16" t="s">
        <v>133</v>
      </c>
      <c r="F150" s="2" t="s">
        <v>20</v>
      </c>
      <c r="G150" s="2" t="s">
        <v>2</v>
      </c>
      <c r="H150" s="2" t="s">
        <v>7</v>
      </c>
      <c r="I150" s="2">
        <f>IFERROR(INT(IF($J150=SecurityRating!$E$2,SecurityRating!$D$2,"")&amp;IF($J150=SecurityRating!$E$3,SecurityRating!$D$3,"")&amp;IF($J150=SecurityRating!$E$4,SecurityRating!$D$4,"")&amp;IF($J150=SecurityRating!$E$5,SecurityRating!$D$5,"")&amp;IF($J150=SecurityRating!$E$6,SecurityRating!$D$6,"")&amp;IF($J150=SecurityRating!$E$7,SecurityRating!$D$7,"")&amp;IF($J150=SecurityRating!$E$8,SecurityRating!$D$8,"")&amp;IF($J150=SecurityRating!$E$9,SecurityRating!$D$9,"")&amp;IF($J150=SecurityRating!$E$10,SecurityRating!$D$10,"")&amp;IF($J150=SecurityRating!$E$11,SecurityRating!$D$11,"")&amp;IF($J150=SecurityRating!$E$12,SecurityRating!$D$12,"")&amp;IF($J150=SecurityRating!$E$13,SecurityRating!$D$13,"")&amp;IF($J150=SecurityRating!$E$14,SecurityRating!$D$14,"")&amp;IF($J150=SecurityRating!$E$15,SecurityRating!$D$15,"")&amp;IF($J150=SecurityRating!$E$16,SecurityRating!$D$16,"")&amp;IF($J150=SecurityRating!$E$17,SecurityRating!$D$17,"")&amp;IF($J150=SecurityRating!$E$18,SecurityRating!$D$18,"")&amp;IF($J150=SecurityRating!$E$19,SecurityRating!$D$19,"")&amp;IF($J150=SecurityRating!$E$20,SecurityRating!$D$20,"")&amp;IF($J150=SecurityRating!$E$21,SecurityRating!$D$21,"")&amp;IF($J150=SecurityRating!$E$22,SecurityRating!$D$22,"")&amp;IF($J150=SecurityRating!$E$23,SecurityRating!$D$23,"")&amp;IF($J150=SecurityRating!$E$24,SecurityRating!$D$24,"")&amp;IF($J150=SecurityRating!$E$25,SecurityRating!$D$25,"")&amp;IF($J150=SecurityRating!$E$26,SecurityRating!$D$26,"")&amp;IF($J150=SecurityRating!$E$27,SecurityRating!$D$27,"")&amp;IF($J150=SecurityRating!$E$28,SecurityRating!$D$28,"")),"")</f>
        <v>1</v>
      </c>
      <c r="J150" s="2" t="str">
        <f t="shared" si="8"/>
        <v>correct.none.yes</v>
      </c>
    </row>
    <row r="151" spans="1:10" x14ac:dyDescent="0.2">
      <c r="A151" s="2" t="s">
        <v>38</v>
      </c>
      <c r="B151" s="2" t="s">
        <v>80</v>
      </c>
      <c r="C151" s="2" t="s">
        <v>53</v>
      </c>
      <c r="D151" s="15" t="s">
        <v>111</v>
      </c>
      <c r="E151" s="16" t="s">
        <v>133</v>
      </c>
      <c r="F151" s="2" t="s">
        <v>20</v>
      </c>
      <c r="G151" s="2" t="s">
        <v>2</v>
      </c>
      <c r="H151" s="2" t="s">
        <v>8</v>
      </c>
      <c r="I151" s="2">
        <f>IFERROR(INT(IF($J151=SecurityRating!$E$2,SecurityRating!$D$2,"")&amp;IF($J151=SecurityRating!$E$3,SecurityRating!$D$3,"")&amp;IF($J151=SecurityRating!$E$4,SecurityRating!$D$4,"")&amp;IF($J151=SecurityRating!$E$5,SecurityRating!$D$5,"")&amp;IF($J151=SecurityRating!$E$6,SecurityRating!$D$6,"")&amp;IF($J151=SecurityRating!$E$7,SecurityRating!$D$7,"")&amp;IF($J151=SecurityRating!$E$8,SecurityRating!$D$8,"")&amp;IF($J151=SecurityRating!$E$9,SecurityRating!$D$9,"")&amp;IF($J151=SecurityRating!$E$10,SecurityRating!$D$10,"")&amp;IF($J151=SecurityRating!$E$11,SecurityRating!$D$11,"")&amp;IF($J151=SecurityRating!$E$12,SecurityRating!$D$12,"")&amp;IF($J151=SecurityRating!$E$13,SecurityRating!$D$13,"")&amp;IF($J151=SecurityRating!$E$14,SecurityRating!$D$14,"")&amp;IF($J151=SecurityRating!$E$15,SecurityRating!$D$15,"")&amp;IF($J151=SecurityRating!$E$16,SecurityRating!$D$16,"")&amp;IF($J151=SecurityRating!$E$17,SecurityRating!$D$17,"")&amp;IF($J151=SecurityRating!$E$18,SecurityRating!$D$18,"")&amp;IF($J151=SecurityRating!$E$19,SecurityRating!$D$19,"")&amp;IF($J151=SecurityRating!$E$20,SecurityRating!$D$20,"")&amp;IF($J151=SecurityRating!$E$21,SecurityRating!$D$21,"")&amp;IF($J151=SecurityRating!$E$22,SecurityRating!$D$22,"")&amp;IF($J151=SecurityRating!$E$23,SecurityRating!$D$23,"")&amp;IF($J151=SecurityRating!$E$24,SecurityRating!$D$24,"")&amp;IF($J151=SecurityRating!$E$25,SecurityRating!$D$25,"")&amp;IF($J151=SecurityRating!$E$26,SecurityRating!$D$26,"")&amp;IF($J151=SecurityRating!$E$27,SecurityRating!$D$27,"")&amp;IF($J151=SecurityRating!$E$28,SecurityRating!$D$28,"")),"")</f>
        <v>1</v>
      </c>
      <c r="J151" s="2" t="str">
        <f t="shared" si="8"/>
        <v>correct.none.no</v>
      </c>
    </row>
    <row r="152" spans="1:10" x14ac:dyDescent="0.2">
      <c r="A152" s="2" t="s">
        <v>39</v>
      </c>
      <c r="B152" s="2" t="s">
        <v>80</v>
      </c>
      <c r="C152" s="2" t="s">
        <v>53</v>
      </c>
      <c r="D152" s="15" t="s">
        <v>111</v>
      </c>
      <c r="E152" s="16" t="s">
        <v>133</v>
      </c>
      <c r="F152" s="2" t="s">
        <v>20</v>
      </c>
      <c r="G152" s="2" t="s">
        <v>2</v>
      </c>
      <c r="H152" s="2" t="s">
        <v>8</v>
      </c>
      <c r="I152" s="2">
        <f>IFERROR(INT(IF($J152=SecurityRating!$E$2,SecurityRating!$D$2,"")&amp;IF($J152=SecurityRating!$E$3,SecurityRating!$D$3,"")&amp;IF($J152=SecurityRating!$E$4,SecurityRating!$D$4,"")&amp;IF($J152=SecurityRating!$E$5,SecurityRating!$D$5,"")&amp;IF($J152=SecurityRating!$E$6,SecurityRating!$D$6,"")&amp;IF($J152=SecurityRating!$E$7,SecurityRating!$D$7,"")&amp;IF($J152=SecurityRating!$E$8,SecurityRating!$D$8,"")&amp;IF($J152=SecurityRating!$E$9,SecurityRating!$D$9,"")&amp;IF($J152=SecurityRating!$E$10,SecurityRating!$D$10,"")&amp;IF($J152=SecurityRating!$E$11,SecurityRating!$D$11,"")&amp;IF($J152=SecurityRating!$E$12,SecurityRating!$D$12,"")&amp;IF($J152=SecurityRating!$E$13,SecurityRating!$D$13,"")&amp;IF($J152=SecurityRating!$E$14,SecurityRating!$D$14,"")&amp;IF($J152=SecurityRating!$E$15,SecurityRating!$D$15,"")&amp;IF($J152=SecurityRating!$E$16,SecurityRating!$D$16,"")&amp;IF($J152=SecurityRating!$E$17,SecurityRating!$D$17,"")&amp;IF($J152=SecurityRating!$E$18,SecurityRating!$D$18,"")&amp;IF($J152=SecurityRating!$E$19,SecurityRating!$D$19,"")&amp;IF($J152=SecurityRating!$E$20,SecurityRating!$D$20,"")&amp;IF($J152=SecurityRating!$E$21,SecurityRating!$D$21,"")&amp;IF($J152=SecurityRating!$E$22,SecurityRating!$D$22,"")&amp;IF($J152=SecurityRating!$E$23,SecurityRating!$D$23,"")&amp;IF($J152=SecurityRating!$E$24,SecurityRating!$D$24,"")&amp;IF($J152=SecurityRating!$E$25,SecurityRating!$D$25,"")&amp;IF($J152=SecurityRating!$E$26,SecurityRating!$D$26,"")&amp;IF($J152=SecurityRating!$E$27,SecurityRating!$D$27,"")&amp;IF($J152=SecurityRating!$E$28,SecurityRating!$D$28,"")),"")</f>
        <v>1</v>
      </c>
      <c r="J152" s="2" t="str">
        <f>$F152&amp;"."&amp;$G152&amp;"."&amp;$H152</f>
        <v>correct.none.no</v>
      </c>
    </row>
    <row r="153" spans="1:10" x14ac:dyDescent="0.2">
      <c r="A153" s="2" t="s">
        <v>40</v>
      </c>
      <c r="B153" s="2" t="s">
        <v>80</v>
      </c>
      <c r="C153" s="2" t="s">
        <v>53</v>
      </c>
      <c r="D153" s="15" t="s">
        <v>111</v>
      </c>
      <c r="E153" s="16" t="s">
        <v>133</v>
      </c>
      <c r="F153" s="2" t="s">
        <v>20</v>
      </c>
      <c r="G153" s="2" t="s">
        <v>2</v>
      </c>
      <c r="H153" s="2" t="s">
        <v>8</v>
      </c>
      <c r="I153" s="2">
        <f>IFERROR(INT(IF($J153=SecurityRating!$E$2,SecurityRating!$D$2,"")&amp;IF($J153=SecurityRating!$E$3,SecurityRating!$D$3,"")&amp;IF($J153=SecurityRating!$E$4,SecurityRating!$D$4,"")&amp;IF($J153=SecurityRating!$E$5,SecurityRating!$D$5,"")&amp;IF($J153=SecurityRating!$E$6,SecurityRating!$D$6,"")&amp;IF($J153=SecurityRating!$E$7,SecurityRating!$D$7,"")&amp;IF($J153=SecurityRating!$E$8,SecurityRating!$D$8,"")&amp;IF($J153=SecurityRating!$E$9,SecurityRating!$D$9,"")&amp;IF($J153=SecurityRating!$E$10,SecurityRating!$D$10,"")&amp;IF($J153=SecurityRating!$E$11,SecurityRating!$D$11,"")&amp;IF($J153=SecurityRating!$E$12,SecurityRating!$D$12,"")&amp;IF($J153=SecurityRating!$E$13,SecurityRating!$D$13,"")&amp;IF($J153=SecurityRating!$E$14,SecurityRating!$D$14,"")&amp;IF($J153=SecurityRating!$E$15,SecurityRating!$D$15,"")&amp;IF($J153=SecurityRating!$E$16,SecurityRating!$D$16,"")&amp;IF($J153=SecurityRating!$E$17,SecurityRating!$D$17,"")&amp;IF($J153=SecurityRating!$E$18,SecurityRating!$D$18,"")&amp;IF($J153=SecurityRating!$E$19,SecurityRating!$D$19,"")&amp;IF($J153=SecurityRating!$E$20,SecurityRating!$D$20,"")&amp;IF($J153=SecurityRating!$E$21,SecurityRating!$D$21,"")&amp;IF($J153=SecurityRating!$E$22,SecurityRating!$D$22,"")&amp;IF($J153=SecurityRating!$E$23,SecurityRating!$D$23,"")&amp;IF($J153=SecurityRating!$E$24,SecurityRating!$D$24,"")&amp;IF($J153=SecurityRating!$E$25,SecurityRating!$D$25,"")&amp;IF($J153=SecurityRating!$E$26,SecurityRating!$D$26,"")&amp;IF($J153=SecurityRating!$E$27,SecurityRating!$D$27,"")&amp;IF($J153=SecurityRating!$E$28,SecurityRating!$D$28,"")),"")</f>
        <v>1</v>
      </c>
      <c r="J153" s="2" t="str">
        <f>$F153&amp;"."&amp;$G153&amp;"."&amp;$H153</f>
        <v>correct.none.no</v>
      </c>
    </row>
    <row r="154" spans="1:10" s="19" customFormat="1" x14ac:dyDescent="0.2">
      <c r="A154" s="19" t="s">
        <v>33</v>
      </c>
      <c r="B154" s="19" t="s">
        <v>81</v>
      </c>
      <c r="C154" s="19" t="s">
        <v>53</v>
      </c>
      <c r="D154" s="21" t="s">
        <v>112</v>
      </c>
      <c r="E154" s="20" t="s">
        <v>134</v>
      </c>
      <c r="F154" s="19" t="s">
        <v>0</v>
      </c>
      <c r="G154" s="19" t="s">
        <v>2</v>
      </c>
      <c r="H154" s="19" t="s">
        <v>8</v>
      </c>
      <c r="I154" s="19">
        <f>IFERROR(INT(IF($J154=SecurityRating!$E$2,SecurityRating!$D$2,"")&amp;IF($J154=SecurityRating!$E$3,SecurityRating!$D$3,"")&amp;IF($J154=SecurityRating!$E$4,SecurityRating!$D$4,"")&amp;IF($J154=SecurityRating!$E$5,SecurityRating!$D$5,"")&amp;IF($J154=SecurityRating!$E$6,SecurityRating!$D$6,"")&amp;IF($J154=SecurityRating!$E$7,SecurityRating!$D$7,"")&amp;IF($J154=SecurityRating!$E$8,SecurityRating!$D$8,"")&amp;IF($J154=SecurityRating!$E$9,SecurityRating!$D$9,"")&amp;IF($J154=SecurityRating!$E$10,SecurityRating!$D$10,"")&amp;IF($J154=SecurityRating!$E$11,SecurityRating!$D$11,"")&amp;IF($J154=SecurityRating!$E$12,SecurityRating!$D$12,"")&amp;IF($J154=SecurityRating!$E$13,SecurityRating!$D$13,"")&amp;IF($J154=SecurityRating!$E$14,SecurityRating!$D$14,"")&amp;IF($J154=SecurityRating!$E$15,SecurityRating!$D$15,"")&amp;IF($J154=SecurityRating!$E$16,SecurityRating!$D$16,"")&amp;IF($J154=SecurityRating!$E$17,SecurityRating!$D$17,"")&amp;IF($J154=SecurityRating!$E$18,SecurityRating!$D$18,"")&amp;IF($J154=SecurityRating!$E$19,SecurityRating!$D$19,"")&amp;IF($J154=SecurityRating!$E$20,SecurityRating!$D$20,"")&amp;IF($J154=SecurityRating!$E$21,SecurityRating!$D$21,"")&amp;IF($J154=SecurityRating!$E$22,SecurityRating!$D$22,"")&amp;IF($J154=SecurityRating!$E$23,SecurityRating!$D$23,"")&amp;IF($J154=SecurityRating!$E$24,SecurityRating!$D$24,"")&amp;IF($J154=SecurityRating!$E$25,SecurityRating!$D$25,"")&amp;IF($J154=SecurityRating!$E$26,SecurityRating!$D$26,"")&amp;IF($J154=SecurityRating!$E$27,SecurityRating!$D$27,"")&amp;IF($J154=SecurityRating!$E$28,SecurityRating!$D$28,"")),"")</f>
        <v>4</v>
      </c>
      <c r="J154" s="19" t="str">
        <f t="shared" si="8"/>
        <v>misleading.none.no</v>
      </c>
    </row>
    <row r="155" spans="1:10" x14ac:dyDescent="0.2">
      <c r="A155" s="2" t="s">
        <v>34</v>
      </c>
      <c r="B155" s="2" t="s">
        <v>81</v>
      </c>
      <c r="C155" s="2" t="s">
        <v>53</v>
      </c>
      <c r="D155" s="15" t="s">
        <v>112</v>
      </c>
      <c r="E155" s="16" t="s">
        <v>134</v>
      </c>
      <c r="F155" s="2" t="s">
        <v>0</v>
      </c>
      <c r="G155" s="2" t="s">
        <v>2</v>
      </c>
      <c r="H155" s="2" t="s">
        <v>7</v>
      </c>
      <c r="I155" s="2">
        <f>IFERROR(INT(IF($J155=SecurityRating!$E$2,SecurityRating!$D$2,"")&amp;IF($J155=SecurityRating!$E$3,SecurityRating!$D$3,"")&amp;IF($J155=SecurityRating!$E$4,SecurityRating!$D$4,"")&amp;IF($J155=SecurityRating!$E$5,SecurityRating!$D$5,"")&amp;IF($J155=SecurityRating!$E$6,SecurityRating!$D$6,"")&amp;IF($J155=SecurityRating!$E$7,SecurityRating!$D$7,"")&amp;IF($J155=SecurityRating!$E$8,SecurityRating!$D$8,"")&amp;IF($J155=SecurityRating!$E$9,SecurityRating!$D$9,"")&amp;IF($J155=SecurityRating!$E$10,SecurityRating!$D$10,"")&amp;IF($J155=SecurityRating!$E$11,SecurityRating!$D$11,"")&amp;IF($J155=SecurityRating!$E$12,SecurityRating!$D$12,"")&amp;IF($J155=SecurityRating!$E$13,SecurityRating!$D$13,"")&amp;IF($J155=SecurityRating!$E$14,SecurityRating!$D$14,"")&amp;IF($J155=SecurityRating!$E$15,SecurityRating!$D$15,"")&amp;IF($J155=SecurityRating!$E$16,SecurityRating!$D$16,"")&amp;IF($J155=SecurityRating!$E$17,SecurityRating!$D$17,"")&amp;IF($J155=SecurityRating!$E$18,SecurityRating!$D$18,"")&amp;IF($J155=SecurityRating!$E$19,SecurityRating!$D$19,"")&amp;IF($J155=SecurityRating!$E$20,SecurityRating!$D$20,"")&amp;IF($J155=SecurityRating!$E$21,SecurityRating!$D$21,"")&amp;IF($J155=SecurityRating!$E$22,SecurityRating!$D$22,"")&amp;IF($J155=SecurityRating!$E$23,SecurityRating!$D$23,"")&amp;IF($J155=SecurityRating!$E$24,SecurityRating!$D$24,"")&amp;IF($J155=SecurityRating!$E$25,SecurityRating!$D$25,"")&amp;IF($J155=SecurityRating!$E$26,SecurityRating!$D$26,"")&amp;IF($J155=SecurityRating!$E$27,SecurityRating!$D$27,"")&amp;IF($J155=SecurityRating!$E$28,SecurityRating!$D$28,"")),"")</f>
        <v>4</v>
      </c>
      <c r="J155" s="2" t="str">
        <f t="shared" si="8"/>
        <v>misleading.none.yes</v>
      </c>
    </row>
    <row r="156" spans="1:10" x14ac:dyDescent="0.2">
      <c r="A156" s="2" t="s">
        <v>35</v>
      </c>
      <c r="B156" s="2" t="s">
        <v>81</v>
      </c>
      <c r="C156" s="2" t="s">
        <v>53</v>
      </c>
      <c r="D156" s="15" t="s">
        <v>112</v>
      </c>
      <c r="E156" s="16" t="s">
        <v>134</v>
      </c>
      <c r="F156" s="2" t="s">
        <v>0</v>
      </c>
      <c r="G156" s="2" t="s">
        <v>2</v>
      </c>
      <c r="H156" s="2" t="s">
        <v>8</v>
      </c>
      <c r="I156" s="2">
        <f>IFERROR(INT(IF($J156=SecurityRating!$E$2,SecurityRating!$D$2,"")&amp;IF($J156=SecurityRating!$E$3,SecurityRating!$D$3,"")&amp;IF($J156=SecurityRating!$E$4,SecurityRating!$D$4,"")&amp;IF($J156=SecurityRating!$E$5,SecurityRating!$D$5,"")&amp;IF($J156=SecurityRating!$E$6,SecurityRating!$D$6,"")&amp;IF($J156=SecurityRating!$E$7,SecurityRating!$D$7,"")&amp;IF($J156=SecurityRating!$E$8,SecurityRating!$D$8,"")&amp;IF($J156=SecurityRating!$E$9,SecurityRating!$D$9,"")&amp;IF($J156=SecurityRating!$E$10,SecurityRating!$D$10,"")&amp;IF($J156=SecurityRating!$E$11,SecurityRating!$D$11,"")&amp;IF($J156=SecurityRating!$E$12,SecurityRating!$D$12,"")&amp;IF($J156=SecurityRating!$E$13,SecurityRating!$D$13,"")&amp;IF($J156=SecurityRating!$E$14,SecurityRating!$D$14,"")&amp;IF($J156=SecurityRating!$E$15,SecurityRating!$D$15,"")&amp;IF($J156=SecurityRating!$E$16,SecurityRating!$D$16,"")&amp;IF($J156=SecurityRating!$E$17,SecurityRating!$D$17,"")&amp;IF($J156=SecurityRating!$E$18,SecurityRating!$D$18,"")&amp;IF($J156=SecurityRating!$E$19,SecurityRating!$D$19,"")&amp;IF($J156=SecurityRating!$E$20,SecurityRating!$D$20,"")&amp;IF($J156=SecurityRating!$E$21,SecurityRating!$D$21,"")&amp;IF($J156=SecurityRating!$E$22,SecurityRating!$D$22,"")&amp;IF($J156=SecurityRating!$E$23,SecurityRating!$D$23,"")&amp;IF($J156=SecurityRating!$E$24,SecurityRating!$D$24,"")&amp;IF($J156=SecurityRating!$E$25,SecurityRating!$D$25,"")&amp;IF($J156=SecurityRating!$E$26,SecurityRating!$D$26,"")&amp;IF($J156=SecurityRating!$E$27,SecurityRating!$D$27,"")&amp;IF($J156=SecurityRating!$E$28,SecurityRating!$D$28,"")),"")</f>
        <v>4</v>
      </c>
      <c r="J156" s="2" t="str">
        <f t="shared" si="8"/>
        <v>misleading.none.no</v>
      </c>
    </row>
    <row r="157" spans="1:10" x14ac:dyDescent="0.2">
      <c r="A157" s="2" t="s">
        <v>36</v>
      </c>
      <c r="B157" s="2" t="s">
        <v>81</v>
      </c>
      <c r="C157" s="2" t="s">
        <v>53</v>
      </c>
      <c r="D157" s="15" t="s">
        <v>112</v>
      </c>
      <c r="E157" s="16" t="s">
        <v>134</v>
      </c>
      <c r="F157" s="2" t="s">
        <v>0</v>
      </c>
      <c r="G157" s="2" t="s">
        <v>2</v>
      </c>
      <c r="H157" s="2" t="s">
        <v>8</v>
      </c>
      <c r="I157" s="2">
        <f>IFERROR(INT(IF($J157=SecurityRating!$E$2,SecurityRating!$D$2,"")&amp;IF($J157=SecurityRating!$E$3,SecurityRating!$D$3,"")&amp;IF($J157=SecurityRating!$E$4,SecurityRating!$D$4,"")&amp;IF($J157=SecurityRating!$E$5,SecurityRating!$D$5,"")&amp;IF($J157=SecurityRating!$E$6,SecurityRating!$D$6,"")&amp;IF($J157=SecurityRating!$E$7,SecurityRating!$D$7,"")&amp;IF($J157=SecurityRating!$E$8,SecurityRating!$D$8,"")&amp;IF($J157=SecurityRating!$E$9,SecurityRating!$D$9,"")&amp;IF($J157=SecurityRating!$E$10,SecurityRating!$D$10,"")&amp;IF($J157=SecurityRating!$E$11,SecurityRating!$D$11,"")&amp;IF($J157=SecurityRating!$E$12,SecurityRating!$D$12,"")&amp;IF($J157=SecurityRating!$E$13,SecurityRating!$D$13,"")&amp;IF($J157=SecurityRating!$E$14,SecurityRating!$D$14,"")&amp;IF($J157=SecurityRating!$E$15,SecurityRating!$D$15,"")&amp;IF($J157=SecurityRating!$E$16,SecurityRating!$D$16,"")&amp;IF($J157=SecurityRating!$E$17,SecurityRating!$D$17,"")&amp;IF($J157=SecurityRating!$E$18,SecurityRating!$D$18,"")&amp;IF($J157=SecurityRating!$E$19,SecurityRating!$D$19,"")&amp;IF($J157=SecurityRating!$E$20,SecurityRating!$D$20,"")&amp;IF($J157=SecurityRating!$E$21,SecurityRating!$D$21,"")&amp;IF($J157=SecurityRating!$E$22,SecurityRating!$D$22,"")&amp;IF($J157=SecurityRating!$E$23,SecurityRating!$D$23,"")&amp;IF($J157=SecurityRating!$E$24,SecurityRating!$D$24,"")&amp;IF($J157=SecurityRating!$E$25,SecurityRating!$D$25,"")&amp;IF($J157=SecurityRating!$E$26,SecurityRating!$D$26,"")&amp;IF($J157=SecurityRating!$E$27,SecurityRating!$D$27,"")&amp;IF($J157=SecurityRating!$E$28,SecurityRating!$D$28,"")),"")</f>
        <v>4</v>
      </c>
      <c r="J157" s="2" t="str">
        <f>$F157&amp;"."&amp;$G157&amp;"."&amp;$H157</f>
        <v>misleading.none.no</v>
      </c>
    </row>
    <row r="158" spans="1:10" x14ac:dyDescent="0.2">
      <c r="A158" s="2" t="s">
        <v>37</v>
      </c>
      <c r="B158" s="2" t="s">
        <v>81</v>
      </c>
      <c r="C158" s="2" t="s">
        <v>53</v>
      </c>
      <c r="D158" s="15" t="s">
        <v>112</v>
      </c>
      <c r="E158" s="16" t="s">
        <v>134</v>
      </c>
      <c r="F158" s="2" t="s">
        <v>0</v>
      </c>
      <c r="G158" s="2" t="s">
        <v>2</v>
      </c>
      <c r="H158" s="2" t="s">
        <v>7</v>
      </c>
      <c r="I158" s="2">
        <f>IFERROR(INT(IF($J158=SecurityRating!$E$2,SecurityRating!$D$2,"")&amp;IF($J158=SecurityRating!$E$3,SecurityRating!$D$3,"")&amp;IF($J158=SecurityRating!$E$4,SecurityRating!$D$4,"")&amp;IF($J158=SecurityRating!$E$5,SecurityRating!$D$5,"")&amp;IF($J158=SecurityRating!$E$6,SecurityRating!$D$6,"")&amp;IF($J158=SecurityRating!$E$7,SecurityRating!$D$7,"")&amp;IF($J158=SecurityRating!$E$8,SecurityRating!$D$8,"")&amp;IF($J158=SecurityRating!$E$9,SecurityRating!$D$9,"")&amp;IF($J158=SecurityRating!$E$10,SecurityRating!$D$10,"")&amp;IF($J158=SecurityRating!$E$11,SecurityRating!$D$11,"")&amp;IF($J158=SecurityRating!$E$12,SecurityRating!$D$12,"")&amp;IF($J158=SecurityRating!$E$13,SecurityRating!$D$13,"")&amp;IF($J158=SecurityRating!$E$14,SecurityRating!$D$14,"")&amp;IF($J158=SecurityRating!$E$15,SecurityRating!$D$15,"")&amp;IF($J158=SecurityRating!$E$16,SecurityRating!$D$16,"")&amp;IF($J158=SecurityRating!$E$17,SecurityRating!$D$17,"")&amp;IF($J158=SecurityRating!$E$18,SecurityRating!$D$18,"")&amp;IF($J158=SecurityRating!$E$19,SecurityRating!$D$19,"")&amp;IF($J158=SecurityRating!$E$20,SecurityRating!$D$20,"")&amp;IF($J158=SecurityRating!$E$21,SecurityRating!$D$21,"")&amp;IF($J158=SecurityRating!$E$22,SecurityRating!$D$22,"")&amp;IF($J158=SecurityRating!$E$23,SecurityRating!$D$23,"")&amp;IF($J158=SecurityRating!$E$24,SecurityRating!$D$24,"")&amp;IF($J158=SecurityRating!$E$25,SecurityRating!$D$25,"")&amp;IF($J158=SecurityRating!$E$26,SecurityRating!$D$26,"")&amp;IF($J158=SecurityRating!$E$27,SecurityRating!$D$27,"")&amp;IF($J158=SecurityRating!$E$28,SecurityRating!$D$28,"")),"")</f>
        <v>4</v>
      </c>
      <c r="J158" s="2" t="str">
        <f>$F158&amp;"."&amp;$G158&amp;"."&amp;$H158</f>
        <v>misleading.none.yes</v>
      </c>
    </row>
    <row r="159" spans="1:10" x14ac:dyDescent="0.2">
      <c r="A159" s="2" t="s">
        <v>38</v>
      </c>
      <c r="B159" s="2" t="s">
        <v>81</v>
      </c>
      <c r="C159" s="2" t="s">
        <v>53</v>
      </c>
      <c r="D159" s="15" t="s">
        <v>112</v>
      </c>
      <c r="E159" s="16" t="s">
        <v>134</v>
      </c>
      <c r="F159" s="2" t="s">
        <v>2</v>
      </c>
      <c r="G159" s="2" t="s">
        <v>2</v>
      </c>
      <c r="H159" s="2" t="s">
        <v>8</v>
      </c>
      <c r="I159" s="2">
        <f>IFERROR(INT(IF($J159=SecurityRating!$E$2,SecurityRating!$D$2,"")&amp;IF($J159=SecurityRating!$E$3,SecurityRating!$D$3,"")&amp;IF($J159=SecurityRating!$E$4,SecurityRating!$D$4,"")&amp;IF($J159=SecurityRating!$E$5,SecurityRating!$D$5,"")&amp;IF($J159=SecurityRating!$E$6,SecurityRating!$D$6,"")&amp;IF($J159=SecurityRating!$E$7,SecurityRating!$D$7,"")&amp;IF($J159=SecurityRating!$E$8,SecurityRating!$D$8,"")&amp;IF($J159=SecurityRating!$E$9,SecurityRating!$D$9,"")&amp;IF($J159=SecurityRating!$E$10,SecurityRating!$D$10,"")&amp;IF($J159=SecurityRating!$E$11,SecurityRating!$D$11,"")&amp;IF($J159=SecurityRating!$E$12,SecurityRating!$D$12,"")&amp;IF($J159=SecurityRating!$E$13,SecurityRating!$D$13,"")&amp;IF($J159=SecurityRating!$E$14,SecurityRating!$D$14,"")&amp;IF($J159=SecurityRating!$E$15,SecurityRating!$D$15,"")&amp;IF($J159=SecurityRating!$E$16,SecurityRating!$D$16,"")&amp;IF($J159=SecurityRating!$E$17,SecurityRating!$D$17,"")&amp;IF($J159=SecurityRating!$E$18,SecurityRating!$D$18,"")&amp;IF($J159=SecurityRating!$E$19,SecurityRating!$D$19,"")&amp;IF($J159=SecurityRating!$E$20,SecurityRating!$D$20,"")&amp;IF($J159=SecurityRating!$E$21,SecurityRating!$D$21,"")&amp;IF($J159=SecurityRating!$E$22,SecurityRating!$D$22,"")&amp;IF($J159=SecurityRating!$E$23,SecurityRating!$D$23,"")&amp;IF($J159=SecurityRating!$E$24,SecurityRating!$D$24,"")&amp;IF($J159=SecurityRating!$E$25,SecurityRating!$D$25,"")&amp;IF($J159=SecurityRating!$E$26,SecurityRating!$D$26,"")&amp;IF($J159=SecurityRating!$E$27,SecurityRating!$D$27,"")&amp;IF($J159=SecurityRating!$E$28,SecurityRating!$D$28,"")),"")</f>
        <v>4</v>
      </c>
      <c r="J159" s="2" t="str">
        <f>$F159&amp;"."&amp;$G159&amp;"."&amp;$H159</f>
        <v>none.none.no</v>
      </c>
    </row>
    <row r="160" spans="1:10" x14ac:dyDescent="0.2">
      <c r="A160" s="2" t="s">
        <v>39</v>
      </c>
      <c r="B160" s="2" t="s">
        <v>81</v>
      </c>
      <c r="C160" s="2" t="s">
        <v>53</v>
      </c>
      <c r="D160" s="15" t="s">
        <v>112</v>
      </c>
      <c r="E160" s="16" t="s">
        <v>134</v>
      </c>
      <c r="F160" s="2" t="s">
        <v>0</v>
      </c>
      <c r="G160" s="2" t="s">
        <v>2</v>
      </c>
      <c r="H160" s="2" t="s">
        <v>8</v>
      </c>
      <c r="I160" s="2">
        <f>IFERROR(INT(IF($J160=SecurityRating!$E$2,SecurityRating!$D$2,"")&amp;IF($J160=SecurityRating!$E$3,SecurityRating!$D$3,"")&amp;IF($J160=SecurityRating!$E$4,SecurityRating!$D$4,"")&amp;IF($J160=SecurityRating!$E$5,SecurityRating!$D$5,"")&amp;IF($J160=SecurityRating!$E$6,SecurityRating!$D$6,"")&amp;IF($J160=SecurityRating!$E$7,SecurityRating!$D$7,"")&amp;IF($J160=SecurityRating!$E$8,SecurityRating!$D$8,"")&amp;IF($J160=SecurityRating!$E$9,SecurityRating!$D$9,"")&amp;IF($J160=SecurityRating!$E$10,SecurityRating!$D$10,"")&amp;IF($J160=SecurityRating!$E$11,SecurityRating!$D$11,"")&amp;IF($J160=SecurityRating!$E$12,SecurityRating!$D$12,"")&amp;IF($J160=SecurityRating!$E$13,SecurityRating!$D$13,"")&amp;IF($J160=SecurityRating!$E$14,SecurityRating!$D$14,"")&amp;IF($J160=SecurityRating!$E$15,SecurityRating!$D$15,"")&amp;IF($J160=SecurityRating!$E$16,SecurityRating!$D$16,"")&amp;IF($J160=SecurityRating!$E$17,SecurityRating!$D$17,"")&amp;IF($J160=SecurityRating!$E$18,SecurityRating!$D$18,"")&amp;IF($J160=SecurityRating!$E$19,SecurityRating!$D$19,"")&amp;IF($J160=SecurityRating!$E$20,SecurityRating!$D$20,"")&amp;IF($J160=SecurityRating!$E$21,SecurityRating!$D$21,"")&amp;IF($J160=SecurityRating!$E$22,SecurityRating!$D$22,"")&amp;IF($J160=SecurityRating!$E$23,SecurityRating!$D$23,"")&amp;IF($J160=SecurityRating!$E$24,SecurityRating!$D$24,"")&amp;IF($J160=SecurityRating!$E$25,SecurityRating!$D$25,"")&amp;IF($J160=SecurityRating!$E$26,SecurityRating!$D$26,"")&amp;IF($J160=SecurityRating!$E$27,SecurityRating!$D$27,"")&amp;IF($J160=SecurityRating!$E$28,SecurityRating!$D$28,"")),"")</f>
        <v>4</v>
      </c>
      <c r="J160" s="2" t="str">
        <f t="shared" si="8"/>
        <v>misleading.none.no</v>
      </c>
    </row>
    <row r="161" spans="1:10" x14ac:dyDescent="0.2">
      <c r="A161" s="2" t="s">
        <v>40</v>
      </c>
      <c r="B161" s="2" t="s">
        <v>81</v>
      </c>
      <c r="C161" s="2" t="s">
        <v>53</v>
      </c>
      <c r="D161" s="15" t="s">
        <v>112</v>
      </c>
      <c r="E161" s="16" t="s">
        <v>134</v>
      </c>
      <c r="F161" s="2" t="s">
        <v>0</v>
      </c>
      <c r="G161" s="2" t="s">
        <v>2</v>
      </c>
      <c r="H161" s="2" t="s">
        <v>8</v>
      </c>
      <c r="I161" s="2">
        <f>IFERROR(INT(IF($J161=SecurityRating!$E$2,SecurityRating!$D$2,"")&amp;IF($J161=SecurityRating!$E$3,SecurityRating!$D$3,"")&amp;IF($J161=SecurityRating!$E$4,SecurityRating!$D$4,"")&amp;IF($J161=SecurityRating!$E$5,SecurityRating!$D$5,"")&amp;IF($J161=SecurityRating!$E$6,SecurityRating!$D$6,"")&amp;IF($J161=SecurityRating!$E$7,SecurityRating!$D$7,"")&amp;IF($J161=SecurityRating!$E$8,SecurityRating!$D$8,"")&amp;IF($J161=SecurityRating!$E$9,SecurityRating!$D$9,"")&amp;IF($J161=SecurityRating!$E$10,SecurityRating!$D$10,"")&amp;IF($J161=SecurityRating!$E$11,SecurityRating!$D$11,"")&amp;IF($J161=SecurityRating!$E$12,SecurityRating!$D$12,"")&amp;IF($J161=SecurityRating!$E$13,SecurityRating!$D$13,"")&amp;IF($J161=SecurityRating!$E$14,SecurityRating!$D$14,"")&amp;IF($J161=SecurityRating!$E$15,SecurityRating!$D$15,"")&amp;IF($J161=SecurityRating!$E$16,SecurityRating!$D$16,"")&amp;IF($J161=SecurityRating!$E$17,SecurityRating!$D$17,"")&amp;IF($J161=SecurityRating!$E$18,SecurityRating!$D$18,"")&amp;IF($J161=SecurityRating!$E$19,SecurityRating!$D$19,"")&amp;IF($J161=SecurityRating!$E$20,SecurityRating!$D$20,"")&amp;IF($J161=SecurityRating!$E$21,SecurityRating!$D$21,"")&amp;IF($J161=SecurityRating!$E$22,SecurityRating!$D$22,"")&amp;IF($J161=SecurityRating!$E$23,SecurityRating!$D$23,"")&amp;IF($J161=SecurityRating!$E$24,SecurityRating!$D$24,"")&amp;IF($J161=SecurityRating!$E$25,SecurityRating!$D$25,"")&amp;IF($J161=SecurityRating!$E$26,SecurityRating!$D$26,"")&amp;IF($J161=SecurityRating!$E$27,SecurityRating!$D$27,"")&amp;IF($J161=SecurityRating!$E$28,SecurityRating!$D$28,"")),"")</f>
        <v>4</v>
      </c>
      <c r="J161" s="2" t="str">
        <f t="shared" si="8"/>
        <v>misleading.none.no</v>
      </c>
    </row>
    <row r="162" spans="1:10" s="19" customFormat="1" x14ac:dyDescent="0.2">
      <c r="A162" s="19" t="s">
        <v>33</v>
      </c>
      <c r="B162" s="19" t="s">
        <v>82</v>
      </c>
      <c r="C162" s="19" t="s">
        <v>54</v>
      </c>
      <c r="D162" s="20" t="s">
        <v>113</v>
      </c>
      <c r="E162" s="20" t="s">
        <v>126</v>
      </c>
      <c r="I162" s="19" t="str">
        <f>IFERROR(INT(IF($J162=SecurityRating!$E$2,SecurityRating!$D$2,"")&amp;IF($J162=SecurityRating!$E$3,SecurityRating!$D$3,"")&amp;IF($J162=SecurityRating!$E$4,SecurityRating!$D$4,"")&amp;IF($J162=SecurityRating!$E$5,SecurityRating!$D$5,"")&amp;IF($J162=SecurityRating!$E$6,SecurityRating!$D$6,"")&amp;IF($J162=SecurityRating!$E$7,SecurityRating!$D$7,"")&amp;IF($J162=SecurityRating!$E$8,SecurityRating!$D$8,"")&amp;IF($J162=SecurityRating!$E$9,SecurityRating!$D$9,"")&amp;IF($J162=SecurityRating!$E$10,SecurityRating!$D$10,"")&amp;IF($J162=SecurityRating!$E$11,SecurityRating!$D$11,"")&amp;IF($J162=SecurityRating!$E$12,SecurityRating!$D$12,"")&amp;IF($J162=SecurityRating!$E$13,SecurityRating!$D$13,"")&amp;IF($J162=SecurityRating!$E$14,SecurityRating!$D$14,"")&amp;IF($J162=SecurityRating!$E$15,SecurityRating!$D$15,"")&amp;IF($J162=SecurityRating!$E$16,SecurityRating!$D$16,"")&amp;IF($J162=SecurityRating!$E$17,SecurityRating!$D$17,"")&amp;IF($J162=SecurityRating!$E$18,SecurityRating!$D$18,"")&amp;IF($J162=SecurityRating!$E$19,SecurityRating!$D$19,"")&amp;IF($J162=SecurityRating!$E$20,SecurityRating!$D$20,"")&amp;IF($J162=SecurityRating!$E$21,SecurityRating!$D$21,"")&amp;IF($J162=SecurityRating!$E$22,SecurityRating!$D$22,"")&amp;IF($J162=SecurityRating!$E$23,SecurityRating!$D$23,"")&amp;IF($J162=SecurityRating!$E$24,SecurityRating!$D$24,"")&amp;IF($J162=SecurityRating!$E$25,SecurityRating!$D$25,"")&amp;IF($J162=SecurityRating!$E$26,SecurityRating!$D$26,"")&amp;IF($J162=SecurityRating!$E$27,SecurityRating!$D$27,"")&amp;IF($J162=SecurityRating!$E$28,SecurityRating!$D$28,"")),"")</f>
        <v/>
      </c>
      <c r="J162" s="19" t="str">
        <f t="shared" ref="J162:J169" si="9">$F162&amp;"."&amp;$G162&amp;"."&amp;$H162</f>
        <v>..</v>
      </c>
    </row>
    <row r="163" spans="1:10" x14ac:dyDescent="0.2">
      <c r="A163" s="2" t="s">
        <v>34</v>
      </c>
      <c r="B163" s="2" t="s">
        <v>82</v>
      </c>
      <c r="C163" s="2" t="s">
        <v>54</v>
      </c>
      <c r="D163" s="16" t="s">
        <v>113</v>
      </c>
      <c r="E163" s="16" t="s">
        <v>126</v>
      </c>
      <c r="I163" s="2" t="str">
        <f>IFERROR(INT(IF($J163=SecurityRating!$E$2,SecurityRating!$D$2,"")&amp;IF($J163=SecurityRating!$E$3,SecurityRating!$D$3,"")&amp;IF($J163=SecurityRating!$E$4,SecurityRating!$D$4,"")&amp;IF($J163=SecurityRating!$E$5,SecurityRating!$D$5,"")&amp;IF($J163=SecurityRating!$E$6,SecurityRating!$D$6,"")&amp;IF($J163=SecurityRating!$E$7,SecurityRating!$D$7,"")&amp;IF($J163=SecurityRating!$E$8,SecurityRating!$D$8,"")&amp;IF($J163=SecurityRating!$E$9,SecurityRating!$D$9,"")&amp;IF($J163=SecurityRating!$E$10,SecurityRating!$D$10,"")&amp;IF($J163=SecurityRating!$E$11,SecurityRating!$D$11,"")&amp;IF($J163=SecurityRating!$E$12,SecurityRating!$D$12,"")&amp;IF($J163=SecurityRating!$E$13,SecurityRating!$D$13,"")&amp;IF($J163=SecurityRating!$E$14,SecurityRating!$D$14,"")&amp;IF($J163=SecurityRating!$E$15,SecurityRating!$D$15,"")&amp;IF($J163=SecurityRating!$E$16,SecurityRating!$D$16,"")&amp;IF($J163=SecurityRating!$E$17,SecurityRating!$D$17,"")&amp;IF($J163=SecurityRating!$E$18,SecurityRating!$D$18,"")&amp;IF($J163=SecurityRating!$E$19,SecurityRating!$D$19,"")&amp;IF($J163=SecurityRating!$E$20,SecurityRating!$D$20,"")&amp;IF($J163=SecurityRating!$E$21,SecurityRating!$D$21,"")&amp;IF($J163=SecurityRating!$E$22,SecurityRating!$D$22,"")&amp;IF($J163=SecurityRating!$E$23,SecurityRating!$D$23,"")&amp;IF($J163=SecurityRating!$E$24,SecurityRating!$D$24,"")&amp;IF($J163=SecurityRating!$E$25,SecurityRating!$D$25,"")&amp;IF($J163=SecurityRating!$E$26,SecurityRating!$D$26,"")&amp;IF($J163=SecurityRating!$E$27,SecurityRating!$D$27,"")&amp;IF($J163=SecurityRating!$E$28,SecurityRating!$D$28,"")),"")</f>
        <v/>
      </c>
      <c r="J163" s="2" t="str">
        <f t="shared" si="9"/>
        <v>..</v>
      </c>
    </row>
    <row r="164" spans="1:10" x14ac:dyDescent="0.2">
      <c r="A164" s="2" t="s">
        <v>35</v>
      </c>
      <c r="B164" s="2" t="s">
        <v>82</v>
      </c>
      <c r="C164" s="2" t="s">
        <v>54</v>
      </c>
      <c r="D164" s="16" t="s">
        <v>113</v>
      </c>
      <c r="E164" s="16" t="s">
        <v>126</v>
      </c>
      <c r="I164" s="2" t="str">
        <f>IFERROR(INT(IF($J164=SecurityRating!$E$2,SecurityRating!$D$2,"")&amp;IF($J164=SecurityRating!$E$3,SecurityRating!$D$3,"")&amp;IF($J164=SecurityRating!$E$4,SecurityRating!$D$4,"")&amp;IF($J164=SecurityRating!$E$5,SecurityRating!$D$5,"")&amp;IF($J164=SecurityRating!$E$6,SecurityRating!$D$6,"")&amp;IF($J164=SecurityRating!$E$7,SecurityRating!$D$7,"")&amp;IF($J164=SecurityRating!$E$8,SecurityRating!$D$8,"")&amp;IF($J164=SecurityRating!$E$9,SecurityRating!$D$9,"")&amp;IF($J164=SecurityRating!$E$10,SecurityRating!$D$10,"")&amp;IF($J164=SecurityRating!$E$11,SecurityRating!$D$11,"")&amp;IF($J164=SecurityRating!$E$12,SecurityRating!$D$12,"")&amp;IF($J164=SecurityRating!$E$13,SecurityRating!$D$13,"")&amp;IF($J164=SecurityRating!$E$14,SecurityRating!$D$14,"")&amp;IF($J164=SecurityRating!$E$15,SecurityRating!$D$15,"")&amp;IF($J164=SecurityRating!$E$16,SecurityRating!$D$16,"")&amp;IF($J164=SecurityRating!$E$17,SecurityRating!$D$17,"")&amp;IF($J164=SecurityRating!$E$18,SecurityRating!$D$18,"")&amp;IF($J164=SecurityRating!$E$19,SecurityRating!$D$19,"")&amp;IF($J164=SecurityRating!$E$20,SecurityRating!$D$20,"")&amp;IF($J164=SecurityRating!$E$21,SecurityRating!$D$21,"")&amp;IF($J164=SecurityRating!$E$22,SecurityRating!$D$22,"")&amp;IF($J164=SecurityRating!$E$23,SecurityRating!$D$23,"")&amp;IF($J164=SecurityRating!$E$24,SecurityRating!$D$24,"")&amp;IF($J164=SecurityRating!$E$25,SecurityRating!$D$25,"")&amp;IF($J164=SecurityRating!$E$26,SecurityRating!$D$26,"")&amp;IF($J164=SecurityRating!$E$27,SecurityRating!$D$27,"")&amp;IF($J164=SecurityRating!$E$28,SecurityRating!$D$28,"")),"")</f>
        <v/>
      </c>
      <c r="J164" s="2" t="str">
        <f t="shared" si="9"/>
        <v>..</v>
      </c>
    </row>
    <row r="165" spans="1:10" x14ac:dyDescent="0.2">
      <c r="A165" s="2" t="s">
        <v>36</v>
      </c>
      <c r="B165" s="2" t="s">
        <v>82</v>
      </c>
      <c r="C165" s="2" t="s">
        <v>54</v>
      </c>
      <c r="D165" s="16" t="s">
        <v>113</v>
      </c>
      <c r="E165" s="16" t="s">
        <v>126</v>
      </c>
      <c r="I165" s="2" t="str">
        <f>IFERROR(INT(IF($J165=SecurityRating!$E$2,SecurityRating!$D$2,"")&amp;IF($J165=SecurityRating!$E$3,SecurityRating!$D$3,"")&amp;IF($J165=SecurityRating!$E$4,SecurityRating!$D$4,"")&amp;IF($J165=SecurityRating!$E$5,SecurityRating!$D$5,"")&amp;IF($J165=SecurityRating!$E$6,SecurityRating!$D$6,"")&amp;IF($J165=SecurityRating!$E$7,SecurityRating!$D$7,"")&amp;IF($J165=SecurityRating!$E$8,SecurityRating!$D$8,"")&amp;IF($J165=SecurityRating!$E$9,SecurityRating!$D$9,"")&amp;IF($J165=SecurityRating!$E$10,SecurityRating!$D$10,"")&amp;IF($J165=SecurityRating!$E$11,SecurityRating!$D$11,"")&amp;IF($J165=SecurityRating!$E$12,SecurityRating!$D$12,"")&amp;IF($J165=SecurityRating!$E$13,SecurityRating!$D$13,"")&amp;IF($J165=SecurityRating!$E$14,SecurityRating!$D$14,"")&amp;IF($J165=SecurityRating!$E$15,SecurityRating!$D$15,"")&amp;IF($J165=SecurityRating!$E$16,SecurityRating!$D$16,"")&amp;IF($J165=SecurityRating!$E$17,SecurityRating!$D$17,"")&amp;IF($J165=SecurityRating!$E$18,SecurityRating!$D$18,"")&amp;IF($J165=SecurityRating!$E$19,SecurityRating!$D$19,"")&amp;IF($J165=SecurityRating!$E$20,SecurityRating!$D$20,"")&amp;IF($J165=SecurityRating!$E$21,SecurityRating!$D$21,"")&amp;IF($J165=SecurityRating!$E$22,SecurityRating!$D$22,"")&amp;IF($J165=SecurityRating!$E$23,SecurityRating!$D$23,"")&amp;IF($J165=SecurityRating!$E$24,SecurityRating!$D$24,"")&amp;IF($J165=SecurityRating!$E$25,SecurityRating!$D$25,"")&amp;IF($J165=SecurityRating!$E$26,SecurityRating!$D$26,"")&amp;IF($J165=SecurityRating!$E$27,SecurityRating!$D$27,"")&amp;IF($J165=SecurityRating!$E$28,SecurityRating!$D$28,"")),"")</f>
        <v/>
      </c>
      <c r="J165" s="2" t="str">
        <f t="shared" si="9"/>
        <v>..</v>
      </c>
    </row>
    <row r="166" spans="1:10" x14ac:dyDescent="0.2">
      <c r="A166" s="2" t="s">
        <v>37</v>
      </c>
      <c r="B166" s="2" t="s">
        <v>82</v>
      </c>
      <c r="C166" s="2" t="s">
        <v>54</v>
      </c>
      <c r="D166" s="16" t="s">
        <v>113</v>
      </c>
      <c r="E166" s="16" t="s">
        <v>126</v>
      </c>
      <c r="I166" s="2" t="str">
        <f>IFERROR(INT(IF($J166=SecurityRating!$E$2,SecurityRating!$D$2,"")&amp;IF($J166=SecurityRating!$E$3,SecurityRating!$D$3,"")&amp;IF($J166=SecurityRating!$E$4,SecurityRating!$D$4,"")&amp;IF($J166=SecurityRating!$E$5,SecurityRating!$D$5,"")&amp;IF($J166=SecurityRating!$E$6,SecurityRating!$D$6,"")&amp;IF($J166=SecurityRating!$E$7,SecurityRating!$D$7,"")&amp;IF($J166=SecurityRating!$E$8,SecurityRating!$D$8,"")&amp;IF($J166=SecurityRating!$E$9,SecurityRating!$D$9,"")&amp;IF($J166=SecurityRating!$E$10,SecurityRating!$D$10,"")&amp;IF($J166=SecurityRating!$E$11,SecurityRating!$D$11,"")&amp;IF($J166=SecurityRating!$E$12,SecurityRating!$D$12,"")&amp;IF($J166=SecurityRating!$E$13,SecurityRating!$D$13,"")&amp;IF($J166=SecurityRating!$E$14,SecurityRating!$D$14,"")&amp;IF($J166=SecurityRating!$E$15,SecurityRating!$D$15,"")&amp;IF($J166=SecurityRating!$E$16,SecurityRating!$D$16,"")&amp;IF($J166=SecurityRating!$E$17,SecurityRating!$D$17,"")&amp;IF($J166=SecurityRating!$E$18,SecurityRating!$D$18,"")&amp;IF($J166=SecurityRating!$E$19,SecurityRating!$D$19,"")&amp;IF($J166=SecurityRating!$E$20,SecurityRating!$D$20,"")&amp;IF($J166=SecurityRating!$E$21,SecurityRating!$D$21,"")&amp;IF($J166=SecurityRating!$E$22,SecurityRating!$D$22,"")&amp;IF($J166=SecurityRating!$E$23,SecurityRating!$D$23,"")&amp;IF($J166=SecurityRating!$E$24,SecurityRating!$D$24,"")&amp;IF($J166=SecurityRating!$E$25,SecurityRating!$D$25,"")&amp;IF($J166=SecurityRating!$E$26,SecurityRating!$D$26,"")&amp;IF($J166=SecurityRating!$E$27,SecurityRating!$D$27,"")&amp;IF($J166=SecurityRating!$E$28,SecurityRating!$D$28,"")),"")</f>
        <v/>
      </c>
      <c r="J166" s="2" t="str">
        <f t="shared" si="9"/>
        <v>..</v>
      </c>
    </row>
    <row r="167" spans="1:10" x14ac:dyDescent="0.2">
      <c r="A167" s="2" t="s">
        <v>38</v>
      </c>
      <c r="B167" s="2" t="s">
        <v>82</v>
      </c>
      <c r="C167" s="2" t="s">
        <v>54</v>
      </c>
      <c r="D167" s="16" t="s">
        <v>113</v>
      </c>
      <c r="E167" s="16" t="s">
        <v>126</v>
      </c>
      <c r="I167" s="2" t="str">
        <f>IFERROR(INT(IF($J167=SecurityRating!$E$2,SecurityRating!$D$2,"")&amp;IF($J167=SecurityRating!$E$3,SecurityRating!$D$3,"")&amp;IF($J167=SecurityRating!$E$4,SecurityRating!$D$4,"")&amp;IF($J167=SecurityRating!$E$5,SecurityRating!$D$5,"")&amp;IF($J167=SecurityRating!$E$6,SecurityRating!$D$6,"")&amp;IF($J167=SecurityRating!$E$7,SecurityRating!$D$7,"")&amp;IF($J167=SecurityRating!$E$8,SecurityRating!$D$8,"")&amp;IF($J167=SecurityRating!$E$9,SecurityRating!$D$9,"")&amp;IF($J167=SecurityRating!$E$10,SecurityRating!$D$10,"")&amp;IF($J167=SecurityRating!$E$11,SecurityRating!$D$11,"")&amp;IF($J167=SecurityRating!$E$12,SecurityRating!$D$12,"")&amp;IF($J167=SecurityRating!$E$13,SecurityRating!$D$13,"")&amp;IF($J167=SecurityRating!$E$14,SecurityRating!$D$14,"")&amp;IF($J167=SecurityRating!$E$15,SecurityRating!$D$15,"")&amp;IF($J167=SecurityRating!$E$16,SecurityRating!$D$16,"")&amp;IF($J167=SecurityRating!$E$17,SecurityRating!$D$17,"")&amp;IF($J167=SecurityRating!$E$18,SecurityRating!$D$18,"")&amp;IF($J167=SecurityRating!$E$19,SecurityRating!$D$19,"")&amp;IF($J167=SecurityRating!$E$20,SecurityRating!$D$20,"")&amp;IF($J167=SecurityRating!$E$21,SecurityRating!$D$21,"")&amp;IF($J167=SecurityRating!$E$22,SecurityRating!$D$22,"")&amp;IF($J167=SecurityRating!$E$23,SecurityRating!$D$23,"")&amp;IF($J167=SecurityRating!$E$24,SecurityRating!$D$24,"")&amp;IF($J167=SecurityRating!$E$25,SecurityRating!$D$25,"")&amp;IF($J167=SecurityRating!$E$26,SecurityRating!$D$26,"")&amp;IF($J167=SecurityRating!$E$27,SecurityRating!$D$27,"")&amp;IF($J167=SecurityRating!$E$28,SecurityRating!$D$28,"")),"")</f>
        <v/>
      </c>
      <c r="J167" s="2" t="str">
        <f t="shared" si="9"/>
        <v>..</v>
      </c>
    </row>
    <row r="168" spans="1:10" x14ac:dyDescent="0.2">
      <c r="A168" s="2" t="s">
        <v>39</v>
      </c>
      <c r="B168" s="2" t="s">
        <v>82</v>
      </c>
      <c r="C168" s="2" t="s">
        <v>54</v>
      </c>
      <c r="D168" s="16" t="s">
        <v>113</v>
      </c>
      <c r="E168" s="16" t="s">
        <v>126</v>
      </c>
      <c r="I168" s="2" t="str">
        <f>IFERROR(INT(IF($J168=SecurityRating!$E$2,SecurityRating!$D$2,"")&amp;IF($J168=SecurityRating!$E$3,SecurityRating!$D$3,"")&amp;IF($J168=SecurityRating!$E$4,SecurityRating!$D$4,"")&amp;IF($J168=SecurityRating!$E$5,SecurityRating!$D$5,"")&amp;IF($J168=SecurityRating!$E$6,SecurityRating!$D$6,"")&amp;IF($J168=SecurityRating!$E$7,SecurityRating!$D$7,"")&amp;IF($J168=SecurityRating!$E$8,SecurityRating!$D$8,"")&amp;IF($J168=SecurityRating!$E$9,SecurityRating!$D$9,"")&amp;IF($J168=SecurityRating!$E$10,SecurityRating!$D$10,"")&amp;IF($J168=SecurityRating!$E$11,SecurityRating!$D$11,"")&amp;IF($J168=SecurityRating!$E$12,SecurityRating!$D$12,"")&amp;IF($J168=SecurityRating!$E$13,SecurityRating!$D$13,"")&amp;IF($J168=SecurityRating!$E$14,SecurityRating!$D$14,"")&amp;IF($J168=SecurityRating!$E$15,SecurityRating!$D$15,"")&amp;IF($J168=SecurityRating!$E$16,SecurityRating!$D$16,"")&amp;IF($J168=SecurityRating!$E$17,SecurityRating!$D$17,"")&amp;IF($J168=SecurityRating!$E$18,SecurityRating!$D$18,"")&amp;IF($J168=SecurityRating!$E$19,SecurityRating!$D$19,"")&amp;IF($J168=SecurityRating!$E$20,SecurityRating!$D$20,"")&amp;IF($J168=SecurityRating!$E$21,SecurityRating!$D$21,"")&amp;IF($J168=SecurityRating!$E$22,SecurityRating!$D$22,"")&amp;IF($J168=SecurityRating!$E$23,SecurityRating!$D$23,"")&amp;IF($J168=SecurityRating!$E$24,SecurityRating!$D$24,"")&amp;IF($J168=SecurityRating!$E$25,SecurityRating!$D$25,"")&amp;IF($J168=SecurityRating!$E$26,SecurityRating!$D$26,"")&amp;IF($J168=SecurityRating!$E$27,SecurityRating!$D$27,"")&amp;IF($J168=SecurityRating!$E$28,SecurityRating!$D$28,"")),"")</f>
        <v/>
      </c>
      <c r="J168" s="2" t="str">
        <f t="shared" si="9"/>
        <v>..</v>
      </c>
    </row>
    <row r="169" spans="1:10" x14ac:dyDescent="0.2">
      <c r="A169" s="2" t="s">
        <v>40</v>
      </c>
      <c r="B169" s="2" t="s">
        <v>82</v>
      </c>
      <c r="C169" s="2" t="s">
        <v>54</v>
      </c>
      <c r="D169" s="16" t="s">
        <v>113</v>
      </c>
      <c r="E169" s="16" t="s">
        <v>126</v>
      </c>
      <c r="I169" s="2" t="str">
        <f>IFERROR(INT(IF($J169=SecurityRating!$E$2,SecurityRating!$D$2,"")&amp;IF($J169=SecurityRating!$E$3,SecurityRating!$D$3,"")&amp;IF($J169=SecurityRating!$E$4,SecurityRating!$D$4,"")&amp;IF($J169=SecurityRating!$E$5,SecurityRating!$D$5,"")&amp;IF($J169=SecurityRating!$E$6,SecurityRating!$D$6,"")&amp;IF($J169=SecurityRating!$E$7,SecurityRating!$D$7,"")&amp;IF($J169=SecurityRating!$E$8,SecurityRating!$D$8,"")&amp;IF($J169=SecurityRating!$E$9,SecurityRating!$D$9,"")&amp;IF($J169=SecurityRating!$E$10,SecurityRating!$D$10,"")&amp;IF($J169=SecurityRating!$E$11,SecurityRating!$D$11,"")&amp;IF($J169=SecurityRating!$E$12,SecurityRating!$D$12,"")&amp;IF($J169=SecurityRating!$E$13,SecurityRating!$D$13,"")&amp;IF($J169=SecurityRating!$E$14,SecurityRating!$D$14,"")&amp;IF($J169=SecurityRating!$E$15,SecurityRating!$D$15,"")&amp;IF($J169=SecurityRating!$E$16,SecurityRating!$D$16,"")&amp;IF($J169=SecurityRating!$E$17,SecurityRating!$D$17,"")&amp;IF($J169=SecurityRating!$E$18,SecurityRating!$D$18,"")&amp;IF($J169=SecurityRating!$E$19,SecurityRating!$D$19,"")&amp;IF($J169=SecurityRating!$E$20,SecurityRating!$D$20,"")&amp;IF($J169=SecurityRating!$E$21,SecurityRating!$D$21,"")&amp;IF($J169=SecurityRating!$E$22,SecurityRating!$D$22,"")&amp;IF($J169=SecurityRating!$E$23,SecurityRating!$D$23,"")&amp;IF($J169=SecurityRating!$E$24,SecurityRating!$D$24,"")&amp;IF($J169=SecurityRating!$E$25,SecurityRating!$D$25,"")&amp;IF($J169=SecurityRating!$E$26,SecurityRating!$D$26,"")&amp;IF($J169=SecurityRating!$E$27,SecurityRating!$D$27,"")&amp;IF($J169=SecurityRating!$E$28,SecurityRating!$D$28,"")),"")</f>
        <v/>
      </c>
      <c r="J169" s="2" t="str">
        <f t="shared" si="9"/>
        <v>..</v>
      </c>
    </row>
    <row r="170" spans="1:10" s="19" customFormat="1" x14ac:dyDescent="0.2">
      <c r="A170" s="19" t="s">
        <v>33</v>
      </c>
      <c r="B170" s="19" t="s">
        <v>83</v>
      </c>
      <c r="C170" s="19" t="s">
        <v>55</v>
      </c>
      <c r="D170" s="21" t="s">
        <v>114</v>
      </c>
      <c r="E170" s="20" t="s">
        <v>135</v>
      </c>
      <c r="F170" s="19" t="s">
        <v>1</v>
      </c>
      <c r="G170" s="19" t="s">
        <v>2</v>
      </c>
      <c r="H170" s="19" t="s">
        <v>8</v>
      </c>
      <c r="I170" s="19">
        <f>IFERROR(INT(IF($J170=SecurityRating!$E$2,SecurityRating!$D$2,"")&amp;IF($J170=SecurityRating!$E$3,SecurityRating!$D$3,"")&amp;IF($J170=SecurityRating!$E$4,SecurityRating!$D$4,"")&amp;IF($J170=SecurityRating!$E$5,SecurityRating!$D$5,"")&amp;IF($J170=SecurityRating!$E$6,SecurityRating!$D$6,"")&amp;IF($J170=SecurityRating!$E$7,SecurityRating!$D$7,"")&amp;IF($J170=SecurityRating!$E$8,SecurityRating!$D$8,"")&amp;IF($J170=SecurityRating!$E$9,SecurityRating!$D$9,"")&amp;IF($J170=SecurityRating!$E$10,SecurityRating!$D$10,"")&amp;IF($J170=SecurityRating!$E$11,SecurityRating!$D$11,"")&amp;IF($J170=SecurityRating!$E$12,SecurityRating!$D$12,"")&amp;IF($J170=SecurityRating!$E$13,SecurityRating!$D$13,"")&amp;IF($J170=SecurityRating!$E$14,SecurityRating!$D$14,"")&amp;IF($J170=SecurityRating!$E$15,SecurityRating!$D$15,"")&amp;IF($J170=SecurityRating!$E$16,SecurityRating!$D$16,"")&amp;IF($J170=SecurityRating!$E$17,SecurityRating!$D$17,"")&amp;IF($J170=SecurityRating!$E$18,SecurityRating!$D$18,"")&amp;IF($J170=SecurityRating!$E$19,SecurityRating!$D$19,"")&amp;IF($J170=SecurityRating!$E$20,SecurityRating!$D$20,"")&amp;IF($J170=SecurityRating!$E$21,SecurityRating!$D$21,"")&amp;IF($J170=SecurityRating!$E$22,SecurityRating!$D$22,"")&amp;IF($J170=SecurityRating!$E$23,SecurityRating!$D$23,"")&amp;IF($J170=SecurityRating!$E$24,SecurityRating!$D$24,"")&amp;IF($J170=SecurityRating!$E$25,SecurityRating!$D$25,"")&amp;IF($J170=SecurityRating!$E$26,SecurityRating!$D$26,"")&amp;IF($J170=SecurityRating!$E$27,SecurityRating!$D$27,"")&amp;IF($J170=SecurityRating!$E$28,SecurityRating!$D$28,"")),"")</f>
        <v>2</v>
      </c>
      <c r="J170" s="19" t="str">
        <f t="shared" ref="J170:J177" si="10">$F170&amp;"."&amp;$G170&amp;"."&amp;$H170</f>
        <v>both.none.no</v>
      </c>
    </row>
    <row r="171" spans="1:10" x14ac:dyDescent="0.2">
      <c r="A171" s="2" t="s">
        <v>34</v>
      </c>
      <c r="B171" s="2" t="s">
        <v>83</v>
      </c>
      <c r="C171" s="2" t="s">
        <v>55</v>
      </c>
      <c r="D171" s="15" t="s">
        <v>114</v>
      </c>
      <c r="E171" s="16" t="s">
        <v>135</v>
      </c>
      <c r="F171" s="2" t="s">
        <v>1</v>
      </c>
      <c r="G171" s="2" t="s">
        <v>2</v>
      </c>
      <c r="H171" s="2" t="s">
        <v>8</v>
      </c>
      <c r="I171" s="2">
        <f>IFERROR(INT(IF($J171=SecurityRating!$E$2,SecurityRating!$D$2,"")&amp;IF($J171=SecurityRating!$E$3,SecurityRating!$D$3,"")&amp;IF($J171=SecurityRating!$E$4,SecurityRating!$D$4,"")&amp;IF($J171=SecurityRating!$E$5,SecurityRating!$D$5,"")&amp;IF($J171=SecurityRating!$E$6,SecurityRating!$D$6,"")&amp;IF($J171=SecurityRating!$E$7,SecurityRating!$D$7,"")&amp;IF($J171=SecurityRating!$E$8,SecurityRating!$D$8,"")&amp;IF($J171=SecurityRating!$E$9,SecurityRating!$D$9,"")&amp;IF($J171=SecurityRating!$E$10,SecurityRating!$D$10,"")&amp;IF($J171=SecurityRating!$E$11,SecurityRating!$D$11,"")&amp;IF($J171=SecurityRating!$E$12,SecurityRating!$D$12,"")&amp;IF($J171=SecurityRating!$E$13,SecurityRating!$D$13,"")&amp;IF($J171=SecurityRating!$E$14,SecurityRating!$D$14,"")&amp;IF($J171=SecurityRating!$E$15,SecurityRating!$D$15,"")&amp;IF($J171=SecurityRating!$E$16,SecurityRating!$D$16,"")&amp;IF($J171=SecurityRating!$E$17,SecurityRating!$D$17,"")&amp;IF($J171=SecurityRating!$E$18,SecurityRating!$D$18,"")&amp;IF($J171=SecurityRating!$E$19,SecurityRating!$D$19,"")&amp;IF($J171=SecurityRating!$E$20,SecurityRating!$D$20,"")&amp;IF($J171=SecurityRating!$E$21,SecurityRating!$D$21,"")&amp;IF($J171=SecurityRating!$E$22,SecurityRating!$D$22,"")&amp;IF($J171=SecurityRating!$E$23,SecurityRating!$D$23,"")&amp;IF($J171=SecurityRating!$E$24,SecurityRating!$D$24,"")&amp;IF($J171=SecurityRating!$E$25,SecurityRating!$D$25,"")&amp;IF($J171=SecurityRating!$E$26,SecurityRating!$D$26,"")&amp;IF($J171=SecurityRating!$E$27,SecurityRating!$D$27,"")&amp;IF($J171=SecurityRating!$E$28,SecurityRating!$D$28,"")),"")</f>
        <v>2</v>
      </c>
      <c r="J171" s="2" t="str">
        <f t="shared" si="10"/>
        <v>both.none.no</v>
      </c>
    </row>
    <row r="172" spans="1:10" x14ac:dyDescent="0.2">
      <c r="A172" s="2" t="s">
        <v>35</v>
      </c>
      <c r="B172" s="2" t="s">
        <v>83</v>
      </c>
      <c r="C172" s="2" t="s">
        <v>55</v>
      </c>
      <c r="D172" s="15" t="s">
        <v>114</v>
      </c>
      <c r="E172" s="16" t="s">
        <v>135</v>
      </c>
      <c r="F172" s="2" t="s">
        <v>1</v>
      </c>
      <c r="G172" s="2" t="s">
        <v>2</v>
      </c>
      <c r="H172" s="2" t="s">
        <v>8</v>
      </c>
      <c r="I172" s="2">
        <f>IFERROR(INT(IF($J172=SecurityRating!$E$2,SecurityRating!$D$2,"")&amp;IF($J172=SecurityRating!$E$3,SecurityRating!$D$3,"")&amp;IF($J172=SecurityRating!$E$4,SecurityRating!$D$4,"")&amp;IF($J172=SecurityRating!$E$5,SecurityRating!$D$5,"")&amp;IF($J172=SecurityRating!$E$6,SecurityRating!$D$6,"")&amp;IF($J172=SecurityRating!$E$7,SecurityRating!$D$7,"")&amp;IF($J172=SecurityRating!$E$8,SecurityRating!$D$8,"")&amp;IF($J172=SecurityRating!$E$9,SecurityRating!$D$9,"")&amp;IF($J172=SecurityRating!$E$10,SecurityRating!$D$10,"")&amp;IF($J172=SecurityRating!$E$11,SecurityRating!$D$11,"")&amp;IF($J172=SecurityRating!$E$12,SecurityRating!$D$12,"")&amp;IF($J172=SecurityRating!$E$13,SecurityRating!$D$13,"")&amp;IF($J172=SecurityRating!$E$14,SecurityRating!$D$14,"")&amp;IF($J172=SecurityRating!$E$15,SecurityRating!$D$15,"")&amp;IF($J172=SecurityRating!$E$16,SecurityRating!$D$16,"")&amp;IF($J172=SecurityRating!$E$17,SecurityRating!$D$17,"")&amp;IF($J172=SecurityRating!$E$18,SecurityRating!$D$18,"")&amp;IF($J172=SecurityRating!$E$19,SecurityRating!$D$19,"")&amp;IF($J172=SecurityRating!$E$20,SecurityRating!$D$20,"")&amp;IF($J172=SecurityRating!$E$21,SecurityRating!$D$21,"")&amp;IF($J172=SecurityRating!$E$22,SecurityRating!$D$22,"")&amp;IF($J172=SecurityRating!$E$23,SecurityRating!$D$23,"")&amp;IF($J172=SecurityRating!$E$24,SecurityRating!$D$24,"")&amp;IF($J172=SecurityRating!$E$25,SecurityRating!$D$25,"")&amp;IF($J172=SecurityRating!$E$26,SecurityRating!$D$26,"")&amp;IF($J172=SecurityRating!$E$27,SecurityRating!$D$27,"")&amp;IF($J172=SecurityRating!$E$28,SecurityRating!$D$28,"")),"")</f>
        <v>2</v>
      </c>
      <c r="J172" s="2" t="str">
        <f t="shared" si="10"/>
        <v>both.none.no</v>
      </c>
    </row>
    <row r="173" spans="1:10" x14ac:dyDescent="0.2">
      <c r="A173" s="2" t="s">
        <v>36</v>
      </c>
      <c r="B173" s="2" t="s">
        <v>83</v>
      </c>
      <c r="C173" s="2" t="s">
        <v>55</v>
      </c>
      <c r="D173" s="15" t="s">
        <v>114</v>
      </c>
      <c r="E173" s="16" t="s">
        <v>135</v>
      </c>
      <c r="F173" s="2" t="s">
        <v>20</v>
      </c>
      <c r="G173" s="2" t="s">
        <v>2</v>
      </c>
      <c r="H173" s="2" t="s">
        <v>8</v>
      </c>
      <c r="I173" s="2">
        <f>IFERROR(INT(IF($J173=SecurityRating!$E$2,SecurityRating!$D$2,"")&amp;IF($J173=SecurityRating!$E$3,SecurityRating!$D$3,"")&amp;IF($J173=SecurityRating!$E$4,SecurityRating!$D$4,"")&amp;IF($J173=SecurityRating!$E$5,SecurityRating!$D$5,"")&amp;IF($J173=SecurityRating!$E$6,SecurityRating!$D$6,"")&amp;IF($J173=SecurityRating!$E$7,SecurityRating!$D$7,"")&amp;IF($J173=SecurityRating!$E$8,SecurityRating!$D$8,"")&amp;IF($J173=SecurityRating!$E$9,SecurityRating!$D$9,"")&amp;IF($J173=SecurityRating!$E$10,SecurityRating!$D$10,"")&amp;IF($J173=SecurityRating!$E$11,SecurityRating!$D$11,"")&amp;IF($J173=SecurityRating!$E$12,SecurityRating!$D$12,"")&amp;IF($J173=SecurityRating!$E$13,SecurityRating!$D$13,"")&amp;IF($J173=SecurityRating!$E$14,SecurityRating!$D$14,"")&amp;IF($J173=SecurityRating!$E$15,SecurityRating!$D$15,"")&amp;IF($J173=SecurityRating!$E$16,SecurityRating!$D$16,"")&amp;IF($J173=SecurityRating!$E$17,SecurityRating!$D$17,"")&amp;IF($J173=SecurityRating!$E$18,SecurityRating!$D$18,"")&amp;IF($J173=SecurityRating!$E$19,SecurityRating!$D$19,"")&amp;IF($J173=SecurityRating!$E$20,SecurityRating!$D$20,"")&amp;IF($J173=SecurityRating!$E$21,SecurityRating!$D$21,"")&amp;IF($J173=SecurityRating!$E$22,SecurityRating!$D$22,"")&amp;IF($J173=SecurityRating!$E$23,SecurityRating!$D$23,"")&amp;IF($J173=SecurityRating!$E$24,SecurityRating!$D$24,"")&amp;IF($J173=SecurityRating!$E$25,SecurityRating!$D$25,"")&amp;IF($J173=SecurityRating!$E$26,SecurityRating!$D$26,"")&amp;IF($J173=SecurityRating!$E$27,SecurityRating!$D$27,"")&amp;IF($J173=SecurityRating!$E$28,SecurityRating!$D$28,"")),"")</f>
        <v>1</v>
      </c>
      <c r="J173" s="2" t="str">
        <f t="shared" si="10"/>
        <v>correct.none.no</v>
      </c>
    </row>
    <row r="174" spans="1:10" x14ac:dyDescent="0.2">
      <c r="A174" s="2" t="s">
        <v>37</v>
      </c>
      <c r="B174" s="2" t="s">
        <v>83</v>
      </c>
      <c r="C174" s="2" t="s">
        <v>55</v>
      </c>
      <c r="D174" s="15" t="s">
        <v>114</v>
      </c>
      <c r="E174" s="16" t="s">
        <v>135</v>
      </c>
      <c r="F174" s="2" t="s">
        <v>20</v>
      </c>
      <c r="G174" s="2" t="s">
        <v>2</v>
      </c>
      <c r="H174" s="2" t="s">
        <v>8</v>
      </c>
      <c r="I174" s="2">
        <f>IFERROR(INT(IF($J174=SecurityRating!$E$2,SecurityRating!$D$2,"")&amp;IF($J174=SecurityRating!$E$3,SecurityRating!$D$3,"")&amp;IF($J174=SecurityRating!$E$4,SecurityRating!$D$4,"")&amp;IF($J174=SecurityRating!$E$5,SecurityRating!$D$5,"")&amp;IF($J174=SecurityRating!$E$6,SecurityRating!$D$6,"")&amp;IF($J174=SecurityRating!$E$7,SecurityRating!$D$7,"")&amp;IF($J174=SecurityRating!$E$8,SecurityRating!$D$8,"")&amp;IF($J174=SecurityRating!$E$9,SecurityRating!$D$9,"")&amp;IF($J174=SecurityRating!$E$10,SecurityRating!$D$10,"")&amp;IF($J174=SecurityRating!$E$11,SecurityRating!$D$11,"")&amp;IF($J174=SecurityRating!$E$12,SecurityRating!$D$12,"")&amp;IF($J174=SecurityRating!$E$13,SecurityRating!$D$13,"")&amp;IF($J174=SecurityRating!$E$14,SecurityRating!$D$14,"")&amp;IF($J174=SecurityRating!$E$15,SecurityRating!$D$15,"")&amp;IF($J174=SecurityRating!$E$16,SecurityRating!$D$16,"")&amp;IF($J174=SecurityRating!$E$17,SecurityRating!$D$17,"")&amp;IF($J174=SecurityRating!$E$18,SecurityRating!$D$18,"")&amp;IF($J174=SecurityRating!$E$19,SecurityRating!$D$19,"")&amp;IF($J174=SecurityRating!$E$20,SecurityRating!$D$20,"")&amp;IF($J174=SecurityRating!$E$21,SecurityRating!$D$21,"")&amp;IF($J174=SecurityRating!$E$22,SecurityRating!$D$22,"")&amp;IF($J174=SecurityRating!$E$23,SecurityRating!$D$23,"")&amp;IF($J174=SecurityRating!$E$24,SecurityRating!$D$24,"")&amp;IF($J174=SecurityRating!$E$25,SecurityRating!$D$25,"")&amp;IF($J174=SecurityRating!$E$26,SecurityRating!$D$26,"")&amp;IF($J174=SecurityRating!$E$27,SecurityRating!$D$27,"")&amp;IF($J174=SecurityRating!$E$28,SecurityRating!$D$28,"")),"")</f>
        <v>1</v>
      </c>
      <c r="J174" s="2" t="str">
        <f t="shared" si="10"/>
        <v>correct.none.no</v>
      </c>
    </row>
    <row r="175" spans="1:10" x14ac:dyDescent="0.2">
      <c r="A175" s="2" t="s">
        <v>38</v>
      </c>
      <c r="B175" s="2" t="s">
        <v>83</v>
      </c>
      <c r="C175" s="2" t="s">
        <v>55</v>
      </c>
      <c r="D175" s="15" t="s">
        <v>114</v>
      </c>
      <c r="E175" s="16" t="s">
        <v>135</v>
      </c>
      <c r="F175" s="2" t="s">
        <v>20</v>
      </c>
      <c r="G175" s="2" t="s">
        <v>2</v>
      </c>
      <c r="H175" s="2" t="s">
        <v>8</v>
      </c>
      <c r="I175" s="2">
        <f>IFERROR(INT(IF($J175=SecurityRating!$E$2,SecurityRating!$D$2,"")&amp;IF($J175=SecurityRating!$E$3,SecurityRating!$D$3,"")&amp;IF($J175=SecurityRating!$E$4,SecurityRating!$D$4,"")&amp;IF($J175=SecurityRating!$E$5,SecurityRating!$D$5,"")&amp;IF($J175=SecurityRating!$E$6,SecurityRating!$D$6,"")&amp;IF($J175=SecurityRating!$E$7,SecurityRating!$D$7,"")&amp;IF($J175=SecurityRating!$E$8,SecurityRating!$D$8,"")&amp;IF($J175=SecurityRating!$E$9,SecurityRating!$D$9,"")&amp;IF($J175=SecurityRating!$E$10,SecurityRating!$D$10,"")&amp;IF($J175=SecurityRating!$E$11,SecurityRating!$D$11,"")&amp;IF($J175=SecurityRating!$E$12,SecurityRating!$D$12,"")&amp;IF($J175=SecurityRating!$E$13,SecurityRating!$D$13,"")&amp;IF($J175=SecurityRating!$E$14,SecurityRating!$D$14,"")&amp;IF($J175=SecurityRating!$E$15,SecurityRating!$D$15,"")&amp;IF($J175=SecurityRating!$E$16,SecurityRating!$D$16,"")&amp;IF($J175=SecurityRating!$E$17,SecurityRating!$D$17,"")&amp;IF($J175=SecurityRating!$E$18,SecurityRating!$D$18,"")&amp;IF($J175=SecurityRating!$E$19,SecurityRating!$D$19,"")&amp;IF($J175=SecurityRating!$E$20,SecurityRating!$D$20,"")&amp;IF($J175=SecurityRating!$E$21,SecurityRating!$D$21,"")&amp;IF($J175=SecurityRating!$E$22,SecurityRating!$D$22,"")&amp;IF($J175=SecurityRating!$E$23,SecurityRating!$D$23,"")&amp;IF($J175=SecurityRating!$E$24,SecurityRating!$D$24,"")&amp;IF($J175=SecurityRating!$E$25,SecurityRating!$D$25,"")&amp;IF($J175=SecurityRating!$E$26,SecurityRating!$D$26,"")&amp;IF($J175=SecurityRating!$E$27,SecurityRating!$D$27,"")&amp;IF($J175=SecurityRating!$E$28,SecurityRating!$D$28,"")),"")</f>
        <v>1</v>
      </c>
      <c r="J175" s="2" t="str">
        <f t="shared" si="10"/>
        <v>correct.none.no</v>
      </c>
    </row>
    <row r="176" spans="1:10" x14ac:dyDescent="0.2">
      <c r="A176" s="2" t="s">
        <v>39</v>
      </c>
      <c r="B176" s="2" t="s">
        <v>83</v>
      </c>
      <c r="C176" s="2" t="s">
        <v>55</v>
      </c>
      <c r="D176" s="15" t="s">
        <v>114</v>
      </c>
      <c r="E176" s="16" t="s">
        <v>135</v>
      </c>
      <c r="F176" s="2" t="s">
        <v>1</v>
      </c>
      <c r="G176" s="2" t="s">
        <v>2</v>
      </c>
      <c r="H176" s="2" t="s">
        <v>8</v>
      </c>
      <c r="I176" s="2">
        <f>IFERROR(INT(IF($J176=SecurityRating!$E$2,SecurityRating!$D$2,"")&amp;IF($J176=SecurityRating!$E$3,SecurityRating!$D$3,"")&amp;IF($J176=SecurityRating!$E$4,SecurityRating!$D$4,"")&amp;IF($J176=SecurityRating!$E$5,SecurityRating!$D$5,"")&amp;IF($J176=SecurityRating!$E$6,SecurityRating!$D$6,"")&amp;IF($J176=SecurityRating!$E$7,SecurityRating!$D$7,"")&amp;IF($J176=SecurityRating!$E$8,SecurityRating!$D$8,"")&amp;IF($J176=SecurityRating!$E$9,SecurityRating!$D$9,"")&amp;IF($J176=SecurityRating!$E$10,SecurityRating!$D$10,"")&amp;IF($J176=SecurityRating!$E$11,SecurityRating!$D$11,"")&amp;IF($J176=SecurityRating!$E$12,SecurityRating!$D$12,"")&amp;IF($J176=SecurityRating!$E$13,SecurityRating!$D$13,"")&amp;IF($J176=SecurityRating!$E$14,SecurityRating!$D$14,"")&amp;IF($J176=SecurityRating!$E$15,SecurityRating!$D$15,"")&amp;IF($J176=SecurityRating!$E$16,SecurityRating!$D$16,"")&amp;IF($J176=SecurityRating!$E$17,SecurityRating!$D$17,"")&amp;IF($J176=SecurityRating!$E$18,SecurityRating!$D$18,"")&amp;IF($J176=SecurityRating!$E$19,SecurityRating!$D$19,"")&amp;IF($J176=SecurityRating!$E$20,SecurityRating!$D$20,"")&amp;IF($J176=SecurityRating!$E$21,SecurityRating!$D$21,"")&amp;IF($J176=SecurityRating!$E$22,SecurityRating!$D$22,"")&amp;IF($J176=SecurityRating!$E$23,SecurityRating!$D$23,"")&amp;IF($J176=SecurityRating!$E$24,SecurityRating!$D$24,"")&amp;IF($J176=SecurityRating!$E$25,SecurityRating!$D$25,"")&amp;IF($J176=SecurityRating!$E$26,SecurityRating!$D$26,"")&amp;IF($J176=SecurityRating!$E$27,SecurityRating!$D$27,"")&amp;IF($J176=SecurityRating!$E$28,SecurityRating!$D$28,"")),"")</f>
        <v>2</v>
      </c>
      <c r="J176" s="2" t="str">
        <f t="shared" si="10"/>
        <v>both.none.no</v>
      </c>
    </row>
    <row r="177" spans="1:10" x14ac:dyDescent="0.2">
      <c r="A177" s="2" t="s">
        <v>40</v>
      </c>
      <c r="B177" s="2" t="s">
        <v>83</v>
      </c>
      <c r="C177" s="2" t="s">
        <v>55</v>
      </c>
      <c r="D177" s="15" t="s">
        <v>114</v>
      </c>
      <c r="E177" s="16" t="s">
        <v>135</v>
      </c>
      <c r="F177" s="2" t="s">
        <v>20</v>
      </c>
      <c r="G177" s="2" t="s">
        <v>2</v>
      </c>
      <c r="H177" s="2" t="s">
        <v>8</v>
      </c>
      <c r="I177" s="2">
        <f>IFERROR(INT(IF($J177=SecurityRating!$E$2,SecurityRating!$D$2,"")&amp;IF($J177=SecurityRating!$E$3,SecurityRating!$D$3,"")&amp;IF($J177=SecurityRating!$E$4,SecurityRating!$D$4,"")&amp;IF($J177=SecurityRating!$E$5,SecurityRating!$D$5,"")&amp;IF($J177=SecurityRating!$E$6,SecurityRating!$D$6,"")&amp;IF($J177=SecurityRating!$E$7,SecurityRating!$D$7,"")&amp;IF($J177=SecurityRating!$E$8,SecurityRating!$D$8,"")&amp;IF($J177=SecurityRating!$E$9,SecurityRating!$D$9,"")&amp;IF($J177=SecurityRating!$E$10,SecurityRating!$D$10,"")&amp;IF($J177=SecurityRating!$E$11,SecurityRating!$D$11,"")&amp;IF($J177=SecurityRating!$E$12,SecurityRating!$D$12,"")&amp;IF($J177=SecurityRating!$E$13,SecurityRating!$D$13,"")&amp;IF($J177=SecurityRating!$E$14,SecurityRating!$D$14,"")&amp;IF($J177=SecurityRating!$E$15,SecurityRating!$D$15,"")&amp;IF($J177=SecurityRating!$E$16,SecurityRating!$D$16,"")&amp;IF($J177=SecurityRating!$E$17,SecurityRating!$D$17,"")&amp;IF($J177=SecurityRating!$E$18,SecurityRating!$D$18,"")&amp;IF($J177=SecurityRating!$E$19,SecurityRating!$D$19,"")&amp;IF($J177=SecurityRating!$E$20,SecurityRating!$D$20,"")&amp;IF($J177=SecurityRating!$E$21,SecurityRating!$D$21,"")&amp;IF($J177=SecurityRating!$E$22,SecurityRating!$D$22,"")&amp;IF($J177=SecurityRating!$E$23,SecurityRating!$D$23,"")&amp;IF($J177=SecurityRating!$E$24,SecurityRating!$D$24,"")&amp;IF($J177=SecurityRating!$E$25,SecurityRating!$D$25,"")&amp;IF($J177=SecurityRating!$E$26,SecurityRating!$D$26,"")&amp;IF($J177=SecurityRating!$E$27,SecurityRating!$D$27,"")&amp;IF($J177=SecurityRating!$E$28,SecurityRating!$D$28,"")),"")</f>
        <v>1</v>
      </c>
      <c r="J177" s="2" t="str">
        <f t="shared" si="10"/>
        <v>correct.none.no</v>
      </c>
    </row>
    <row r="178" spans="1:10" s="19" customFormat="1" x14ac:dyDescent="0.2">
      <c r="A178" s="19" t="s">
        <v>33</v>
      </c>
      <c r="B178" s="19" t="s">
        <v>84</v>
      </c>
      <c r="C178" s="19" t="s">
        <v>55</v>
      </c>
      <c r="D178" s="21" t="s">
        <v>115</v>
      </c>
      <c r="E178" s="20" t="s">
        <v>136</v>
      </c>
      <c r="F178" s="19" t="s">
        <v>2</v>
      </c>
      <c r="G178" s="19" t="s">
        <v>2</v>
      </c>
      <c r="H178" s="19" t="s">
        <v>8</v>
      </c>
      <c r="I178" s="19">
        <f>IFERROR(INT(IF($J178=SecurityRating!$E$2,SecurityRating!$D$2,"")&amp;IF($J178=SecurityRating!$E$3,SecurityRating!$D$3,"")&amp;IF($J178=SecurityRating!$E$4,SecurityRating!$D$4,"")&amp;IF($J178=SecurityRating!$E$5,SecurityRating!$D$5,"")&amp;IF($J178=SecurityRating!$E$6,SecurityRating!$D$6,"")&amp;IF($J178=SecurityRating!$E$7,SecurityRating!$D$7,"")&amp;IF($J178=SecurityRating!$E$8,SecurityRating!$D$8,"")&amp;IF($J178=SecurityRating!$E$9,SecurityRating!$D$9,"")&amp;IF($J178=SecurityRating!$E$10,SecurityRating!$D$10,"")&amp;IF($J178=SecurityRating!$E$11,SecurityRating!$D$11,"")&amp;IF($J178=SecurityRating!$E$12,SecurityRating!$D$12,"")&amp;IF($J178=SecurityRating!$E$13,SecurityRating!$D$13,"")&amp;IF($J178=SecurityRating!$E$14,SecurityRating!$D$14,"")&amp;IF($J178=SecurityRating!$E$15,SecurityRating!$D$15,"")&amp;IF($J178=SecurityRating!$E$16,SecurityRating!$D$16,"")&amp;IF($J178=SecurityRating!$E$17,SecurityRating!$D$17,"")&amp;IF($J178=SecurityRating!$E$18,SecurityRating!$D$18,"")&amp;IF($J178=SecurityRating!$E$19,SecurityRating!$D$19,"")&amp;IF($J178=SecurityRating!$E$20,SecurityRating!$D$20,"")&amp;IF($J178=SecurityRating!$E$21,SecurityRating!$D$21,"")&amp;IF($J178=SecurityRating!$E$22,SecurityRating!$D$22,"")&amp;IF($J178=SecurityRating!$E$23,SecurityRating!$D$23,"")&amp;IF($J178=SecurityRating!$E$24,SecurityRating!$D$24,"")&amp;IF($J178=SecurityRating!$E$25,SecurityRating!$D$25,"")&amp;IF($J178=SecurityRating!$E$26,SecurityRating!$D$26,"")&amp;IF($J178=SecurityRating!$E$27,SecurityRating!$D$27,"")&amp;IF($J178=SecurityRating!$E$28,SecurityRating!$D$28,"")),"")</f>
        <v>4</v>
      </c>
      <c r="J178" s="19" t="str">
        <f t="shared" ref="J178:J193" si="11">$F178&amp;"."&amp;$G178&amp;"."&amp;$H178</f>
        <v>none.none.no</v>
      </c>
    </row>
    <row r="179" spans="1:10" x14ac:dyDescent="0.2">
      <c r="A179" s="2" t="s">
        <v>34</v>
      </c>
      <c r="B179" s="2" t="s">
        <v>84</v>
      </c>
      <c r="C179" s="2" t="s">
        <v>55</v>
      </c>
      <c r="D179" s="15" t="s">
        <v>115</v>
      </c>
      <c r="E179" s="16" t="s">
        <v>136</v>
      </c>
      <c r="F179" s="2" t="s">
        <v>2</v>
      </c>
      <c r="G179" s="2" t="s">
        <v>2</v>
      </c>
      <c r="H179" s="2" t="s">
        <v>8</v>
      </c>
      <c r="I179" s="2">
        <f>IFERROR(INT(IF($J179=SecurityRating!$E$2,SecurityRating!$D$2,"")&amp;IF($J179=SecurityRating!$E$3,SecurityRating!$D$3,"")&amp;IF($J179=SecurityRating!$E$4,SecurityRating!$D$4,"")&amp;IF($J179=SecurityRating!$E$5,SecurityRating!$D$5,"")&amp;IF($J179=SecurityRating!$E$6,SecurityRating!$D$6,"")&amp;IF($J179=SecurityRating!$E$7,SecurityRating!$D$7,"")&amp;IF($J179=SecurityRating!$E$8,SecurityRating!$D$8,"")&amp;IF($J179=SecurityRating!$E$9,SecurityRating!$D$9,"")&amp;IF($J179=SecurityRating!$E$10,SecurityRating!$D$10,"")&amp;IF($J179=SecurityRating!$E$11,SecurityRating!$D$11,"")&amp;IF($J179=SecurityRating!$E$12,SecurityRating!$D$12,"")&amp;IF($J179=SecurityRating!$E$13,SecurityRating!$D$13,"")&amp;IF($J179=SecurityRating!$E$14,SecurityRating!$D$14,"")&amp;IF($J179=SecurityRating!$E$15,SecurityRating!$D$15,"")&amp;IF($J179=SecurityRating!$E$16,SecurityRating!$D$16,"")&amp;IF($J179=SecurityRating!$E$17,SecurityRating!$D$17,"")&amp;IF($J179=SecurityRating!$E$18,SecurityRating!$D$18,"")&amp;IF($J179=SecurityRating!$E$19,SecurityRating!$D$19,"")&amp;IF($J179=SecurityRating!$E$20,SecurityRating!$D$20,"")&amp;IF($J179=SecurityRating!$E$21,SecurityRating!$D$21,"")&amp;IF($J179=SecurityRating!$E$22,SecurityRating!$D$22,"")&amp;IF($J179=SecurityRating!$E$23,SecurityRating!$D$23,"")&amp;IF($J179=SecurityRating!$E$24,SecurityRating!$D$24,"")&amp;IF($J179=SecurityRating!$E$25,SecurityRating!$D$25,"")&amp;IF($J179=SecurityRating!$E$26,SecurityRating!$D$26,"")&amp;IF($J179=SecurityRating!$E$27,SecurityRating!$D$27,"")&amp;IF($J179=SecurityRating!$E$28,SecurityRating!$D$28,"")),"")</f>
        <v>4</v>
      </c>
      <c r="J179" s="2" t="str">
        <f t="shared" si="11"/>
        <v>none.none.no</v>
      </c>
    </row>
    <row r="180" spans="1:10" x14ac:dyDescent="0.2">
      <c r="A180" s="2" t="s">
        <v>35</v>
      </c>
      <c r="B180" s="2" t="s">
        <v>84</v>
      </c>
      <c r="C180" s="2" t="s">
        <v>55</v>
      </c>
      <c r="D180" s="15" t="s">
        <v>115</v>
      </c>
      <c r="E180" s="16" t="s">
        <v>136</v>
      </c>
      <c r="F180" s="2" t="s">
        <v>2</v>
      </c>
      <c r="G180" s="2" t="s">
        <v>2</v>
      </c>
      <c r="H180" s="2" t="s">
        <v>8</v>
      </c>
      <c r="I180" s="2">
        <f>IFERROR(INT(IF($J180=SecurityRating!$E$2,SecurityRating!$D$2,"")&amp;IF($J180=SecurityRating!$E$3,SecurityRating!$D$3,"")&amp;IF($J180=SecurityRating!$E$4,SecurityRating!$D$4,"")&amp;IF($J180=SecurityRating!$E$5,SecurityRating!$D$5,"")&amp;IF($J180=SecurityRating!$E$6,SecurityRating!$D$6,"")&amp;IF($J180=SecurityRating!$E$7,SecurityRating!$D$7,"")&amp;IF($J180=SecurityRating!$E$8,SecurityRating!$D$8,"")&amp;IF($J180=SecurityRating!$E$9,SecurityRating!$D$9,"")&amp;IF($J180=SecurityRating!$E$10,SecurityRating!$D$10,"")&amp;IF($J180=SecurityRating!$E$11,SecurityRating!$D$11,"")&amp;IF($J180=SecurityRating!$E$12,SecurityRating!$D$12,"")&amp;IF($J180=SecurityRating!$E$13,SecurityRating!$D$13,"")&amp;IF($J180=SecurityRating!$E$14,SecurityRating!$D$14,"")&amp;IF($J180=SecurityRating!$E$15,SecurityRating!$D$15,"")&amp;IF($J180=SecurityRating!$E$16,SecurityRating!$D$16,"")&amp;IF($J180=SecurityRating!$E$17,SecurityRating!$D$17,"")&amp;IF($J180=SecurityRating!$E$18,SecurityRating!$D$18,"")&amp;IF($J180=SecurityRating!$E$19,SecurityRating!$D$19,"")&amp;IF($J180=SecurityRating!$E$20,SecurityRating!$D$20,"")&amp;IF($J180=SecurityRating!$E$21,SecurityRating!$D$21,"")&amp;IF($J180=SecurityRating!$E$22,SecurityRating!$D$22,"")&amp;IF($J180=SecurityRating!$E$23,SecurityRating!$D$23,"")&amp;IF($J180=SecurityRating!$E$24,SecurityRating!$D$24,"")&amp;IF($J180=SecurityRating!$E$25,SecurityRating!$D$25,"")&amp;IF($J180=SecurityRating!$E$26,SecurityRating!$D$26,"")&amp;IF($J180=SecurityRating!$E$27,SecurityRating!$D$27,"")&amp;IF($J180=SecurityRating!$E$28,SecurityRating!$D$28,"")),"")</f>
        <v>4</v>
      </c>
      <c r="J180" s="2" t="str">
        <f t="shared" si="11"/>
        <v>none.none.no</v>
      </c>
    </row>
    <row r="181" spans="1:10" x14ac:dyDescent="0.2">
      <c r="A181" s="2" t="s">
        <v>36</v>
      </c>
      <c r="B181" s="2" t="s">
        <v>84</v>
      </c>
      <c r="C181" s="2" t="s">
        <v>55</v>
      </c>
      <c r="D181" s="15" t="s">
        <v>115</v>
      </c>
      <c r="E181" s="16" t="s">
        <v>136</v>
      </c>
      <c r="F181" s="2" t="s">
        <v>20</v>
      </c>
      <c r="G181" s="2" t="s">
        <v>2</v>
      </c>
      <c r="H181" s="2" t="s">
        <v>7</v>
      </c>
      <c r="I181" s="2">
        <f>IFERROR(INT(IF($J181=SecurityRating!$E$2,SecurityRating!$D$2,"")&amp;IF($J181=SecurityRating!$E$3,SecurityRating!$D$3,"")&amp;IF($J181=SecurityRating!$E$4,SecurityRating!$D$4,"")&amp;IF($J181=SecurityRating!$E$5,SecurityRating!$D$5,"")&amp;IF($J181=SecurityRating!$E$6,SecurityRating!$D$6,"")&amp;IF($J181=SecurityRating!$E$7,SecurityRating!$D$7,"")&amp;IF($J181=SecurityRating!$E$8,SecurityRating!$D$8,"")&amp;IF($J181=SecurityRating!$E$9,SecurityRating!$D$9,"")&amp;IF($J181=SecurityRating!$E$10,SecurityRating!$D$10,"")&amp;IF($J181=SecurityRating!$E$11,SecurityRating!$D$11,"")&amp;IF($J181=SecurityRating!$E$12,SecurityRating!$D$12,"")&amp;IF($J181=SecurityRating!$E$13,SecurityRating!$D$13,"")&amp;IF($J181=SecurityRating!$E$14,SecurityRating!$D$14,"")&amp;IF($J181=SecurityRating!$E$15,SecurityRating!$D$15,"")&amp;IF($J181=SecurityRating!$E$16,SecurityRating!$D$16,"")&amp;IF($J181=SecurityRating!$E$17,SecurityRating!$D$17,"")&amp;IF($J181=SecurityRating!$E$18,SecurityRating!$D$18,"")&amp;IF($J181=SecurityRating!$E$19,SecurityRating!$D$19,"")&amp;IF($J181=SecurityRating!$E$20,SecurityRating!$D$20,"")&amp;IF($J181=SecurityRating!$E$21,SecurityRating!$D$21,"")&amp;IF($J181=SecurityRating!$E$22,SecurityRating!$D$22,"")&amp;IF($J181=SecurityRating!$E$23,SecurityRating!$D$23,"")&amp;IF($J181=SecurityRating!$E$24,SecurityRating!$D$24,"")&amp;IF($J181=SecurityRating!$E$25,SecurityRating!$D$25,"")&amp;IF($J181=SecurityRating!$E$26,SecurityRating!$D$26,"")&amp;IF($J181=SecurityRating!$E$27,SecurityRating!$D$27,"")&amp;IF($J181=SecurityRating!$E$28,SecurityRating!$D$28,"")),"")</f>
        <v>1</v>
      </c>
      <c r="J181" s="2" t="str">
        <f t="shared" si="11"/>
        <v>correct.none.yes</v>
      </c>
    </row>
    <row r="182" spans="1:10" x14ac:dyDescent="0.2">
      <c r="A182" s="2" t="s">
        <v>37</v>
      </c>
      <c r="B182" s="2" t="s">
        <v>84</v>
      </c>
      <c r="C182" s="2" t="s">
        <v>55</v>
      </c>
      <c r="D182" s="15" t="s">
        <v>115</v>
      </c>
      <c r="E182" s="16" t="s">
        <v>136</v>
      </c>
      <c r="F182" s="2" t="s">
        <v>0</v>
      </c>
      <c r="G182" s="2" t="s">
        <v>2</v>
      </c>
      <c r="H182" s="2" t="s">
        <v>7</v>
      </c>
      <c r="I182" s="2">
        <f>IFERROR(INT(IF($J182=SecurityRating!$E$2,SecurityRating!$D$2,"")&amp;IF($J182=SecurityRating!$E$3,SecurityRating!$D$3,"")&amp;IF($J182=SecurityRating!$E$4,SecurityRating!$D$4,"")&amp;IF($J182=SecurityRating!$E$5,SecurityRating!$D$5,"")&amp;IF($J182=SecurityRating!$E$6,SecurityRating!$D$6,"")&amp;IF($J182=SecurityRating!$E$7,SecurityRating!$D$7,"")&amp;IF($J182=SecurityRating!$E$8,SecurityRating!$D$8,"")&amp;IF($J182=SecurityRating!$E$9,SecurityRating!$D$9,"")&amp;IF($J182=SecurityRating!$E$10,SecurityRating!$D$10,"")&amp;IF($J182=SecurityRating!$E$11,SecurityRating!$D$11,"")&amp;IF($J182=SecurityRating!$E$12,SecurityRating!$D$12,"")&amp;IF($J182=SecurityRating!$E$13,SecurityRating!$D$13,"")&amp;IF($J182=SecurityRating!$E$14,SecurityRating!$D$14,"")&amp;IF($J182=SecurityRating!$E$15,SecurityRating!$D$15,"")&amp;IF($J182=SecurityRating!$E$16,SecurityRating!$D$16,"")&amp;IF($J182=SecurityRating!$E$17,SecurityRating!$D$17,"")&amp;IF($J182=SecurityRating!$E$18,SecurityRating!$D$18,"")&amp;IF($J182=SecurityRating!$E$19,SecurityRating!$D$19,"")&amp;IF($J182=SecurityRating!$E$20,SecurityRating!$D$20,"")&amp;IF($J182=SecurityRating!$E$21,SecurityRating!$D$21,"")&amp;IF($J182=SecurityRating!$E$22,SecurityRating!$D$22,"")&amp;IF($J182=SecurityRating!$E$23,SecurityRating!$D$23,"")&amp;IF($J182=SecurityRating!$E$24,SecurityRating!$D$24,"")&amp;IF($J182=SecurityRating!$E$25,SecurityRating!$D$25,"")&amp;IF($J182=SecurityRating!$E$26,SecurityRating!$D$26,"")&amp;IF($J182=SecurityRating!$E$27,SecurityRating!$D$27,"")&amp;IF($J182=SecurityRating!$E$28,SecurityRating!$D$28,"")),"")</f>
        <v>4</v>
      </c>
      <c r="J182" s="2" t="str">
        <f t="shared" si="11"/>
        <v>misleading.none.yes</v>
      </c>
    </row>
    <row r="183" spans="1:10" x14ac:dyDescent="0.2">
      <c r="A183" s="2" t="s">
        <v>38</v>
      </c>
      <c r="B183" s="2" t="s">
        <v>84</v>
      </c>
      <c r="C183" s="2" t="s">
        <v>55</v>
      </c>
      <c r="D183" s="15" t="s">
        <v>115</v>
      </c>
      <c r="E183" s="16" t="s">
        <v>136</v>
      </c>
      <c r="F183" s="2" t="s">
        <v>0</v>
      </c>
      <c r="G183" s="2" t="s">
        <v>2</v>
      </c>
      <c r="H183" s="2" t="s">
        <v>7</v>
      </c>
      <c r="I183" s="2">
        <f>IFERROR(INT(IF($J183=SecurityRating!$E$2,SecurityRating!$D$2,"")&amp;IF($J183=SecurityRating!$E$3,SecurityRating!$D$3,"")&amp;IF($J183=SecurityRating!$E$4,SecurityRating!$D$4,"")&amp;IF($J183=SecurityRating!$E$5,SecurityRating!$D$5,"")&amp;IF($J183=SecurityRating!$E$6,SecurityRating!$D$6,"")&amp;IF($J183=SecurityRating!$E$7,SecurityRating!$D$7,"")&amp;IF($J183=SecurityRating!$E$8,SecurityRating!$D$8,"")&amp;IF($J183=SecurityRating!$E$9,SecurityRating!$D$9,"")&amp;IF($J183=SecurityRating!$E$10,SecurityRating!$D$10,"")&amp;IF($J183=SecurityRating!$E$11,SecurityRating!$D$11,"")&amp;IF($J183=SecurityRating!$E$12,SecurityRating!$D$12,"")&amp;IF($J183=SecurityRating!$E$13,SecurityRating!$D$13,"")&amp;IF($J183=SecurityRating!$E$14,SecurityRating!$D$14,"")&amp;IF($J183=SecurityRating!$E$15,SecurityRating!$D$15,"")&amp;IF($J183=SecurityRating!$E$16,SecurityRating!$D$16,"")&amp;IF($J183=SecurityRating!$E$17,SecurityRating!$D$17,"")&amp;IF($J183=SecurityRating!$E$18,SecurityRating!$D$18,"")&amp;IF($J183=SecurityRating!$E$19,SecurityRating!$D$19,"")&amp;IF($J183=SecurityRating!$E$20,SecurityRating!$D$20,"")&amp;IF($J183=SecurityRating!$E$21,SecurityRating!$D$21,"")&amp;IF($J183=SecurityRating!$E$22,SecurityRating!$D$22,"")&amp;IF($J183=SecurityRating!$E$23,SecurityRating!$D$23,"")&amp;IF($J183=SecurityRating!$E$24,SecurityRating!$D$24,"")&amp;IF($J183=SecurityRating!$E$25,SecurityRating!$D$25,"")&amp;IF($J183=SecurityRating!$E$26,SecurityRating!$D$26,"")&amp;IF($J183=SecurityRating!$E$27,SecurityRating!$D$27,"")&amp;IF($J183=SecurityRating!$E$28,SecurityRating!$D$28,"")),"")</f>
        <v>4</v>
      </c>
      <c r="J183" s="2" t="str">
        <f t="shared" si="11"/>
        <v>misleading.none.yes</v>
      </c>
    </row>
    <row r="184" spans="1:10" x14ac:dyDescent="0.2">
      <c r="A184" s="2" t="s">
        <v>39</v>
      </c>
      <c r="B184" s="2" t="s">
        <v>84</v>
      </c>
      <c r="C184" s="2" t="s">
        <v>55</v>
      </c>
      <c r="D184" s="15" t="s">
        <v>115</v>
      </c>
      <c r="E184" s="16" t="s">
        <v>136</v>
      </c>
      <c r="F184" s="2" t="s">
        <v>0</v>
      </c>
      <c r="G184" s="2" t="s">
        <v>2</v>
      </c>
      <c r="H184" s="2" t="s">
        <v>7</v>
      </c>
      <c r="I184" s="2">
        <f>IFERROR(INT(IF($J184=SecurityRating!$E$2,SecurityRating!$D$2,"")&amp;IF($J184=SecurityRating!$E$3,SecurityRating!$D$3,"")&amp;IF($J184=SecurityRating!$E$4,SecurityRating!$D$4,"")&amp;IF($J184=SecurityRating!$E$5,SecurityRating!$D$5,"")&amp;IF($J184=SecurityRating!$E$6,SecurityRating!$D$6,"")&amp;IF($J184=SecurityRating!$E$7,SecurityRating!$D$7,"")&amp;IF($J184=SecurityRating!$E$8,SecurityRating!$D$8,"")&amp;IF($J184=SecurityRating!$E$9,SecurityRating!$D$9,"")&amp;IF($J184=SecurityRating!$E$10,SecurityRating!$D$10,"")&amp;IF($J184=SecurityRating!$E$11,SecurityRating!$D$11,"")&amp;IF($J184=SecurityRating!$E$12,SecurityRating!$D$12,"")&amp;IF($J184=SecurityRating!$E$13,SecurityRating!$D$13,"")&amp;IF($J184=SecurityRating!$E$14,SecurityRating!$D$14,"")&amp;IF($J184=SecurityRating!$E$15,SecurityRating!$D$15,"")&amp;IF($J184=SecurityRating!$E$16,SecurityRating!$D$16,"")&amp;IF($J184=SecurityRating!$E$17,SecurityRating!$D$17,"")&amp;IF($J184=SecurityRating!$E$18,SecurityRating!$D$18,"")&amp;IF($J184=SecurityRating!$E$19,SecurityRating!$D$19,"")&amp;IF($J184=SecurityRating!$E$20,SecurityRating!$D$20,"")&amp;IF($J184=SecurityRating!$E$21,SecurityRating!$D$21,"")&amp;IF($J184=SecurityRating!$E$22,SecurityRating!$D$22,"")&amp;IF($J184=SecurityRating!$E$23,SecurityRating!$D$23,"")&amp;IF($J184=SecurityRating!$E$24,SecurityRating!$D$24,"")&amp;IF($J184=SecurityRating!$E$25,SecurityRating!$D$25,"")&amp;IF($J184=SecurityRating!$E$26,SecurityRating!$D$26,"")&amp;IF($J184=SecurityRating!$E$27,SecurityRating!$D$27,"")&amp;IF($J184=SecurityRating!$E$28,SecurityRating!$D$28,"")),"")</f>
        <v>4</v>
      </c>
      <c r="J184" s="2" t="str">
        <f t="shared" si="11"/>
        <v>misleading.none.yes</v>
      </c>
    </row>
    <row r="185" spans="1:10" x14ac:dyDescent="0.2">
      <c r="A185" s="2" t="s">
        <v>40</v>
      </c>
      <c r="B185" s="2" t="s">
        <v>84</v>
      </c>
      <c r="C185" s="2" t="s">
        <v>55</v>
      </c>
      <c r="D185" s="15" t="s">
        <v>115</v>
      </c>
      <c r="E185" s="16" t="s">
        <v>136</v>
      </c>
      <c r="F185" s="2" t="s">
        <v>0</v>
      </c>
      <c r="G185" s="2" t="s">
        <v>2</v>
      </c>
      <c r="H185" s="2" t="s">
        <v>7</v>
      </c>
      <c r="I185" s="2">
        <f>IFERROR(INT(IF($J185=SecurityRating!$E$2,SecurityRating!$D$2,"")&amp;IF($J185=SecurityRating!$E$3,SecurityRating!$D$3,"")&amp;IF($J185=SecurityRating!$E$4,SecurityRating!$D$4,"")&amp;IF($J185=SecurityRating!$E$5,SecurityRating!$D$5,"")&amp;IF($J185=SecurityRating!$E$6,SecurityRating!$D$6,"")&amp;IF($J185=SecurityRating!$E$7,SecurityRating!$D$7,"")&amp;IF($J185=SecurityRating!$E$8,SecurityRating!$D$8,"")&amp;IF($J185=SecurityRating!$E$9,SecurityRating!$D$9,"")&amp;IF($J185=SecurityRating!$E$10,SecurityRating!$D$10,"")&amp;IF($J185=SecurityRating!$E$11,SecurityRating!$D$11,"")&amp;IF($J185=SecurityRating!$E$12,SecurityRating!$D$12,"")&amp;IF($J185=SecurityRating!$E$13,SecurityRating!$D$13,"")&amp;IF($J185=SecurityRating!$E$14,SecurityRating!$D$14,"")&amp;IF($J185=SecurityRating!$E$15,SecurityRating!$D$15,"")&amp;IF($J185=SecurityRating!$E$16,SecurityRating!$D$16,"")&amp;IF($J185=SecurityRating!$E$17,SecurityRating!$D$17,"")&amp;IF($J185=SecurityRating!$E$18,SecurityRating!$D$18,"")&amp;IF($J185=SecurityRating!$E$19,SecurityRating!$D$19,"")&amp;IF($J185=SecurityRating!$E$20,SecurityRating!$D$20,"")&amp;IF($J185=SecurityRating!$E$21,SecurityRating!$D$21,"")&amp;IF($J185=SecurityRating!$E$22,SecurityRating!$D$22,"")&amp;IF($J185=SecurityRating!$E$23,SecurityRating!$D$23,"")&amp;IF($J185=SecurityRating!$E$24,SecurityRating!$D$24,"")&amp;IF($J185=SecurityRating!$E$25,SecurityRating!$D$25,"")&amp;IF($J185=SecurityRating!$E$26,SecurityRating!$D$26,"")&amp;IF($J185=SecurityRating!$E$27,SecurityRating!$D$27,"")&amp;IF($J185=SecurityRating!$E$28,SecurityRating!$D$28,"")),"")</f>
        <v>4</v>
      </c>
      <c r="J185" s="2" t="str">
        <f t="shared" si="11"/>
        <v>misleading.none.yes</v>
      </c>
    </row>
    <row r="186" spans="1:10" s="19" customFormat="1" x14ac:dyDescent="0.2">
      <c r="A186" s="19" t="s">
        <v>33</v>
      </c>
      <c r="B186" s="19" t="s">
        <v>85</v>
      </c>
      <c r="C186" s="19" t="s">
        <v>55</v>
      </c>
      <c r="D186" s="21" t="s">
        <v>116</v>
      </c>
      <c r="E186" s="20" t="s">
        <v>137</v>
      </c>
      <c r="F186" s="19" t="s">
        <v>0</v>
      </c>
      <c r="G186" s="19" t="s">
        <v>2</v>
      </c>
      <c r="H186" s="19" t="s">
        <v>8</v>
      </c>
      <c r="I186" s="19">
        <f>IFERROR(INT(IF($J186=SecurityRating!$E$2,SecurityRating!$D$2,"")&amp;IF($J186=SecurityRating!$E$3,SecurityRating!$D$3,"")&amp;IF($J186=SecurityRating!$E$4,SecurityRating!$D$4,"")&amp;IF($J186=SecurityRating!$E$5,SecurityRating!$D$5,"")&amp;IF($J186=SecurityRating!$E$6,SecurityRating!$D$6,"")&amp;IF($J186=SecurityRating!$E$7,SecurityRating!$D$7,"")&amp;IF($J186=SecurityRating!$E$8,SecurityRating!$D$8,"")&amp;IF($J186=SecurityRating!$E$9,SecurityRating!$D$9,"")&amp;IF($J186=SecurityRating!$E$10,SecurityRating!$D$10,"")&amp;IF($J186=SecurityRating!$E$11,SecurityRating!$D$11,"")&amp;IF($J186=SecurityRating!$E$12,SecurityRating!$D$12,"")&amp;IF($J186=SecurityRating!$E$13,SecurityRating!$D$13,"")&amp;IF($J186=SecurityRating!$E$14,SecurityRating!$D$14,"")&amp;IF($J186=SecurityRating!$E$15,SecurityRating!$D$15,"")&amp;IF($J186=SecurityRating!$E$16,SecurityRating!$D$16,"")&amp;IF($J186=SecurityRating!$E$17,SecurityRating!$D$17,"")&amp;IF($J186=SecurityRating!$E$18,SecurityRating!$D$18,"")&amp;IF($J186=SecurityRating!$E$19,SecurityRating!$D$19,"")&amp;IF($J186=SecurityRating!$E$20,SecurityRating!$D$20,"")&amp;IF($J186=SecurityRating!$E$21,SecurityRating!$D$21,"")&amp;IF($J186=SecurityRating!$E$22,SecurityRating!$D$22,"")&amp;IF($J186=SecurityRating!$E$23,SecurityRating!$D$23,"")&amp;IF($J186=SecurityRating!$E$24,SecurityRating!$D$24,"")&amp;IF($J186=SecurityRating!$E$25,SecurityRating!$D$25,"")&amp;IF($J186=SecurityRating!$E$26,SecurityRating!$D$26,"")&amp;IF($J186=SecurityRating!$E$27,SecurityRating!$D$27,"")&amp;IF($J186=SecurityRating!$E$28,SecurityRating!$D$28,"")),"")</f>
        <v>4</v>
      </c>
      <c r="J186" s="19" t="str">
        <f t="shared" si="11"/>
        <v>misleading.none.no</v>
      </c>
    </row>
    <row r="187" spans="1:10" x14ac:dyDescent="0.2">
      <c r="A187" s="2" t="s">
        <v>34</v>
      </c>
      <c r="B187" s="2" t="s">
        <v>85</v>
      </c>
      <c r="C187" s="2" t="s">
        <v>55</v>
      </c>
      <c r="D187" s="15" t="s">
        <v>116</v>
      </c>
      <c r="E187" s="16" t="s">
        <v>137</v>
      </c>
      <c r="F187" s="2" t="s">
        <v>0</v>
      </c>
      <c r="G187" s="2" t="s">
        <v>2</v>
      </c>
      <c r="H187" s="2" t="s">
        <v>7</v>
      </c>
      <c r="I187" s="2">
        <f>IFERROR(INT(IF($J187=SecurityRating!$E$2,SecurityRating!$D$2,"")&amp;IF($J187=SecurityRating!$E$3,SecurityRating!$D$3,"")&amp;IF($J187=SecurityRating!$E$4,SecurityRating!$D$4,"")&amp;IF($J187=SecurityRating!$E$5,SecurityRating!$D$5,"")&amp;IF($J187=SecurityRating!$E$6,SecurityRating!$D$6,"")&amp;IF($J187=SecurityRating!$E$7,SecurityRating!$D$7,"")&amp;IF($J187=SecurityRating!$E$8,SecurityRating!$D$8,"")&amp;IF($J187=SecurityRating!$E$9,SecurityRating!$D$9,"")&amp;IF($J187=SecurityRating!$E$10,SecurityRating!$D$10,"")&amp;IF($J187=SecurityRating!$E$11,SecurityRating!$D$11,"")&amp;IF($J187=SecurityRating!$E$12,SecurityRating!$D$12,"")&amp;IF($J187=SecurityRating!$E$13,SecurityRating!$D$13,"")&amp;IF($J187=SecurityRating!$E$14,SecurityRating!$D$14,"")&amp;IF($J187=SecurityRating!$E$15,SecurityRating!$D$15,"")&amp;IF($J187=SecurityRating!$E$16,SecurityRating!$D$16,"")&amp;IF($J187=SecurityRating!$E$17,SecurityRating!$D$17,"")&amp;IF($J187=SecurityRating!$E$18,SecurityRating!$D$18,"")&amp;IF($J187=SecurityRating!$E$19,SecurityRating!$D$19,"")&amp;IF($J187=SecurityRating!$E$20,SecurityRating!$D$20,"")&amp;IF($J187=SecurityRating!$E$21,SecurityRating!$D$21,"")&amp;IF($J187=SecurityRating!$E$22,SecurityRating!$D$22,"")&amp;IF($J187=SecurityRating!$E$23,SecurityRating!$D$23,"")&amp;IF($J187=SecurityRating!$E$24,SecurityRating!$D$24,"")&amp;IF($J187=SecurityRating!$E$25,SecurityRating!$D$25,"")&amp;IF($J187=SecurityRating!$E$26,SecurityRating!$D$26,"")&amp;IF($J187=SecurityRating!$E$27,SecurityRating!$D$27,"")&amp;IF($J187=SecurityRating!$E$28,SecurityRating!$D$28,"")),"")</f>
        <v>4</v>
      </c>
      <c r="J187" s="2" t="str">
        <f t="shared" si="11"/>
        <v>misleading.none.yes</v>
      </c>
    </row>
    <row r="188" spans="1:10" x14ac:dyDescent="0.2">
      <c r="A188" s="2" t="s">
        <v>35</v>
      </c>
      <c r="B188" s="2" t="s">
        <v>85</v>
      </c>
      <c r="C188" s="2" t="s">
        <v>55</v>
      </c>
      <c r="D188" s="15" t="s">
        <v>116</v>
      </c>
      <c r="E188" s="16" t="s">
        <v>137</v>
      </c>
      <c r="F188" s="2" t="s">
        <v>0</v>
      </c>
      <c r="G188" s="2" t="s">
        <v>2</v>
      </c>
      <c r="H188" s="2" t="s">
        <v>8</v>
      </c>
      <c r="I188" s="2">
        <f>IFERROR(INT(IF($J188=SecurityRating!$E$2,SecurityRating!$D$2,"")&amp;IF($J188=SecurityRating!$E$3,SecurityRating!$D$3,"")&amp;IF($J188=SecurityRating!$E$4,SecurityRating!$D$4,"")&amp;IF($J188=SecurityRating!$E$5,SecurityRating!$D$5,"")&amp;IF($J188=SecurityRating!$E$6,SecurityRating!$D$6,"")&amp;IF($J188=SecurityRating!$E$7,SecurityRating!$D$7,"")&amp;IF($J188=SecurityRating!$E$8,SecurityRating!$D$8,"")&amp;IF($J188=SecurityRating!$E$9,SecurityRating!$D$9,"")&amp;IF($J188=SecurityRating!$E$10,SecurityRating!$D$10,"")&amp;IF($J188=SecurityRating!$E$11,SecurityRating!$D$11,"")&amp;IF($J188=SecurityRating!$E$12,SecurityRating!$D$12,"")&amp;IF($J188=SecurityRating!$E$13,SecurityRating!$D$13,"")&amp;IF($J188=SecurityRating!$E$14,SecurityRating!$D$14,"")&amp;IF($J188=SecurityRating!$E$15,SecurityRating!$D$15,"")&amp;IF($J188=SecurityRating!$E$16,SecurityRating!$D$16,"")&amp;IF($J188=SecurityRating!$E$17,SecurityRating!$D$17,"")&amp;IF($J188=SecurityRating!$E$18,SecurityRating!$D$18,"")&amp;IF($J188=SecurityRating!$E$19,SecurityRating!$D$19,"")&amp;IF($J188=SecurityRating!$E$20,SecurityRating!$D$20,"")&amp;IF($J188=SecurityRating!$E$21,SecurityRating!$D$21,"")&amp;IF($J188=SecurityRating!$E$22,SecurityRating!$D$22,"")&amp;IF($J188=SecurityRating!$E$23,SecurityRating!$D$23,"")&amp;IF($J188=SecurityRating!$E$24,SecurityRating!$D$24,"")&amp;IF($J188=SecurityRating!$E$25,SecurityRating!$D$25,"")&amp;IF($J188=SecurityRating!$E$26,SecurityRating!$D$26,"")&amp;IF($J188=SecurityRating!$E$27,SecurityRating!$D$27,"")&amp;IF($J188=SecurityRating!$E$28,SecurityRating!$D$28,"")),"")</f>
        <v>4</v>
      </c>
      <c r="J188" s="2" t="str">
        <f t="shared" si="11"/>
        <v>misleading.none.no</v>
      </c>
    </row>
    <row r="189" spans="1:10" x14ac:dyDescent="0.2">
      <c r="A189" s="2" t="s">
        <v>36</v>
      </c>
      <c r="B189" s="2" t="s">
        <v>85</v>
      </c>
      <c r="C189" s="2" t="s">
        <v>55</v>
      </c>
      <c r="D189" s="15" t="s">
        <v>116</v>
      </c>
      <c r="E189" s="16" t="s">
        <v>137</v>
      </c>
      <c r="F189" s="2" t="s">
        <v>0</v>
      </c>
      <c r="G189" s="2" t="s">
        <v>2</v>
      </c>
      <c r="H189" s="2" t="s">
        <v>8</v>
      </c>
      <c r="I189" s="2">
        <f>IFERROR(INT(IF($J189=SecurityRating!$E$2,SecurityRating!$D$2,"")&amp;IF($J189=SecurityRating!$E$3,SecurityRating!$D$3,"")&amp;IF($J189=SecurityRating!$E$4,SecurityRating!$D$4,"")&amp;IF($J189=SecurityRating!$E$5,SecurityRating!$D$5,"")&amp;IF($J189=SecurityRating!$E$6,SecurityRating!$D$6,"")&amp;IF($J189=SecurityRating!$E$7,SecurityRating!$D$7,"")&amp;IF($J189=SecurityRating!$E$8,SecurityRating!$D$8,"")&amp;IF($J189=SecurityRating!$E$9,SecurityRating!$D$9,"")&amp;IF($J189=SecurityRating!$E$10,SecurityRating!$D$10,"")&amp;IF($J189=SecurityRating!$E$11,SecurityRating!$D$11,"")&amp;IF($J189=SecurityRating!$E$12,SecurityRating!$D$12,"")&amp;IF($J189=SecurityRating!$E$13,SecurityRating!$D$13,"")&amp;IF($J189=SecurityRating!$E$14,SecurityRating!$D$14,"")&amp;IF($J189=SecurityRating!$E$15,SecurityRating!$D$15,"")&amp;IF($J189=SecurityRating!$E$16,SecurityRating!$D$16,"")&amp;IF($J189=SecurityRating!$E$17,SecurityRating!$D$17,"")&amp;IF($J189=SecurityRating!$E$18,SecurityRating!$D$18,"")&amp;IF($J189=SecurityRating!$E$19,SecurityRating!$D$19,"")&amp;IF($J189=SecurityRating!$E$20,SecurityRating!$D$20,"")&amp;IF($J189=SecurityRating!$E$21,SecurityRating!$D$21,"")&amp;IF($J189=SecurityRating!$E$22,SecurityRating!$D$22,"")&amp;IF($J189=SecurityRating!$E$23,SecurityRating!$D$23,"")&amp;IF($J189=SecurityRating!$E$24,SecurityRating!$D$24,"")&amp;IF($J189=SecurityRating!$E$25,SecurityRating!$D$25,"")&amp;IF($J189=SecurityRating!$E$26,SecurityRating!$D$26,"")&amp;IF($J189=SecurityRating!$E$27,SecurityRating!$D$27,"")&amp;IF($J189=SecurityRating!$E$28,SecurityRating!$D$28,"")),"")</f>
        <v>4</v>
      </c>
      <c r="J189" s="2" t="str">
        <f t="shared" si="11"/>
        <v>misleading.none.no</v>
      </c>
    </row>
    <row r="190" spans="1:10" x14ac:dyDescent="0.2">
      <c r="A190" s="2" t="s">
        <v>37</v>
      </c>
      <c r="B190" s="2" t="s">
        <v>85</v>
      </c>
      <c r="C190" s="2" t="s">
        <v>55</v>
      </c>
      <c r="D190" s="15" t="s">
        <v>116</v>
      </c>
      <c r="E190" s="16" t="s">
        <v>137</v>
      </c>
      <c r="F190" s="2" t="s">
        <v>0</v>
      </c>
      <c r="G190" s="2" t="s">
        <v>2</v>
      </c>
      <c r="H190" s="2" t="s">
        <v>8</v>
      </c>
      <c r="I190" s="2">
        <f>IFERROR(INT(IF($J190=SecurityRating!$E$2,SecurityRating!$D$2,"")&amp;IF($J190=SecurityRating!$E$3,SecurityRating!$D$3,"")&amp;IF($J190=SecurityRating!$E$4,SecurityRating!$D$4,"")&amp;IF($J190=SecurityRating!$E$5,SecurityRating!$D$5,"")&amp;IF($J190=SecurityRating!$E$6,SecurityRating!$D$6,"")&amp;IF($J190=SecurityRating!$E$7,SecurityRating!$D$7,"")&amp;IF($J190=SecurityRating!$E$8,SecurityRating!$D$8,"")&amp;IF($J190=SecurityRating!$E$9,SecurityRating!$D$9,"")&amp;IF($J190=SecurityRating!$E$10,SecurityRating!$D$10,"")&amp;IF($J190=SecurityRating!$E$11,SecurityRating!$D$11,"")&amp;IF($J190=SecurityRating!$E$12,SecurityRating!$D$12,"")&amp;IF($J190=SecurityRating!$E$13,SecurityRating!$D$13,"")&amp;IF($J190=SecurityRating!$E$14,SecurityRating!$D$14,"")&amp;IF($J190=SecurityRating!$E$15,SecurityRating!$D$15,"")&amp;IF($J190=SecurityRating!$E$16,SecurityRating!$D$16,"")&amp;IF($J190=SecurityRating!$E$17,SecurityRating!$D$17,"")&amp;IF($J190=SecurityRating!$E$18,SecurityRating!$D$18,"")&amp;IF($J190=SecurityRating!$E$19,SecurityRating!$D$19,"")&amp;IF($J190=SecurityRating!$E$20,SecurityRating!$D$20,"")&amp;IF($J190=SecurityRating!$E$21,SecurityRating!$D$21,"")&amp;IF($J190=SecurityRating!$E$22,SecurityRating!$D$22,"")&amp;IF($J190=SecurityRating!$E$23,SecurityRating!$D$23,"")&amp;IF($J190=SecurityRating!$E$24,SecurityRating!$D$24,"")&amp;IF($J190=SecurityRating!$E$25,SecurityRating!$D$25,"")&amp;IF($J190=SecurityRating!$E$26,SecurityRating!$D$26,"")&amp;IF($J190=SecurityRating!$E$27,SecurityRating!$D$27,"")&amp;IF($J190=SecurityRating!$E$28,SecurityRating!$D$28,"")),"")</f>
        <v>4</v>
      </c>
      <c r="J190" s="2" t="str">
        <f t="shared" si="11"/>
        <v>misleading.none.no</v>
      </c>
    </row>
    <row r="191" spans="1:10" x14ac:dyDescent="0.2">
      <c r="A191" s="2" t="s">
        <v>38</v>
      </c>
      <c r="B191" s="2" t="s">
        <v>85</v>
      </c>
      <c r="C191" s="2" t="s">
        <v>55</v>
      </c>
      <c r="D191" s="15" t="s">
        <v>116</v>
      </c>
      <c r="E191" s="16" t="s">
        <v>137</v>
      </c>
      <c r="F191" s="2" t="s">
        <v>0</v>
      </c>
      <c r="G191" s="2" t="s">
        <v>2</v>
      </c>
      <c r="H191" s="2" t="s">
        <v>8</v>
      </c>
      <c r="I191" s="2">
        <f>IFERROR(INT(IF($J191=SecurityRating!$E$2,SecurityRating!$D$2,"")&amp;IF($J191=SecurityRating!$E$3,SecurityRating!$D$3,"")&amp;IF($J191=SecurityRating!$E$4,SecurityRating!$D$4,"")&amp;IF($J191=SecurityRating!$E$5,SecurityRating!$D$5,"")&amp;IF($J191=SecurityRating!$E$6,SecurityRating!$D$6,"")&amp;IF($J191=SecurityRating!$E$7,SecurityRating!$D$7,"")&amp;IF($J191=SecurityRating!$E$8,SecurityRating!$D$8,"")&amp;IF($J191=SecurityRating!$E$9,SecurityRating!$D$9,"")&amp;IF($J191=SecurityRating!$E$10,SecurityRating!$D$10,"")&amp;IF($J191=SecurityRating!$E$11,SecurityRating!$D$11,"")&amp;IF($J191=SecurityRating!$E$12,SecurityRating!$D$12,"")&amp;IF($J191=SecurityRating!$E$13,SecurityRating!$D$13,"")&amp;IF($J191=SecurityRating!$E$14,SecurityRating!$D$14,"")&amp;IF($J191=SecurityRating!$E$15,SecurityRating!$D$15,"")&amp;IF($J191=SecurityRating!$E$16,SecurityRating!$D$16,"")&amp;IF($J191=SecurityRating!$E$17,SecurityRating!$D$17,"")&amp;IF($J191=SecurityRating!$E$18,SecurityRating!$D$18,"")&amp;IF($J191=SecurityRating!$E$19,SecurityRating!$D$19,"")&amp;IF($J191=SecurityRating!$E$20,SecurityRating!$D$20,"")&amp;IF($J191=SecurityRating!$E$21,SecurityRating!$D$21,"")&amp;IF($J191=SecurityRating!$E$22,SecurityRating!$D$22,"")&amp;IF($J191=SecurityRating!$E$23,SecurityRating!$D$23,"")&amp;IF($J191=SecurityRating!$E$24,SecurityRating!$D$24,"")&amp;IF($J191=SecurityRating!$E$25,SecurityRating!$D$25,"")&amp;IF($J191=SecurityRating!$E$26,SecurityRating!$D$26,"")&amp;IF($J191=SecurityRating!$E$27,SecurityRating!$D$27,"")&amp;IF($J191=SecurityRating!$E$28,SecurityRating!$D$28,"")),"")</f>
        <v>4</v>
      </c>
      <c r="J191" s="2" t="str">
        <f t="shared" si="11"/>
        <v>misleading.none.no</v>
      </c>
    </row>
    <row r="192" spans="1:10" x14ac:dyDescent="0.2">
      <c r="A192" s="2" t="s">
        <v>39</v>
      </c>
      <c r="B192" s="2" t="s">
        <v>85</v>
      </c>
      <c r="C192" s="2" t="s">
        <v>55</v>
      </c>
      <c r="D192" s="15" t="s">
        <v>116</v>
      </c>
      <c r="E192" s="16" t="s">
        <v>137</v>
      </c>
      <c r="F192" s="2" t="s">
        <v>1</v>
      </c>
      <c r="G192" s="2" t="s">
        <v>2</v>
      </c>
      <c r="H192" s="2" t="s">
        <v>9</v>
      </c>
      <c r="I192" s="2">
        <f>IFERROR(INT(IF($J192=SecurityRating!$E$2,SecurityRating!$D$2,"")&amp;IF($J192=SecurityRating!$E$3,SecurityRating!$D$3,"")&amp;IF($J192=SecurityRating!$E$4,SecurityRating!$D$4,"")&amp;IF($J192=SecurityRating!$E$5,SecurityRating!$D$5,"")&amp;IF($J192=SecurityRating!$E$6,SecurityRating!$D$6,"")&amp;IF($J192=SecurityRating!$E$7,SecurityRating!$D$7,"")&amp;IF($J192=SecurityRating!$E$8,SecurityRating!$D$8,"")&amp;IF($J192=SecurityRating!$E$9,SecurityRating!$D$9,"")&amp;IF($J192=SecurityRating!$E$10,SecurityRating!$D$10,"")&amp;IF($J192=SecurityRating!$E$11,SecurityRating!$D$11,"")&amp;IF($J192=SecurityRating!$E$12,SecurityRating!$D$12,"")&amp;IF($J192=SecurityRating!$E$13,SecurityRating!$D$13,"")&amp;IF($J192=SecurityRating!$E$14,SecurityRating!$D$14,"")&amp;IF($J192=SecurityRating!$E$15,SecurityRating!$D$15,"")&amp;IF($J192=SecurityRating!$E$16,SecurityRating!$D$16,"")&amp;IF($J192=SecurityRating!$E$17,SecurityRating!$D$17,"")&amp;IF($J192=SecurityRating!$E$18,SecurityRating!$D$18,"")&amp;IF($J192=SecurityRating!$E$19,SecurityRating!$D$19,"")&amp;IF($J192=SecurityRating!$E$20,SecurityRating!$D$20,"")&amp;IF($J192=SecurityRating!$E$21,SecurityRating!$D$21,"")&amp;IF($J192=SecurityRating!$E$22,SecurityRating!$D$22,"")&amp;IF($J192=SecurityRating!$E$23,SecurityRating!$D$23,"")&amp;IF($J192=SecurityRating!$E$24,SecurityRating!$D$24,"")&amp;IF($J192=SecurityRating!$E$25,SecurityRating!$D$25,"")&amp;IF($J192=SecurityRating!$E$26,SecurityRating!$D$26,"")&amp;IF($J192=SecurityRating!$E$27,SecurityRating!$D$27,"")&amp;IF($J192=SecurityRating!$E$28,SecurityRating!$D$28,"")),"")</f>
        <v>4</v>
      </c>
      <c r="J192" s="2" t="str">
        <f t="shared" si="11"/>
        <v>both.none.yes_misleading-first</v>
      </c>
    </row>
    <row r="193" spans="1:10" x14ac:dyDescent="0.2">
      <c r="A193" s="2" t="s">
        <v>40</v>
      </c>
      <c r="B193" s="2" t="s">
        <v>85</v>
      </c>
      <c r="C193" s="2" t="s">
        <v>55</v>
      </c>
      <c r="D193" s="15" t="s">
        <v>116</v>
      </c>
      <c r="E193" s="16" t="s">
        <v>137</v>
      </c>
      <c r="F193" s="2" t="s">
        <v>1</v>
      </c>
      <c r="G193" s="2" t="s">
        <v>2</v>
      </c>
      <c r="H193" s="2" t="s">
        <v>9</v>
      </c>
      <c r="I193" s="2">
        <f>IFERROR(INT(IF($J193=SecurityRating!$E$2,SecurityRating!$D$2,"")&amp;IF($J193=SecurityRating!$E$3,SecurityRating!$D$3,"")&amp;IF($J193=SecurityRating!$E$4,SecurityRating!$D$4,"")&amp;IF($J193=SecurityRating!$E$5,SecurityRating!$D$5,"")&amp;IF($J193=SecurityRating!$E$6,SecurityRating!$D$6,"")&amp;IF($J193=SecurityRating!$E$7,SecurityRating!$D$7,"")&amp;IF($J193=SecurityRating!$E$8,SecurityRating!$D$8,"")&amp;IF($J193=SecurityRating!$E$9,SecurityRating!$D$9,"")&amp;IF($J193=SecurityRating!$E$10,SecurityRating!$D$10,"")&amp;IF($J193=SecurityRating!$E$11,SecurityRating!$D$11,"")&amp;IF($J193=SecurityRating!$E$12,SecurityRating!$D$12,"")&amp;IF($J193=SecurityRating!$E$13,SecurityRating!$D$13,"")&amp;IF($J193=SecurityRating!$E$14,SecurityRating!$D$14,"")&amp;IF($J193=SecurityRating!$E$15,SecurityRating!$D$15,"")&amp;IF($J193=SecurityRating!$E$16,SecurityRating!$D$16,"")&amp;IF($J193=SecurityRating!$E$17,SecurityRating!$D$17,"")&amp;IF($J193=SecurityRating!$E$18,SecurityRating!$D$18,"")&amp;IF($J193=SecurityRating!$E$19,SecurityRating!$D$19,"")&amp;IF($J193=SecurityRating!$E$20,SecurityRating!$D$20,"")&amp;IF($J193=SecurityRating!$E$21,SecurityRating!$D$21,"")&amp;IF($J193=SecurityRating!$E$22,SecurityRating!$D$22,"")&amp;IF($J193=SecurityRating!$E$23,SecurityRating!$D$23,"")&amp;IF($J193=SecurityRating!$E$24,SecurityRating!$D$24,"")&amp;IF($J193=SecurityRating!$E$25,SecurityRating!$D$25,"")&amp;IF($J193=SecurityRating!$E$26,SecurityRating!$D$26,"")&amp;IF($J193=SecurityRating!$E$27,SecurityRating!$D$27,"")&amp;IF($J193=SecurityRating!$E$28,SecurityRating!$D$28,"")),"")</f>
        <v>4</v>
      </c>
      <c r="J193" s="2" t="str">
        <f t="shared" si="11"/>
        <v>both.none.yes_misleading-first</v>
      </c>
    </row>
    <row r="194" spans="1:10" s="19" customFormat="1" x14ac:dyDescent="0.2">
      <c r="A194" s="19" t="s">
        <v>33</v>
      </c>
      <c r="B194" s="19" t="s">
        <v>86</v>
      </c>
      <c r="C194" s="19" t="s">
        <v>56</v>
      </c>
      <c r="D194" s="20" t="s">
        <v>117</v>
      </c>
      <c r="E194" s="20" t="s">
        <v>56</v>
      </c>
      <c r="F194" s="19" t="s">
        <v>20</v>
      </c>
      <c r="G194" s="19" t="s">
        <v>2</v>
      </c>
      <c r="H194" s="19" t="s">
        <v>7</v>
      </c>
      <c r="I194" s="19">
        <f>IFERROR(INT(IF($J194=SecurityRating!$E$2,SecurityRating!$D$2,"")&amp;IF($J194=SecurityRating!$E$3,SecurityRating!$D$3,"")&amp;IF($J194=SecurityRating!$E$4,SecurityRating!$D$4,"")&amp;IF($J194=SecurityRating!$E$5,SecurityRating!$D$5,"")&amp;IF($J194=SecurityRating!$E$6,SecurityRating!$D$6,"")&amp;IF($J194=SecurityRating!$E$7,SecurityRating!$D$7,"")&amp;IF($J194=SecurityRating!$E$8,SecurityRating!$D$8,"")&amp;IF($J194=SecurityRating!$E$9,SecurityRating!$D$9,"")&amp;IF($J194=SecurityRating!$E$10,SecurityRating!$D$10,"")&amp;IF($J194=SecurityRating!$E$11,SecurityRating!$D$11,"")&amp;IF($J194=SecurityRating!$E$12,SecurityRating!$D$12,"")&amp;IF($J194=SecurityRating!$E$13,SecurityRating!$D$13,"")&amp;IF($J194=SecurityRating!$E$14,SecurityRating!$D$14,"")&amp;IF($J194=SecurityRating!$E$15,SecurityRating!$D$15,"")&amp;IF($J194=SecurityRating!$E$16,SecurityRating!$D$16,"")&amp;IF($J194=SecurityRating!$E$17,SecurityRating!$D$17,"")&amp;IF($J194=SecurityRating!$E$18,SecurityRating!$D$18,"")&amp;IF($J194=SecurityRating!$E$19,SecurityRating!$D$19,"")&amp;IF($J194=SecurityRating!$E$20,SecurityRating!$D$20,"")&amp;IF($J194=SecurityRating!$E$21,SecurityRating!$D$21,"")&amp;IF($J194=SecurityRating!$E$22,SecurityRating!$D$22,"")&amp;IF($J194=SecurityRating!$E$23,SecurityRating!$D$23,"")&amp;IF($J194=SecurityRating!$E$24,SecurityRating!$D$24,"")&amp;IF($J194=SecurityRating!$E$25,SecurityRating!$D$25,"")&amp;IF($J194=SecurityRating!$E$26,SecurityRating!$D$26,"")&amp;IF($J194=SecurityRating!$E$27,SecurityRating!$D$27,"")&amp;IF($J194=SecurityRating!$E$28,SecurityRating!$D$28,"")),"")</f>
        <v>1</v>
      </c>
      <c r="J194" s="19" t="str">
        <f t="shared" ref="J194:J201" si="12">$F194&amp;"."&amp;$G194&amp;"."&amp;$H194</f>
        <v>correct.none.yes</v>
      </c>
    </row>
    <row r="195" spans="1:10" x14ac:dyDescent="0.2">
      <c r="A195" s="2" t="s">
        <v>34</v>
      </c>
      <c r="B195" s="2" t="s">
        <v>86</v>
      </c>
      <c r="C195" s="2" t="s">
        <v>56</v>
      </c>
      <c r="D195" s="16" t="s">
        <v>117</v>
      </c>
      <c r="E195" s="16" t="s">
        <v>56</v>
      </c>
      <c r="F195" s="2" t="s">
        <v>20</v>
      </c>
      <c r="G195" s="2" t="s">
        <v>2</v>
      </c>
      <c r="H195" s="2" t="s">
        <v>7</v>
      </c>
      <c r="I195" s="2">
        <f>IFERROR(INT(IF($J195=SecurityRating!$E$2,SecurityRating!$D$2,"")&amp;IF($J195=SecurityRating!$E$3,SecurityRating!$D$3,"")&amp;IF($J195=SecurityRating!$E$4,SecurityRating!$D$4,"")&amp;IF($J195=SecurityRating!$E$5,SecurityRating!$D$5,"")&amp;IF($J195=SecurityRating!$E$6,SecurityRating!$D$6,"")&amp;IF($J195=SecurityRating!$E$7,SecurityRating!$D$7,"")&amp;IF($J195=SecurityRating!$E$8,SecurityRating!$D$8,"")&amp;IF($J195=SecurityRating!$E$9,SecurityRating!$D$9,"")&amp;IF($J195=SecurityRating!$E$10,SecurityRating!$D$10,"")&amp;IF($J195=SecurityRating!$E$11,SecurityRating!$D$11,"")&amp;IF($J195=SecurityRating!$E$12,SecurityRating!$D$12,"")&amp;IF($J195=SecurityRating!$E$13,SecurityRating!$D$13,"")&amp;IF($J195=SecurityRating!$E$14,SecurityRating!$D$14,"")&amp;IF($J195=SecurityRating!$E$15,SecurityRating!$D$15,"")&amp;IF($J195=SecurityRating!$E$16,SecurityRating!$D$16,"")&amp;IF($J195=SecurityRating!$E$17,SecurityRating!$D$17,"")&amp;IF($J195=SecurityRating!$E$18,SecurityRating!$D$18,"")&amp;IF($J195=SecurityRating!$E$19,SecurityRating!$D$19,"")&amp;IF($J195=SecurityRating!$E$20,SecurityRating!$D$20,"")&amp;IF($J195=SecurityRating!$E$21,SecurityRating!$D$21,"")&amp;IF($J195=SecurityRating!$E$22,SecurityRating!$D$22,"")&amp;IF($J195=SecurityRating!$E$23,SecurityRating!$D$23,"")&amp;IF($J195=SecurityRating!$E$24,SecurityRating!$D$24,"")&amp;IF($J195=SecurityRating!$E$25,SecurityRating!$D$25,"")&amp;IF($J195=SecurityRating!$E$26,SecurityRating!$D$26,"")&amp;IF($J195=SecurityRating!$E$27,SecurityRating!$D$27,"")&amp;IF($J195=SecurityRating!$E$28,SecurityRating!$D$28,"")),"")</f>
        <v>1</v>
      </c>
      <c r="J195" s="2" t="str">
        <f t="shared" si="12"/>
        <v>correct.none.yes</v>
      </c>
    </row>
    <row r="196" spans="1:10" x14ac:dyDescent="0.2">
      <c r="A196" s="2" t="s">
        <v>35</v>
      </c>
      <c r="B196" s="2" t="s">
        <v>86</v>
      </c>
      <c r="C196" s="2" t="s">
        <v>56</v>
      </c>
      <c r="D196" s="16" t="s">
        <v>117</v>
      </c>
      <c r="E196" s="16" t="s">
        <v>56</v>
      </c>
      <c r="F196" s="2" t="s">
        <v>20</v>
      </c>
      <c r="G196" s="2" t="s">
        <v>2</v>
      </c>
      <c r="H196" s="2" t="s">
        <v>7</v>
      </c>
      <c r="I196" s="2">
        <f>IFERROR(INT(IF($J196=SecurityRating!$E$2,SecurityRating!$D$2,"")&amp;IF($J196=SecurityRating!$E$3,SecurityRating!$D$3,"")&amp;IF($J196=SecurityRating!$E$4,SecurityRating!$D$4,"")&amp;IF($J196=SecurityRating!$E$5,SecurityRating!$D$5,"")&amp;IF($J196=SecurityRating!$E$6,SecurityRating!$D$6,"")&amp;IF($J196=SecurityRating!$E$7,SecurityRating!$D$7,"")&amp;IF($J196=SecurityRating!$E$8,SecurityRating!$D$8,"")&amp;IF($J196=SecurityRating!$E$9,SecurityRating!$D$9,"")&amp;IF($J196=SecurityRating!$E$10,SecurityRating!$D$10,"")&amp;IF($J196=SecurityRating!$E$11,SecurityRating!$D$11,"")&amp;IF($J196=SecurityRating!$E$12,SecurityRating!$D$12,"")&amp;IF($J196=SecurityRating!$E$13,SecurityRating!$D$13,"")&amp;IF($J196=SecurityRating!$E$14,SecurityRating!$D$14,"")&amp;IF($J196=SecurityRating!$E$15,SecurityRating!$D$15,"")&amp;IF($J196=SecurityRating!$E$16,SecurityRating!$D$16,"")&amp;IF($J196=SecurityRating!$E$17,SecurityRating!$D$17,"")&amp;IF($J196=SecurityRating!$E$18,SecurityRating!$D$18,"")&amp;IF($J196=SecurityRating!$E$19,SecurityRating!$D$19,"")&amp;IF($J196=SecurityRating!$E$20,SecurityRating!$D$20,"")&amp;IF($J196=SecurityRating!$E$21,SecurityRating!$D$21,"")&amp;IF($J196=SecurityRating!$E$22,SecurityRating!$D$22,"")&amp;IF($J196=SecurityRating!$E$23,SecurityRating!$D$23,"")&amp;IF($J196=SecurityRating!$E$24,SecurityRating!$D$24,"")&amp;IF($J196=SecurityRating!$E$25,SecurityRating!$D$25,"")&amp;IF($J196=SecurityRating!$E$26,SecurityRating!$D$26,"")&amp;IF($J196=SecurityRating!$E$27,SecurityRating!$D$27,"")&amp;IF($J196=SecurityRating!$E$28,SecurityRating!$D$28,"")),"")</f>
        <v>1</v>
      </c>
      <c r="J196" s="2" t="str">
        <f t="shared" si="12"/>
        <v>correct.none.yes</v>
      </c>
    </row>
    <row r="197" spans="1:10" x14ac:dyDescent="0.2">
      <c r="A197" s="2" t="s">
        <v>36</v>
      </c>
      <c r="B197" s="2" t="s">
        <v>86</v>
      </c>
      <c r="C197" s="2" t="s">
        <v>56</v>
      </c>
      <c r="D197" s="16" t="s">
        <v>117</v>
      </c>
      <c r="E197" s="16" t="s">
        <v>56</v>
      </c>
      <c r="F197" s="2" t="s">
        <v>20</v>
      </c>
      <c r="G197" s="2" t="s">
        <v>2</v>
      </c>
      <c r="H197" s="2" t="s">
        <v>7</v>
      </c>
      <c r="I197" s="2">
        <f>IFERROR(INT(IF($J197=SecurityRating!$E$2,SecurityRating!$D$2,"")&amp;IF($J197=SecurityRating!$E$3,SecurityRating!$D$3,"")&amp;IF($J197=SecurityRating!$E$4,SecurityRating!$D$4,"")&amp;IF($J197=SecurityRating!$E$5,SecurityRating!$D$5,"")&amp;IF($J197=SecurityRating!$E$6,SecurityRating!$D$6,"")&amp;IF($J197=SecurityRating!$E$7,SecurityRating!$D$7,"")&amp;IF($J197=SecurityRating!$E$8,SecurityRating!$D$8,"")&amp;IF($J197=SecurityRating!$E$9,SecurityRating!$D$9,"")&amp;IF($J197=SecurityRating!$E$10,SecurityRating!$D$10,"")&amp;IF($J197=SecurityRating!$E$11,SecurityRating!$D$11,"")&amp;IF($J197=SecurityRating!$E$12,SecurityRating!$D$12,"")&amp;IF($J197=SecurityRating!$E$13,SecurityRating!$D$13,"")&amp;IF($J197=SecurityRating!$E$14,SecurityRating!$D$14,"")&amp;IF($J197=SecurityRating!$E$15,SecurityRating!$D$15,"")&amp;IF($J197=SecurityRating!$E$16,SecurityRating!$D$16,"")&amp;IF($J197=SecurityRating!$E$17,SecurityRating!$D$17,"")&amp;IF($J197=SecurityRating!$E$18,SecurityRating!$D$18,"")&amp;IF($J197=SecurityRating!$E$19,SecurityRating!$D$19,"")&amp;IF($J197=SecurityRating!$E$20,SecurityRating!$D$20,"")&amp;IF($J197=SecurityRating!$E$21,SecurityRating!$D$21,"")&amp;IF($J197=SecurityRating!$E$22,SecurityRating!$D$22,"")&amp;IF($J197=SecurityRating!$E$23,SecurityRating!$D$23,"")&amp;IF($J197=SecurityRating!$E$24,SecurityRating!$D$24,"")&amp;IF($J197=SecurityRating!$E$25,SecurityRating!$D$25,"")&amp;IF($J197=SecurityRating!$E$26,SecurityRating!$D$26,"")&amp;IF($J197=SecurityRating!$E$27,SecurityRating!$D$27,"")&amp;IF($J197=SecurityRating!$E$28,SecurityRating!$D$28,"")),"")</f>
        <v>1</v>
      </c>
      <c r="J197" s="2" t="str">
        <f t="shared" si="12"/>
        <v>correct.none.yes</v>
      </c>
    </row>
    <row r="198" spans="1:10" x14ac:dyDescent="0.2">
      <c r="A198" s="2" t="s">
        <v>37</v>
      </c>
      <c r="B198" s="2" t="s">
        <v>86</v>
      </c>
      <c r="C198" s="2" t="s">
        <v>56</v>
      </c>
      <c r="D198" s="16" t="s">
        <v>117</v>
      </c>
      <c r="E198" s="16" t="s">
        <v>56</v>
      </c>
      <c r="F198" s="2" t="s">
        <v>20</v>
      </c>
      <c r="G198" s="2" t="s">
        <v>2</v>
      </c>
      <c r="H198" s="2" t="s">
        <v>7</v>
      </c>
      <c r="I198" s="2">
        <f>IFERROR(INT(IF($J198=SecurityRating!$E$2,SecurityRating!$D$2,"")&amp;IF($J198=SecurityRating!$E$3,SecurityRating!$D$3,"")&amp;IF($J198=SecurityRating!$E$4,SecurityRating!$D$4,"")&amp;IF($J198=SecurityRating!$E$5,SecurityRating!$D$5,"")&amp;IF($J198=SecurityRating!$E$6,SecurityRating!$D$6,"")&amp;IF($J198=SecurityRating!$E$7,SecurityRating!$D$7,"")&amp;IF($J198=SecurityRating!$E$8,SecurityRating!$D$8,"")&amp;IF($J198=SecurityRating!$E$9,SecurityRating!$D$9,"")&amp;IF($J198=SecurityRating!$E$10,SecurityRating!$D$10,"")&amp;IF($J198=SecurityRating!$E$11,SecurityRating!$D$11,"")&amp;IF($J198=SecurityRating!$E$12,SecurityRating!$D$12,"")&amp;IF($J198=SecurityRating!$E$13,SecurityRating!$D$13,"")&amp;IF($J198=SecurityRating!$E$14,SecurityRating!$D$14,"")&amp;IF($J198=SecurityRating!$E$15,SecurityRating!$D$15,"")&amp;IF($J198=SecurityRating!$E$16,SecurityRating!$D$16,"")&amp;IF($J198=SecurityRating!$E$17,SecurityRating!$D$17,"")&amp;IF($J198=SecurityRating!$E$18,SecurityRating!$D$18,"")&amp;IF($J198=SecurityRating!$E$19,SecurityRating!$D$19,"")&amp;IF($J198=SecurityRating!$E$20,SecurityRating!$D$20,"")&amp;IF($J198=SecurityRating!$E$21,SecurityRating!$D$21,"")&amp;IF($J198=SecurityRating!$E$22,SecurityRating!$D$22,"")&amp;IF($J198=SecurityRating!$E$23,SecurityRating!$D$23,"")&amp;IF($J198=SecurityRating!$E$24,SecurityRating!$D$24,"")&amp;IF($J198=SecurityRating!$E$25,SecurityRating!$D$25,"")&amp;IF($J198=SecurityRating!$E$26,SecurityRating!$D$26,"")&amp;IF($J198=SecurityRating!$E$27,SecurityRating!$D$27,"")&amp;IF($J198=SecurityRating!$E$28,SecurityRating!$D$28,"")),"")</f>
        <v>1</v>
      </c>
      <c r="J198" s="2" t="str">
        <f t="shared" si="12"/>
        <v>correct.none.yes</v>
      </c>
    </row>
    <row r="199" spans="1:10" x14ac:dyDescent="0.2">
      <c r="A199" s="2" t="s">
        <v>38</v>
      </c>
      <c r="B199" s="2" t="s">
        <v>86</v>
      </c>
      <c r="C199" s="2" t="s">
        <v>56</v>
      </c>
      <c r="D199" s="16" t="s">
        <v>117</v>
      </c>
      <c r="E199" s="16" t="s">
        <v>56</v>
      </c>
      <c r="F199" s="2" t="s">
        <v>20</v>
      </c>
      <c r="G199" s="2" t="s">
        <v>2</v>
      </c>
      <c r="H199" s="2" t="s">
        <v>7</v>
      </c>
      <c r="I199" s="2">
        <f>IFERROR(INT(IF($J199=SecurityRating!$E$2,SecurityRating!$D$2,"")&amp;IF($J199=SecurityRating!$E$3,SecurityRating!$D$3,"")&amp;IF($J199=SecurityRating!$E$4,SecurityRating!$D$4,"")&amp;IF($J199=SecurityRating!$E$5,SecurityRating!$D$5,"")&amp;IF($J199=SecurityRating!$E$6,SecurityRating!$D$6,"")&amp;IF($J199=SecurityRating!$E$7,SecurityRating!$D$7,"")&amp;IF($J199=SecurityRating!$E$8,SecurityRating!$D$8,"")&amp;IF($J199=SecurityRating!$E$9,SecurityRating!$D$9,"")&amp;IF($J199=SecurityRating!$E$10,SecurityRating!$D$10,"")&amp;IF($J199=SecurityRating!$E$11,SecurityRating!$D$11,"")&amp;IF($J199=SecurityRating!$E$12,SecurityRating!$D$12,"")&amp;IF($J199=SecurityRating!$E$13,SecurityRating!$D$13,"")&amp;IF($J199=SecurityRating!$E$14,SecurityRating!$D$14,"")&amp;IF($J199=SecurityRating!$E$15,SecurityRating!$D$15,"")&amp;IF($J199=SecurityRating!$E$16,SecurityRating!$D$16,"")&amp;IF($J199=SecurityRating!$E$17,SecurityRating!$D$17,"")&amp;IF($J199=SecurityRating!$E$18,SecurityRating!$D$18,"")&amp;IF($J199=SecurityRating!$E$19,SecurityRating!$D$19,"")&amp;IF($J199=SecurityRating!$E$20,SecurityRating!$D$20,"")&amp;IF($J199=SecurityRating!$E$21,SecurityRating!$D$21,"")&amp;IF($J199=SecurityRating!$E$22,SecurityRating!$D$22,"")&amp;IF($J199=SecurityRating!$E$23,SecurityRating!$D$23,"")&amp;IF($J199=SecurityRating!$E$24,SecurityRating!$D$24,"")&amp;IF($J199=SecurityRating!$E$25,SecurityRating!$D$25,"")&amp;IF($J199=SecurityRating!$E$26,SecurityRating!$D$26,"")&amp;IF($J199=SecurityRating!$E$27,SecurityRating!$D$27,"")&amp;IF($J199=SecurityRating!$E$28,SecurityRating!$D$28,"")),"")</f>
        <v>1</v>
      </c>
      <c r="J199" s="2" t="str">
        <f t="shared" si="12"/>
        <v>correct.none.yes</v>
      </c>
    </row>
    <row r="200" spans="1:10" x14ac:dyDescent="0.2">
      <c r="A200" s="2" t="s">
        <v>39</v>
      </c>
      <c r="B200" s="2" t="s">
        <v>86</v>
      </c>
      <c r="C200" s="2" t="s">
        <v>56</v>
      </c>
      <c r="D200" s="16" t="s">
        <v>117</v>
      </c>
      <c r="E200" s="16" t="s">
        <v>56</v>
      </c>
      <c r="F200" s="2" t="s">
        <v>20</v>
      </c>
      <c r="G200" s="2" t="s">
        <v>2</v>
      </c>
      <c r="H200" s="2" t="s">
        <v>7</v>
      </c>
      <c r="I200" s="2">
        <f>IFERROR(INT(IF($J200=SecurityRating!$E$2,SecurityRating!$D$2,"")&amp;IF($J200=SecurityRating!$E$3,SecurityRating!$D$3,"")&amp;IF($J200=SecurityRating!$E$4,SecurityRating!$D$4,"")&amp;IF($J200=SecurityRating!$E$5,SecurityRating!$D$5,"")&amp;IF($J200=SecurityRating!$E$6,SecurityRating!$D$6,"")&amp;IF($J200=SecurityRating!$E$7,SecurityRating!$D$7,"")&amp;IF($J200=SecurityRating!$E$8,SecurityRating!$D$8,"")&amp;IF($J200=SecurityRating!$E$9,SecurityRating!$D$9,"")&amp;IF($J200=SecurityRating!$E$10,SecurityRating!$D$10,"")&amp;IF($J200=SecurityRating!$E$11,SecurityRating!$D$11,"")&amp;IF($J200=SecurityRating!$E$12,SecurityRating!$D$12,"")&amp;IF($J200=SecurityRating!$E$13,SecurityRating!$D$13,"")&amp;IF($J200=SecurityRating!$E$14,SecurityRating!$D$14,"")&amp;IF($J200=SecurityRating!$E$15,SecurityRating!$D$15,"")&amp;IF($J200=SecurityRating!$E$16,SecurityRating!$D$16,"")&amp;IF($J200=SecurityRating!$E$17,SecurityRating!$D$17,"")&amp;IF($J200=SecurityRating!$E$18,SecurityRating!$D$18,"")&amp;IF($J200=SecurityRating!$E$19,SecurityRating!$D$19,"")&amp;IF($J200=SecurityRating!$E$20,SecurityRating!$D$20,"")&amp;IF($J200=SecurityRating!$E$21,SecurityRating!$D$21,"")&amp;IF($J200=SecurityRating!$E$22,SecurityRating!$D$22,"")&amp;IF($J200=SecurityRating!$E$23,SecurityRating!$D$23,"")&amp;IF($J200=SecurityRating!$E$24,SecurityRating!$D$24,"")&amp;IF($J200=SecurityRating!$E$25,SecurityRating!$D$25,"")&amp;IF($J200=SecurityRating!$E$26,SecurityRating!$D$26,"")&amp;IF($J200=SecurityRating!$E$27,SecurityRating!$D$27,"")&amp;IF($J200=SecurityRating!$E$28,SecurityRating!$D$28,"")),"")</f>
        <v>1</v>
      </c>
      <c r="J200" s="2" t="str">
        <f t="shared" si="12"/>
        <v>correct.none.yes</v>
      </c>
    </row>
    <row r="201" spans="1:10" x14ac:dyDescent="0.2">
      <c r="A201" s="2" t="s">
        <v>40</v>
      </c>
      <c r="B201" s="2" t="s">
        <v>86</v>
      </c>
      <c r="C201" s="2" t="s">
        <v>56</v>
      </c>
      <c r="D201" s="16" t="s">
        <v>117</v>
      </c>
      <c r="E201" s="16" t="s">
        <v>56</v>
      </c>
      <c r="F201" s="2" t="s">
        <v>2</v>
      </c>
      <c r="G201" s="2" t="s">
        <v>15</v>
      </c>
      <c r="H201" s="2" t="s">
        <v>8</v>
      </c>
      <c r="I201" s="2">
        <f>IFERROR(INT(IF($J201=SecurityRating!$E$2,SecurityRating!$D$2,"")&amp;IF($J201=SecurityRating!$E$3,SecurityRating!$D$3,"")&amp;IF($J201=SecurityRating!$E$4,SecurityRating!$D$4,"")&amp;IF($J201=SecurityRating!$E$5,SecurityRating!$D$5,"")&amp;IF($J201=SecurityRating!$E$6,SecurityRating!$D$6,"")&amp;IF($J201=SecurityRating!$E$7,SecurityRating!$D$7,"")&amp;IF($J201=SecurityRating!$E$8,SecurityRating!$D$8,"")&amp;IF($J201=SecurityRating!$E$9,SecurityRating!$D$9,"")&amp;IF($J201=SecurityRating!$E$10,SecurityRating!$D$10,"")&amp;IF($J201=SecurityRating!$E$11,SecurityRating!$D$11,"")&amp;IF($J201=SecurityRating!$E$12,SecurityRating!$D$12,"")&amp;IF($J201=SecurityRating!$E$13,SecurityRating!$D$13,"")&amp;IF($J201=SecurityRating!$E$14,SecurityRating!$D$14,"")&amp;IF($J201=SecurityRating!$E$15,SecurityRating!$D$15,"")&amp;IF($J201=SecurityRating!$E$16,SecurityRating!$D$16,"")&amp;IF($J201=SecurityRating!$E$17,SecurityRating!$D$17,"")&amp;IF($J201=SecurityRating!$E$18,SecurityRating!$D$18,"")&amp;IF($J201=SecurityRating!$E$19,SecurityRating!$D$19,"")&amp;IF($J201=SecurityRating!$E$20,SecurityRating!$D$20,"")&amp;IF($J201=SecurityRating!$E$21,SecurityRating!$D$21,"")&amp;IF($J201=SecurityRating!$E$22,SecurityRating!$D$22,"")&amp;IF($J201=SecurityRating!$E$23,SecurityRating!$D$23,"")&amp;IF($J201=SecurityRating!$E$24,SecurityRating!$D$24,"")&amp;IF($J201=SecurityRating!$E$25,SecurityRating!$D$25,"")&amp;IF($J201=SecurityRating!$E$26,SecurityRating!$D$26,"")&amp;IF($J201=SecurityRating!$E$27,SecurityRating!$D$27,"")&amp;IF($J201=SecurityRating!$E$28,SecurityRating!$D$28,"")),"")</f>
        <v>0</v>
      </c>
      <c r="J201" s="2" t="str">
        <f t="shared" si="12"/>
        <v>none.blocked.no</v>
      </c>
    </row>
    <row r="202" spans="1:10" s="19" customFormat="1" x14ac:dyDescent="0.2">
      <c r="A202" s="19" t="s">
        <v>33</v>
      </c>
      <c r="B202" s="19" t="s">
        <v>87</v>
      </c>
      <c r="C202" s="25" t="s">
        <v>57</v>
      </c>
      <c r="D202" s="20" t="s">
        <v>118</v>
      </c>
      <c r="E202" s="20" t="s">
        <v>57</v>
      </c>
      <c r="F202" s="19" t="s">
        <v>20</v>
      </c>
      <c r="G202" s="19" t="s">
        <v>2</v>
      </c>
      <c r="H202" s="19" t="s">
        <v>7</v>
      </c>
      <c r="I202" s="19">
        <f>IFERROR(INT(IF($J202=SecurityRating!$E$2,SecurityRating!$D$2,"")&amp;IF($J202=SecurityRating!$E$3,SecurityRating!$D$3,"")&amp;IF($J202=SecurityRating!$E$4,SecurityRating!$D$4,"")&amp;IF($J202=SecurityRating!$E$5,SecurityRating!$D$5,"")&amp;IF($J202=SecurityRating!$E$6,SecurityRating!$D$6,"")&amp;IF($J202=SecurityRating!$E$7,SecurityRating!$D$7,"")&amp;IF($J202=SecurityRating!$E$8,SecurityRating!$D$8,"")&amp;IF($J202=SecurityRating!$E$9,SecurityRating!$D$9,"")&amp;IF($J202=SecurityRating!$E$10,SecurityRating!$D$10,"")&amp;IF($J202=SecurityRating!$E$11,SecurityRating!$D$11,"")&amp;IF($J202=SecurityRating!$E$12,SecurityRating!$D$12,"")&amp;IF($J202=SecurityRating!$E$13,SecurityRating!$D$13,"")&amp;IF($J202=SecurityRating!$E$14,SecurityRating!$D$14,"")&amp;IF($J202=SecurityRating!$E$15,SecurityRating!$D$15,"")&amp;IF($J202=SecurityRating!$E$16,SecurityRating!$D$16,"")&amp;IF($J202=SecurityRating!$E$17,SecurityRating!$D$17,"")&amp;IF($J202=SecurityRating!$E$18,SecurityRating!$D$18,"")&amp;IF($J202=SecurityRating!$E$19,SecurityRating!$D$19,"")&amp;IF($J202=SecurityRating!$E$20,SecurityRating!$D$20,"")&amp;IF($J202=SecurityRating!$E$21,SecurityRating!$D$21,"")&amp;IF($J202=SecurityRating!$E$22,SecurityRating!$D$22,"")&amp;IF($J202=SecurityRating!$E$23,SecurityRating!$D$23,"")&amp;IF($J202=SecurityRating!$E$24,SecurityRating!$D$24,"")&amp;IF($J202=SecurityRating!$E$25,SecurityRating!$D$25,"")&amp;IF($J202=SecurityRating!$E$26,SecurityRating!$D$26,"")&amp;IF($J202=SecurityRating!$E$27,SecurityRating!$D$27,"")&amp;IF($J202=SecurityRating!$E$28,SecurityRating!$D$28,"")),"")</f>
        <v>1</v>
      </c>
      <c r="J202" s="19" t="str">
        <f t="shared" ref="J202:J209" si="13">$F202&amp;"."&amp;$G202&amp;"."&amp;$H202</f>
        <v>correct.none.yes</v>
      </c>
    </row>
    <row r="203" spans="1:10" x14ac:dyDescent="0.2">
      <c r="A203" s="2" t="s">
        <v>34</v>
      </c>
      <c r="B203" s="2" t="s">
        <v>87</v>
      </c>
      <c r="C203" s="11" t="s">
        <v>57</v>
      </c>
      <c r="D203" s="16" t="s">
        <v>118</v>
      </c>
      <c r="E203" s="16" t="s">
        <v>57</v>
      </c>
      <c r="F203" s="2" t="s">
        <v>20</v>
      </c>
      <c r="G203" s="2" t="s">
        <v>15</v>
      </c>
      <c r="H203" s="2" t="s">
        <v>7</v>
      </c>
      <c r="I203" s="2">
        <f>IFERROR(INT(IF($J203=SecurityRating!$E$2,SecurityRating!$D$2,"")&amp;IF($J203=SecurityRating!$E$3,SecurityRating!$D$3,"")&amp;IF($J203=SecurityRating!$E$4,SecurityRating!$D$4,"")&amp;IF($J203=SecurityRating!$E$5,SecurityRating!$D$5,"")&amp;IF($J203=SecurityRating!$E$6,SecurityRating!$D$6,"")&amp;IF($J203=SecurityRating!$E$7,SecurityRating!$D$7,"")&amp;IF($J203=SecurityRating!$E$8,SecurityRating!$D$8,"")&amp;IF($J203=SecurityRating!$E$9,SecurityRating!$D$9,"")&amp;IF($J203=SecurityRating!$E$10,SecurityRating!$D$10,"")&amp;IF($J203=SecurityRating!$E$11,SecurityRating!$D$11,"")&amp;IF($J203=SecurityRating!$E$12,SecurityRating!$D$12,"")&amp;IF($J203=SecurityRating!$E$13,SecurityRating!$D$13,"")&amp;IF($J203=SecurityRating!$E$14,SecurityRating!$D$14,"")&amp;IF($J203=SecurityRating!$E$15,SecurityRating!$D$15,"")&amp;IF($J203=SecurityRating!$E$16,SecurityRating!$D$16,"")&amp;IF($J203=SecurityRating!$E$17,SecurityRating!$D$17,"")&amp;IF($J203=SecurityRating!$E$18,SecurityRating!$D$18,"")&amp;IF($J203=SecurityRating!$E$19,SecurityRating!$D$19,"")&amp;IF($J203=SecurityRating!$E$20,SecurityRating!$D$20,"")&amp;IF($J203=SecurityRating!$E$21,SecurityRating!$D$21,"")&amp;IF($J203=SecurityRating!$E$22,SecurityRating!$D$22,"")&amp;IF($J203=SecurityRating!$E$23,SecurityRating!$D$23,"")&amp;IF($J203=SecurityRating!$E$24,SecurityRating!$D$24,"")&amp;IF($J203=SecurityRating!$E$25,SecurityRating!$D$25,"")&amp;IF($J203=SecurityRating!$E$26,SecurityRating!$D$26,"")&amp;IF($J203=SecurityRating!$E$27,SecurityRating!$D$27,"")&amp;IF($J203=SecurityRating!$E$28,SecurityRating!$D$28,"")),"")</f>
        <v>0</v>
      </c>
      <c r="J203" s="2" t="str">
        <f t="shared" si="13"/>
        <v>correct.blocked.yes</v>
      </c>
    </row>
    <row r="204" spans="1:10" x14ac:dyDescent="0.2">
      <c r="A204" s="2" t="s">
        <v>35</v>
      </c>
      <c r="B204" s="2" t="s">
        <v>87</v>
      </c>
      <c r="C204" s="11" t="s">
        <v>57</v>
      </c>
      <c r="D204" s="16" t="s">
        <v>118</v>
      </c>
      <c r="E204" s="16" t="s">
        <v>57</v>
      </c>
      <c r="F204" s="2" t="s">
        <v>20</v>
      </c>
      <c r="G204" s="2" t="s">
        <v>2</v>
      </c>
      <c r="H204" s="2" t="s">
        <v>7</v>
      </c>
      <c r="I204" s="2">
        <f>IFERROR(INT(IF($J204=SecurityRating!$E$2,SecurityRating!$D$2,"")&amp;IF($J204=SecurityRating!$E$3,SecurityRating!$D$3,"")&amp;IF($J204=SecurityRating!$E$4,SecurityRating!$D$4,"")&amp;IF($J204=SecurityRating!$E$5,SecurityRating!$D$5,"")&amp;IF($J204=SecurityRating!$E$6,SecurityRating!$D$6,"")&amp;IF($J204=SecurityRating!$E$7,SecurityRating!$D$7,"")&amp;IF($J204=SecurityRating!$E$8,SecurityRating!$D$8,"")&amp;IF($J204=SecurityRating!$E$9,SecurityRating!$D$9,"")&amp;IF($J204=SecurityRating!$E$10,SecurityRating!$D$10,"")&amp;IF($J204=SecurityRating!$E$11,SecurityRating!$D$11,"")&amp;IF($J204=SecurityRating!$E$12,SecurityRating!$D$12,"")&amp;IF($J204=SecurityRating!$E$13,SecurityRating!$D$13,"")&amp;IF($J204=SecurityRating!$E$14,SecurityRating!$D$14,"")&amp;IF($J204=SecurityRating!$E$15,SecurityRating!$D$15,"")&amp;IF($J204=SecurityRating!$E$16,SecurityRating!$D$16,"")&amp;IF($J204=SecurityRating!$E$17,SecurityRating!$D$17,"")&amp;IF($J204=SecurityRating!$E$18,SecurityRating!$D$18,"")&amp;IF($J204=SecurityRating!$E$19,SecurityRating!$D$19,"")&amp;IF($J204=SecurityRating!$E$20,SecurityRating!$D$20,"")&amp;IF($J204=SecurityRating!$E$21,SecurityRating!$D$21,"")&amp;IF($J204=SecurityRating!$E$22,SecurityRating!$D$22,"")&amp;IF($J204=SecurityRating!$E$23,SecurityRating!$D$23,"")&amp;IF($J204=SecurityRating!$E$24,SecurityRating!$D$24,"")&amp;IF($J204=SecurityRating!$E$25,SecurityRating!$D$25,"")&amp;IF($J204=SecurityRating!$E$26,SecurityRating!$D$26,"")&amp;IF($J204=SecurityRating!$E$27,SecurityRating!$D$27,"")&amp;IF($J204=SecurityRating!$E$28,SecurityRating!$D$28,"")),"")</f>
        <v>1</v>
      </c>
      <c r="J204" s="2" t="str">
        <f t="shared" si="13"/>
        <v>correct.none.yes</v>
      </c>
    </row>
    <row r="205" spans="1:10" x14ac:dyDescent="0.2">
      <c r="A205" s="2" t="s">
        <v>36</v>
      </c>
      <c r="B205" s="2" t="s">
        <v>87</v>
      </c>
      <c r="C205" s="11" t="s">
        <v>57</v>
      </c>
      <c r="D205" s="16" t="s">
        <v>118</v>
      </c>
      <c r="E205" s="16" t="s">
        <v>57</v>
      </c>
      <c r="F205" s="2" t="s">
        <v>20</v>
      </c>
      <c r="G205" s="2" t="s">
        <v>2</v>
      </c>
      <c r="H205" s="2" t="s">
        <v>7</v>
      </c>
      <c r="I205" s="2">
        <f>IFERROR(INT(IF($J205=SecurityRating!$E$2,SecurityRating!$D$2,"")&amp;IF($J205=SecurityRating!$E$3,SecurityRating!$D$3,"")&amp;IF($J205=SecurityRating!$E$4,SecurityRating!$D$4,"")&amp;IF($J205=SecurityRating!$E$5,SecurityRating!$D$5,"")&amp;IF($J205=SecurityRating!$E$6,SecurityRating!$D$6,"")&amp;IF($J205=SecurityRating!$E$7,SecurityRating!$D$7,"")&amp;IF($J205=SecurityRating!$E$8,SecurityRating!$D$8,"")&amp;IF($J205=SecurityRating!$E$9,SecurityRating!$D$9,"")&amp;IF($J205=SecurityRating!$E$10,SecurityRating!$D$10,"")&amp;IF($J205=SecurityRating!$E$11,SecurityRating!$D$11,"")&amp;IF($J205=SecurityRating!$E$12,SecurityRating!$D$12,"")&amp;IF($J205=SecurityRating!$E$13,SecurityRating!$D$13,"")&amp;IF($J205=SecurityRating!$E$14,SecurityRating!$D$14,"")&amp;IF($J205=SecurityRating!$E$15,SecurityRating!$D$15,"")&amp;IF($J205=SecurityRating!$E$16,SecurityRating!$D$16,"")&amp;IF($J205=SecurityRating!$E$17,SecurityRating!$D$17,"")&amp;IF($J205=SecurityRating!$E$18,SecurityRating!$D$18,"")&amp;IF($J205=SecurityRating!$E$19,SecurityRating!$D$19,"")&amp;IF($J205=SecurityRating!$E$20,SecurityRating!$D$20,"")&amp;IF($J205=SecurityRating!$E$21,SecurityRating!$D$21,"")&amp;IF($J205=SecurityRating!$E$22,SecurityRating!$D$22,"")&amp;IF($J205=SecurityRating!$E$23,SecurityRating!$D$23,"")&amp;IF($J205=SecurityRating!$E$24,SecurityRating!$D$24,"")&amp;IF($J205=SecurityRating!$E$25,SecurityRating!$D$25,"")&amp;IF($J205=SecurityRating!$E$26,SecurityRating!$D$26,"")&amp;IF($J205=SecurityRating!$E$27,SecurityRating!$D$27,"")&amp;IF($J205=SecurityRating!$E$28,SecurityRating!$D$28,"")),"")</f>
        <v>1</v>
      </c>
      <c r="J205" s="2" t="str">
        <f t="shared" si="13"/>
        <v>correct.none.yes</v>
      </c>
    </row>
    <row r="206" spans="1:10" x14ac:dyDescent="0.2">
      <c r="A206" s="2" t="s">
        <v>37</v>
      </c>
      <c r="B206" s="2" t="s">
        <v>87</v>
      </c>
      <c r="C206" s="11" t="s">
        <v>57</v>
      </c>
      <c r="D206" s="16" t="s">
        <v>118</v>
      </c>
      <c r="E206" s="16" t="s">
        <v>57</v>
      </c>
      <c r="F206" s="2" t="s">
        <v>20</v>
      </c>
      <c r="G206" s="2" t="s">
        <v>2</v>
      </c>
      <c r="H206" s="2" t="s">
        <v>7</v>
      </c>
      <c r="I206" s="2">
        <f>IFERROR(INT(IF($J206=SecurityRating!$E$2,SecurityRating!$D$2,"")&amp;IF($J206=SecurityRating!$E$3,SecurityRating!$D$3,"")&amp;IF($J206=SecurityRating!$E$4,SecurityRating!$D$4,"")&amp;IF($J206=SecurityRating!$E$5,SecurityRating!$D$5,"")&amp;IF($J206=SecurityRating!$E$6,SecurityRating!$D$6,"")&amp;IF($J206=SecurityRating!$E$7,SecurityRating!$D$7,"")&amp;IF($J206=SecurityRating!$E$8,SecurityRating!$D$8,"")&amp;IF($J206=SecurityRating!$E$9,SecurityRating!$D$9,"")&amp;IF($J206=SecurityRating!$E$10,SecurityRating!$D$10,"")&amp;IF($J206=SecurityRating!$E$11,SecurityRating!$D$11,"")&amp;IF($J206=SecurityRating!$E$12,SecurityRating!$D$12,"")&amp;IF($J206=SecurityRating!$E$13,SecurityRating!$D$13,"")&amp;IF($J206=SecurityRating!$E$14,SecurityRating!$D$14,"")&amp;IF($J206=SecurityRating!$E$15,SecurityRating!$D$15,"")&amp;IF($J206=SecurityRating!$E$16,SecurityRating!$D$16,"")&amp;IF($J206=SecurityRating!$E$17,SecurityRating!$D$17,"")&amp;IF($J206=SecurityRating!$E$18,SecurityRating!$D$18,"")&amp;IF($J206=SecurityRating!$E$19,SecurityRating!$D$19,"")&amp;IF($J206=SecurityRating!$E$20,SecurityRating!$D$20,"")&amp;IF($J206=SecurityRating!$E$21,SecurityRating!$D$21,"")&amp;IF($J206=SecurityRating!$E$22,SecurityRating!$D$22,"")&amp;IF($J206=SecurityRating!$E$23,SecurityRating!$D$23,"")&amp;IF($J206=SecurityRating!$E$24,SecurityRating!$D$24,"")&amp;IF($J206=SecurityRating!$E$25,SecurityRating!$D$25,"")&amp;IF($J206=SecurityRating!$E$26,SecurityRating!$D$26,"")&amp;IF($J206=SecurityRating!$E$27,SecurityRating!$D$27,"")&amp;IF($J206=SecurityRating!$E$28,SecurityRating!$D$28,"")),"")</f>
        <v>1</v>
      </c>
      <c r="J206" s="2" t="str">
        <f t="shared" si="13"/>
        <v>correct.none.yes</v>
      </c>
    </row>
    <row r="207" spans="1:10" x14ac:dyDescent="0.2">
      <c r="A207" s="2" t="s">
        <v>38</v>
      </c>
      <c r="B207" s="2" t="s">
        <v>87</v>
      </c>
      <c r="C207" s="11" t="s">
        <v>57</v>
      </c>
      <c r="D207" s="16" t="s">
        <v>118</v>
      </c>
      <c r="E207" s="16" t="s">
        <v>57</v>
      </c>
      <c r="F207" s="2" t="s">
        <v>20</v>
      </c>
      <c r="G207" s="2" t="s">
        <v>2</v>
      </c>
      <c r="H207" s="2" t="s">
        <v>7</v>
      </c>
      <c r="I207" s="2">
        <f>IFERROR(INT(IF($J207=SecurityRating!$E$2,SecurityRating!$D$2,"")&amp;IF($J207=SecurityRating!$E$3,SecurityRating!$D$3,"")&amp;IF($J207=SecurityRating!$E$4,SecurityRating!$D$4,"")&amp;IF($J207=SecurityRating!$E$5,SecurityRating!$D$5,"")&amp;IF($J207=SecurityRating!$E$6,SecurityRating!$D$6,"")&amp;IF($J207=SecurityRating!$E$7,SecurityRating!$D$7,"")&amp;IF($J207=SecurityRating!$E$8,SecurityRating!$D$8,"")&amp;IF($J207=SecurityRating!$E$9,SecurityRating!$D$9,"")&amp;IF($J207=SecurityRating!$E$10,SecurityRating!$D$10,"")&amp;IF($J207=SecurityRating!$E$11,SecurityRating!$D$11,"")&amp;IF($J207=SecurityRating!$E$12,SecurityRating!$D$12,"")&amp;IF($J207=SecurityRating!$E$13,SecurityRating!$D$13,"")&amp;IF($J207=SecurityRating!$E$14,SecurityRating!$D$14,"")&amp;IF($J207=SecurityRating!$E$15,SecurityRating!$D$15,"")&amp;IF($J207=SecurityRating!$E$16,SecurityRating!$D$16,"")&amp;IF($J207=SecurityRating!$E$17,SecurityRating!$D$17,"")&amp;IF($J207=SecurityRating!$E$18,SecurityRating!$D$18,"")&amp;IF($J207=SecurityRating!$E$19,SecurityRating!$D$19,"")&amp;IF($J207=SecurityRating!$E$20,SecurityRating!$D$20,"")&amp;IF($J207=SecurityRating!$E$21,SecurityRating!$D$21,"")&amp;IF($J207=SecurityRating!$E$22,SecurityRating!$D$22,"")&amp;IF($J207=SecurityRating!$E$23,SecurityRating!$D$23,"")&amp;IF($J207=SecurityRating!$E$24,SecurityRating!$D$24,"")&amp;IF($J207=SecurityRating!$E$25,SecurityRating!$D$25,"")&amp;IF($J207=SecurityRating!$E$26,SecurityRating!$D$26,"")&amp;IF($J207=SecurityRating!$E$27,SecurityRating!$D$27,"")&amp;IF($J207=SecurityRating!$E$28,SecurityRating!$D$28,"")),"")</f>
        <v>1</v>
      </c>
      <c r="J207" s="2" t="str">
        <f t="shared" si="13"/>
        <v>correct.none.yes</v>
      </c>
    </row>
    <row r="208" spans="1:10" x14ac:dyDescent="0.2">
      <c r="A208" s="2" t="s">
        <v>39</v>
      </c>
      <c r="B208" s="2" t="s">
        <v>87</v>
      </c>
      <c r="C208" s="11" t="s">
        <v>57</v>
      </c>
      <c r="D208" s="16" t="s">
        <v>118</v>
      </c>
      <c r="E208" s="16" t="s">
        <v>57</v>
      </c>
      <c r="F208" s="2" t="s">
        <v>20</v>
      </c>
      <c r="G208" s="2" t="s">
        <v>2</v>
      </c>
      <c r="H208" s="2" t="s">
        <v>7</v>
      </c>
      <c r="I208" s="2">
        <f>IFERROR(INT(IF($J208=SecurityRating!$E$2,SecurityRating!$D$2,"")&amp;IF($J208=SecurityRating!$E$3,SecurityRating!$D$3,"")&amp;IF($J208=SecurityRating!$E$4,SecurityRating!$D$4,"")&amp;IF($J208=SecurityRating!$E$5,SecurityRating!$D$5,"")&amp;IF($J208=SecurityRating!$E$6,SecurityRating!$D$6,"")&amp;IF($J208=SecurityRating!$E$7,SecurityRating!$D$7,"")&amp;IF($J208=SecurityRating!$E$8,SecurityRating!$D$8,"")&amp;IF($J208=SecurityRating!$E$9,SecurityRating!$D$9,"")&amp;IF($J208=SecurityRating!$E$10,SecurityRating!$D$10,"")&amp;IF($J208=SecurityRating!$E$11,SecurityRating!$D$11,"")&amp;IF($J208=SecurityRating!$E$12,SecurityRating!$D$12,"")&amp;IF($J208=SecurityRating!$E$13,SecurityRating!$D$13,"")&amp;IF($J208=SecurityRating!$E$14,SecurityRating!$D$14,"")&amp;IF($J208=SecurityRating!$E$15,SecurityRating!$D$15,"")&amp;IF($J208=SecurityRating!$E$16,SecurityRating!$D$16,"")&amp;IF($J208=SecurityRating!$E$17,SecurityRating!$D$17,"")&amp;IF($J208=SecurityRating!$E$18,SecurityRating!$D$18,"")&amp;IF($J208=SecurityRating!$E$19,SecurityRating!$D$19,"")&amp;IF($J208=SecurityRating!$E$20,SecurityRating!$D$20,"")&amp;IF($J208=SecurityRating!$E$21,SecurityRating!$D$21,"")&amp;IF($J208=SecurityRating!$E$22,SecurityRating!$D$22,"")&amp;IF($J208=SecurityRating!$E$23,SecurityRating!$D$23,"")&amp;IF($J208=SecurityRating!$E$24,SecurityRating!$D$24,"")&amp;IF($J208=SecurityRating!$E$25,SecurityRating!$D$25,"")&amp;IF($J208=SecurityRating!$E$26,SecurityRating!$D$26,"")&amp;IF($J208=SecurityRating!$E$27,SecurityRating!$D$27,"")&amp;IF($J208=SecurityRating!$E$28,SecurityRating!$D$28,"")),"")</f>
        <v>1</v>
      </c>
      <c r="J208" s="2" t="str">
        <f t="shared" si="13"/>
        <v>correct.none.yes</v>
      </c>
    </row>
    <row r="209" spans="1:10" x14ac:dyDescent="0.2">
      <c r="A209" s="2" t="s">
        <v>40</v>
      </c>
      <c r="B209" s="2" t="s">
        <v>87</v>
      </c>
      <c r="C209" s="11" t="s">
        <v>57</v>
      </c>
      <c r="D209" s="16" t="s">
        <v>118</v>
      </c>
      <c r="E209" s="16" t="s">
        <v>57</v>
      </c>
      <c r="F209" s="2" t="s">
        <v>20</v>
      </c>
      <c r="G209" s="2" t="s">
        <v>2</v>
      </c>
      <c r="H209" s="2" t="s">
        <v>7</v>
      </c>
      <c r="I209" s="2">
        <f>IFERROR(INT(IF($J209=SecurityRating!$E$2,SecurityRating!$D$2,"")&amp;IF($J209=SecurityRating!$E$3,SecurityRating!$D$3,"")&amp;IF($J209=SecurityRating!$E$4,SecurityRating!$D$4,"")&amp;IF($J209=SecurityRating!$E$5,SecurityRating!$D$5,"")&amp;IF($J209=SecurityRating!$E$6,SecurityRating!$D$6,"")&amp;IF($J209=SecurityRating!$E$7,SecurityRating!$D$7,"")&amp;IF($J209=SecurityRating!$E$8,SecurityRating!$D$8,"")&amp;IF($J209=SecurityRating!$E$9,SecurityRating!$D$9,"")&amp;IF($J209=SecurityRating!$E$10,SecurityRating!$D$10,"")&amp;IF($J209=SecurityRating!$E$11,SecurityRating!$D$11,"")&amp;IF($J209=SecurityRating!$E$12,SecurityRating!$D$12,"")&amp;IF($J209=SecurityRating!$E$13,SecurityRating!$D$13,"")&amp;IF($J209=SecurityRating!$E$14,SecurityRating!$D$14,"")&amp;IF($J209=SecurityRating!$E$15,SecurityRating!$D$15,"")&amp;IF($J209=SecurityRating!$E$16,SecurityRating!$D$16,"")&amp;IF($J209=SecurityRating!$E$17,SecurityRating!$D$17,"")&amp;IF($J209=SecurityRating!$E$18,SecurityRating!$D$18,"")&amp;IF($J209=SecurityRating!$E$19,SecurityRating!$D$19,"")&amp;IF($J209=SecurityRating!$E$20,SecurityRating!$D$20,"")&amp;IF($J209=SecurityRating!$E$21,SecurityRating!$D$21,"")&amp;IF($J209=SecurityRating!$E$22,SecurityRating!$D$22,"")&amp;IF($J209=SecurityRating!$E$23,SecurityRating!$D$23,"")&amp;IF($J209=SecurityRating!$E$24,SecurityRating!$D$24,"")&amp;IF($J209=SecurityRating!$E$25,SecurityRating!$D$25,"")&amp;IF($J209=SecurityRating!$E$26,SecurityRating!$D$26,"")&amp;IF($J209=SecurityRating!$E$27,SecurityRating!$D$27,"")&amp;IF($J209=SecurityRating!$E$28,SecurityRating!$D$28,"")),"")</f>
        <v>1</v>
      </c>
      <c r="J209" s="2" t="str">
        <f t="shared" si="13"/>
        <v>correct.none.yes</v>
      </c>
    </row>
    <row r="210" spans="1:10" s="19" customFormat="1" x14ac:dyDescent="0.2">
      <c r="A210" s="19" t="s">
        <v>33</v>
      </c>
      <c r="B210" s="19" t="s">
        <v>88</v>
      </c>
      <c r="C210" s="19" t="s">
        <v>58</v>
      </c>
      <c r="D210" s="20" t="s">
        <v>119</v>
      </c>
      <c r="E210" s="20" t="s">
        <v>58</v>
      </c>
      <c r="F210" s="19" t="s">
        <v>2</v>
      </c>
      <c r="G210" s="19" t="s">
        <v>15</v>
      </c>
      <c r="H210" s="19" t="s">
        <v>8</v>
      </c>
      <c r="I210" s="19">
        <f>IFERROR(INT(IF($J210=SecurityRating!$E$2,SecurityRating!$D$2,"")&amp;IF($J210=SecurityRating!$E$3,SecurityRating!$D$3,"")&amp;IF($J210=SecurityRating!$E$4,SecurityRating!$D$4,"")&amp;IF($J210=SecurityRating!$E$5,SecurityRating!$D$5,"")&amp;IF($J210=SecurityRating!$E$6,SecurityRating!$D$6,"")&amp;IF($J210=SecurityRating!$E$7,SecurityRating!$D$7,"")&amp;IF($J210=SecurityRating!$E$8,SecurityRating!$D$8,"")&amp;IF($J210=SecurityRating!$E$9,SecurityRating!$D$9,"")&amp;IF($J210=SecurityRating!$E$10,SecurityRating!$D$10,"")&amp;IF($J210=SecurityRating!$E$11,SecurityRating!$D$11,"")&amp;IF($J210=SecurityRating!$E$12,SecurityRating!$D$12,"")&amp;IF($J210=SecurityRating!$E$13,SecurityRating!$D$13,"")&amp;IF($J210=SecurityRating!$E$14,SecurityRating!$D$14,"")&amp;IF($J210=SecurityRating!$E$15,SecurityRating!$D$15,"")&amp;IF($J210=SecurityRating!$E$16,SecurityRating!$D$16,"")&amp;IF($J210=SecurityRating!$E$17,SecurityRating!$D$17,"")&amp;IF($J210=SecurityRating!$E$18,SecurityRating!$D$18,"")&amp;IF($J210=SecurityRating!$E$19,SecurityRating!$D$19,"")&amp;IF($J210=SecurityRating!$E$20,SecurityRating!$D$20,"")&amp;IF($J210=SecurityRating!$E$21,SecurityRating!$D$21,"")&amp;IF($J210=SecurityRating!$E$22,SecurityRating!$D$22,"")&amp;IF($J210=SecurityRating!$E$23,SecurityRating!$D$23,"")&amp;IF($J210=SecurityRating!$E$24,SecurityRating!$D$24,"")&amp;IF($J210=SecurityRating!$E$25,SecurityRating!$D$25,"")&amp;IF($J210=SecurityRating!$E$26,SecurityRating!$D$26,"")&amp;IF($J210=SecurityRating!$E$27,SecurityRating!$D$27,"")&amp;IF($J210=SecurityRating!$E$28,SecurityRating!$D$28,"")),"")</f>
        <v>0</v>
      </c>
      <c r="J210" s="19" t="str">
        <f>$F210&amp;"."&amp;$G210&amp;"."&amp;$H210</f>
        <v>none.blocked.no</v>
      </c>
    </row>
    <row r="211" spans="1:10" x14ac:dyDescent="0.2">
      <c r="A211" s="2" t="s">
        <v>34</v>
      </c>
      <c r="B211" s="2" t="s">
        <v>88</v>
      </c>
      <c r="C211" s="2" t="s">
        <v>58</v>
      </c>
      <c r="D211" s="16" t="s">
        <v>119</v>
      </c>
      <c r="E211" s="16" t="s">
        <v>58</v>
      </c>
      <c r="F211" s="2" t="s">
        <v>2</v>
      </c>
      <c r="G211" s="2" t="s">
        <v>15</v>
      </c>
      <c r="H211" s="2" t="s">
        <v>8</v>
      </c>
      <c r="I211" s="2">
        <f>IFERROR(INT(IF($J211=SecurityRating!$E$2,SecurityRating!$D$2,"")&amp;IF($J211=SecurityRating!$E$3,SecurityRating!$D$3,"")&amp;IF($J211=SecurityRating!$E$4,SecurityRating!$D$4,"")&amp;IF($J211=SecurityRating!$E$5,SecurityRating!$D$5,"")&amp;IF($J211=SecurityRating!$E$6,SecurityRating!$D$6,"")&amp;IF($J211=SecurityRating!$E$7,SecurityRating!$D$7,"")&amp;IF($J211=SecurityRating!$E$8,SecurityRating!$D$8,"")&amp;IF($J211=SecurityRating!$E$9,SecurityRating!$D$9,"")&amp;IF($J211=SecurityRating!$E$10,SecurityRating!$D$10,"")&amp;IF($J211=SecurityRating!$E$11,SecurityRating!$D$11,"")&amp;IF($J211=SecurityRating!$E$12,SecurityRating!$D$12,"")&amp;IF($J211=SecurityRating!$E$13,SecurityRating!$D$13,"")&amp;IF($J211=SecurityRating!$E$14,SecurityRating!$D$14,"")&amp;IF($J211=SecurityRating!$E$15,SecurityRating!$D$15,"")&amp;IF($J211=SecurityRating!$E$16,SecurityRating!$D$16,"")&amp;IF($J211=SecurityRating!$E$17,SecurityRating!$D$17,"")&amp;IF($J211=SecurityRating!$E$18,SecurityRating!$D$18,"")&amp;IF($J211=SecurityRating!$E$19,SecurityRating!$D$19,"")&amp;IF($J211=SecurityRating!$E$20,SecurityRating!$D$20,"")&amp;IF($J211=SecurityRating!$E$21,SecurityRating!$D$21,"")&amp;IF($J211=SecurityRating!$E$22,SecurityRating!$D$22,"")&amp;IF($J211=SecurityRating!$E$23,SecurityRating!$D$23,"")&amp;IF($J211=SecurityRating!$E$24,SecurityRating!$D$24,"")&amp;IF($J211=SecurityRating!$E$25,SecurityRating!$D$25,"")&amp;IF($J211=SecurityRating!$E$26,SecurityRating!$D$26,"")&amp;IF($J211=SecurityRating!$E$27,SecurityRating!$D$27,"")&amp;IF($J211=SecurityRating!$E$28,SecurityRating!$D$28,"")),"")</f>
        <v>0</v>
      </c>
      <c r="J211" s="2" t="str">
        <f t="shared" ref="J211:J217" si="14">$F211&amp;"."&amp;$G211&amp;"."&amp;$H211</f>
        <v>none.blocked.no</v>
      </c>
    </row>
    <row r="212" spans="1:10" x14ac:dyDescent="0.2">
      <c r="A212" s="2" t="s">
        <v>35</v>
      </c>
      <c r="B212" s="2" t="s">
        <v>88</v>
      </c>
      <c r="C212" s="2" t="s">
        <v>58</v>
      </c>
      <c r="D212" s="16" t="s">
        <v>119</v>
      </c>
      <c r="E212" s="16" t="s">
        <v>58</v>
      </c>
      <c r="F212" s="2" t="s">
        <v>2</v>
      </c>
      <c r="G212" s="2" t="s">
        <v>15</v>
      </c>
      <c r="H212" s="2" t="s">
        <v>8</v>
      </c>
      <c r="I212" s="2">
        <f>IFERROR(INT(IF($J212=SecurityRating!$E$2,SecurityRating!$D$2,"")&amp;IF($J212=SecurityRating!$E$3,SecurityRating!$D$3,"")&amp;IF($J212=SecurityRating!$E$4,SecurityRating!$D$4,"")&amp;IF($J212=SecurityRating!$E$5,SecurityRating!$D$5,"")&amp;IF($J212=SecurityRating!$E$6,SecurityRating!$D$6,"")&amp;IF($J212=SecurityRating!$E$7,SecurityRating!$D$7,"")&amp;IF($J212=SecurityRating!$E$8,SecurityRating!$D$8,"")&amp;IF($J212=SecurityRating!$E$9,SecurityRating!$D$9,"")&amp;IF($J212=SecurityRating!$E$10,SecurityRating!$D$10,"")&amp;IF($J212=SecurityRating!$E$11,SecurityRating!$D$11,"")&amp;IF($J212=SecurityRating!$E$12,SecurityRating!$D$12,"")&amp;IF($J212=SecurityRating!$E$13,SecurityRating!$D$13,"")&amp;IF($J212=SecurityRating!$E$14,SecurityRating!$D$14,"")&amp;IF($J212=SecurityRating!$E$15,SecurityRating!$D$15,"")&amp;IF($J212=SecurityRating!$E$16,SecurityRating!$D$16,"")&amp;IF($J212=SecurityRating!$E$17,SecurityRating!$D$17,"")&amp;IF($J212=SecurityRating!$E$18,SecurityRating!$D$18,"")&amp;IF($J212=SecurityRating!$E$19,SecurityRating!$D$19,"")&amp;IF($J212=SecurityRating!$E$20,SecurityRating!$D$20,"")&amp;IF($J212=SecurityRating!$E$21,SecurityRating!$D$21,"")&amp;IF($J212=SecurityRating!$E$22,SecurityRating!$D$22,"")&amp;IF($J212=SecurityRating!$E$23,SecurityRating!$D$23,"")&amp;IF($J212=SecurityRating!$E$24,SecurityRating!$D$24,"")&amp;IF($J212=SecurityRating!$E$25,SecurityRating!$D$25,"")&amp;IF($J212=SecurityRating!$E$26,SecurityRating!$D$26,"")&amp;IF($J212=SecurityRating!$E$27,SecurityRating!$D$27,"")&amp;IF($J212=SecurityRating!$E$28,SecurityRating!$D$28,"")),"")</f>
        <v>0</v>
      </c>
      <c r="J212" s="2" t="str">
        <f t="shared" si="14"/>
        <v>none.blocked.no</v>
      </c>
    </row>
    <row r="213" spans="1:10" x14ac:dyDescent="0.2">
      <c r="A213" s="2" t="s">
        <v>36</v>
      </c>
      <c r="B213" s="2" t="s">
        <v>88</v>
      </c>
      <c r="C213" s="2" t="s">
        <v>58</v>
      </c>
      <c r="D213" s="16" t="s">
        <v>119</v>
      </c>
      <c r="E213" s="16" t="s">
        <v>58</v>
      </c>
      <c r="F213" s="2" t="s">
        <v>20</v>
      </c>
      <c r="G213" s="2" t="s">
        <v>2</v>
      </c>
      <c r="H213" s="2" t="s">
        <v>7</v>
      </c>
      <c r="I213" s="2">
        <f>IFERROR(INT(IF($J213=SecurityRating!$E$2,SecurityRating!$D$2,"")&amp;IF($J213=SecurityRating!$E$3,SecurityRating!$D$3,"")&amp;IF($J213=SecurityRating!$E$4,SecurityRating!$D$4,"")&amp;IF($J213=SecurityRating!$E$5,SecurityRating!$D$5,"")&amp;IF($J213=SecurityRating!$E$6,SecurityRating!$D$6,"")&amp;IF($J213=SecurityRating!$E$7,SecurityRating!$D$7,"")&amp;IF($J213=SecurityRating!$E$8,SecurityRating!$D$8,"")&amp;IF($J213=SecurityRating!$E$9,SecurityRating!$D$9,"")&amp;IF($J213=SecurityRating!$E$10,SecurityRating!$D$10,"")&amp;IF($J213=SecurityRating!$E$11,SecurityRating!$D$11,"")&amp;IF($J213=SecurityRating!$E$12,SecurityRating!$D$12,"")&amp;IF($J213=SecurityRating!$E$13,SecurityRating!$D$13,"")&amp;IF($J213=SecurityRating!$E$14,SecurityRating!$D$14,"")&amp;IF($J213=SecurityRating!$E$15,SecurityRating!$D$15,"")&amp;IF($J213=SecurityRating!$E$16,SecurityRating!$D$16,"")&amp;IF($J213=SecurityRating!$E$17,SecurityRating!$D$17,"")&amp;IF($J213=SecurityRating!$E$18,SecurityRating!$D$18,"")&amp;IF($J213=SecurityRating!$E$19,SecurityRating!$D$19,"")&amp;IF($J213=SecurityRating!$E$20,SecurityRating!$D$20,"")&amp;IF($J213=SecurityRating!$E$21,SecurityRating!$D$21,"")&amp;IF($J213=SecurityRating!$E$22,SecurityRating!$D$22,"")&amp;IF($J213=SecurityRating!$E$23,SecurityRating!$D$23,"")&amp;IF($J213=SecurityRating!$E$24,SecurityRating!$D$24,"")&amp;IF($J213=SecurityRating!$E$25,SecurityRating!$D$25,"")&amp;IF($J213=SecurityRating!$E$26,SecurityRating!$D$26,"")&amp;IF($J213=SecurityRating!$E$27,SecurityRating!$D$27,"")&amp;IF($J213=SecurityRating!$E$28,SecurityRating!$D$28,"")),"")</f>
        <v>1</v>
      </c>
      <c r="J213" s="2" t="str">
        <f t="shared" si="14"/>
        <v>correct.none.yes</v>
      </c>
    </row>
    <row r="214" spans="1:10" x14ac:dyDescent="0.2">
      <c r="A214" s="2" t="s">
        <v>37</v>
      </c>
      <c r="B214" s="2" t="s">
        <v>88</v>
      </c>
      <c r="C214" s="2" t="s">
        <v>58</v>
      </c>
      <c r="D214" s="16" t="s">
        <v>119</v>
      </c>
      <c r="E214" s="16" t="s">
        <v>58</v>
      </c>
      <c r="F214" s="2" t="s">
        <v>2</v>
      </c>
      <c r="G214" s="2" t="s">
        <v>15</v>
      </c>
      <c r="H214" s="2" t="s">
        <v>8</v>
      </c>
      <c r="I214" s="2">
        <f>IFERROR(INT(IF($J214=SecurityRating!$E$2,SecurityRating!$D$2,"")&amp;IF($J214=SecurityRating!$E$3,SecurityRating!$D$3,"")&amp;IF($J214=SecurityRating!$E$4,SecurityRating!$D$4,"")&amp;IF($J214=SecurityRating!$E$5,SecurityRating!$D$5,"")&amp;IF($J214=SecurityRating!$E$6,SecurityRating!$D$6,"")&amp;IF($J214=SecurityRating!$E$7,SecurityRating!$D$7,"")&amp;IF($J214=SecurityRating!$E$8,SecurityRating!$D$8,"")&amp;IF($J214=SecurityRating!$E$9,SecurityRating!$D$9,"")&amp;IF($J214=SecurityRating!$E$10,SecurityRating!$D$10,"")&amp;IF($J214=SecurityRating!$E$11,SecurityRating!$D$11,"")&amp;IF($J214=SecurityRating!$E$12,SecurityRating!$D$12,"")&amp;IF($J214=SecurityRating!$E$13,SecurityRating!$D$13,"")&amp;IF($J214=SecurityRating!$E$14,SecurityRating!$D$14,"")&amp;IF($J214=SecurityRating!$E$15,SecurityRating!$D$15,"")&amp;IF($J214=SecurityRating!$E$16,SecurityRating!$D$16,"")&amp;IF($J214=SecurityRating!$E$17,SecurityRating!$D$17,"")&amp;IF($J214=SecurityRating!$E$18,SecurityRating!$D$18,"")&amp;IF($J214=SecurityRating!$E$19,SecurityRating!$D$19,"")&amp;IF($J214=SecurityRating!$E$20,SecurityRating!$D$20,"")&amp;IF($J214=SecurityRating!$E$21,SecurityRating!$D$21,"")&amp;IF($J214=SecurityRating!$E$22,SecurityRating!$D$22,"")&amp;IF($J214=SecurityRating!$E$23,SecurityRating!$D$23,"")&amp;IF($J214=SecurityRating!$E$24,SecurityRating!$D$24,"")&amp;IF($J214=SecurityRating!$E$25,SecurityRating!$D$25,"")&amp;IF($J214=SecurityRating!$E$26,SecurityRating!$D$26,"")&amp;IF($J214=SecurityRating!$E$27,SecurityRating!$D$27,"")&amp;IF($J214=SecurityRating!$E$28,SecurityRating!$D$28,"")),"")</f>
        <v>0</v>
      </c>
      <c r="J214" s="2" t="str">
        <f t="shared" si="14"/>
        <v>none.blocked.no</v>
      </c>
    </row>
    <row r="215" spans="1:10" x14ac:dyDescent="0.2">
      <c r="A215" s="2" t="s">
        <v>38</v>
      </c>
      <c r="B215" s="2" t="s">
        <v>88</v>
      </c>
      <c r="C215" s="2" t="s">
        <v>58</v>
      </c>
      <c r="D215" s="16" t="s">
        <v>119</v>
      </c>
      <c r="E215" s="16" t="s">
        <v>58</v>
      </c>
      <c r="F215" s="2" t="s">
        <v>2</v>
      </c>
      <c r="G215" s="2" t="s">
        <v>15</v>
      </c>
      <c r="H215" s="2" t="s">
        <v>8</v>
      </c>
      <c r="I215" s="2">
        <f>IFERROR(INT(IF($J215=SecurityRating!$E$2,SecurityRating!$D$2,"")&amp;IF($J215=SecurityRating!$E$3,SecurityRating!$D$3,"")&amp;IF($J215=SecurityRating!$E$4,SecurityRating!$D$4,"")&amp;IF($J215=SecurityRating!$E$5,SecurityRating!$D$5,"")&amp;IF($J215=SecurityRating!$E$6,SecurityRating!$D$6,"")&amp;IF($J215=SecurityRating!$E$7,SecurityRating!$D$7,"")&amp;IF($J215=SecurityRating!$E$8,SecurityRating!$D$8,"")&amp;IF($J215=SecurityRating!$E$9,SecurityRating!$D$9,"")&amp;IF($J215=SecurityRating!$E$10,SecurityRating!$D$10,"")&amp;IF($J215=SecurityRating!$E$11,SecurityRating!$D$11,"")&amp;IF($J215=SecurityRating!$E$12,SecurityRating!$D$12,"")&amp;IF($J215=SecurityRating!$E$13,SecurityRating!$D$13,"")&amp;IF($J215=SecurityRating!$E$14,SecurityRating!$D$14,"")&amp;IF($J215=SecurityRating!$E$15,SecurityRating!$D$15,"")&amp;IF($J215=SecurityRating!$E$16,SecurityRating!$D$16,"")&amp;IF($J215=SecurityRating!$E$17,SecurityRating!$D$17,"")&amp;IF($J215=SecurityRating!$E$18,SecurityRating!$D$18,"")&amp;IF($J215=SecurityRating!$E$19,SecurityRating!$D$19,"")&amp;IF($J215=SecurityRating!$E$20,SecurityRating!$D$20,"")&amp;IF($J215=SecurityRating!$E$21,SecurityRating!$D$21,"")&amp;IF($J215=SecurityRating!$E$22,SecurityRating!$D$22,"")&amp;IF($J215=SecurityRating!$E$23,SecurityRating!$D$23,"")&amp;IF($J215=SecurityRating!$E$24,SecurityRating!$D$24,"")&amp;IF($J215=SecurityRating!$E$25,SecurityRating!$D$25,"")&amp;IF($J215=SecurityRating!$E$26,SecurityRating!$D$26,"")&amp;IF($J215=SecurityRating!$E$27,SecurityRating!$D$27,"")&amp;IF($J215=SecurityRating!$E$28,SecurityRating!$D$28,"")),"")</f>
        <v>0</v>
      </c>
      <c r="J215" s="2" t="str">
        <f t="shared" si="14"/>
        <v>none.blocked.no</v>
      </c>
    </row>
    <row r="216" spans="1:10" x14ac:dyDescent="0.2">
      <c r="A216" s="2" t="s">
        <v>39</v>
      </c>
      <c r="B216" s="2" t="s">
        <v>88</v>
      </c>
      <c r="C216" s="2" t="s">
        <v>58</v>
      </c>
      <c r="D216" s="16" t="s">
        <v>119</v>
      </c>
      <c r="E216" s="16" t="s">
        <v>58</v>
      </c>
      <c r="F216" s="2" t="s">
        <v>2</v>
      </c>
      <c r="G216" s="2" t="s">
        <v>15</v>
      </c>
      <c r="H216" s="2" t="s">
        <v>8</v>
      </c>
      <c r="I216" s="2">
        <f>IFERROR(INT(IF($J216=SecurityRating!$E$2,SecurityRating!$D$2,"")&amp;IF($J216=SecurityRating!$E$3,SecurityRating!$D$3,"")&amp;IF($J216=SecurityRating!$E$4,SecurityRating!$D$4,"")&amp;IF($J216=SecurityRating!$E$5,SecurityRating!$D$5,"")&amp;IF($J216=SecurityRating!$E$6,SecurityRating!$D$6,"")&amp;IF($J216=SecurityRating!$E$7,SecurityRating!$D$7,"")&amp;IF($J216=SecurityRating!$E$8,SecurityRating!$D$8,"")&amp;IF($J216=SecurityRating!$E$9,SecurityRating!$D$9,"")&amp;IF($J216=SecurityRating!$E$10,SecurityRating!$D$10,"")&amp;IF($J216=SecurityRating!$E$11,SecurityRating!$D$11,"")&amp;IF($J216=SecurityRating!$E$12,SecurityRating!$D$12,"")&amp;IF($J216=SecurityRating!$E$13,SecurityRating!$D$13,"")&amp;IF($J216=SecurityRating!$E$14,SecurityRating!$D$14,"")&amp;IF($J216=SecurityRating!$E$15,SecurityRating!$D$15,"")&amp;IF($J216=SecurityRating!$E$16,SecurityRating!$D$16,"")&amp;IF($J216=SecurityRating!$E$17,SecurityRating!$D$17,"")&amp;IF($J216=SecurityRating!$E$18,SecurityRating!$D$18,"")&amp;IF($J216=SecurityRating!$E$19,SecurityRating!$D$19,"")&amp;IF($J216=SecurityRating!$E$20,SecurityRating!$D$20,"")&amp;IF($J216=SecurityRating!$E$21,SecurityRating!$D$21,"")&amp;IF($J216=SecurityRating!$E$22,SecurityRating!$D$22,"")&amp;IF($J216=SecurityRating!$E$23,SecurityRating!$D$23,"")&amp;IF($J216=SecurityRating!$E$24,SecurityRating!$D$24,"")&amp;IF($J216=SecurityRating!$E$25,SecurityRating!$D$25,"")&amp;IF($J216=SecurityRating!$E$26,SecurityRating!$D$26,"")&amp;IF($J216=SecurityRating!$E$27,SecurityRating!$D$27,"")&amp;IF($J216=SecurityRating!$E$28,SecurityRating!$D$28,"")),"")</f>
        <v>0</v>
      </c>
      <c r="J216" s="2" t="str">
        <f t="shared" si="14"/>
        <v>none.blocked.no</v>
      </c>
    </row>
    <row r="217" spans="1:10" x14ac:dyDescent="0.2">
      <c r="A217" s="2" t="s">
        <v>40</v>
      </c>
      <c r="B217" s="2" t="s">
        <v>88</v>
      </c>
      <c r="C217" s="2" t="s">
        <v>58</v>
      </c>
      <c r="D217" s="16" t="s">
        <v>119</v>
      </c>
      <c r="E217" s="16" t="s">
        <v>58</v>
      </c>
      <c r="F217" s="2" t="s">
        <v>2</v>
      </c>
      <c r="G217" s="2" t="s">
        <v>15</v>
      </c>
      <c r="H217" s="2" t="s">
        <v>8</v>
      </c>
      <c r="I217" s="2">
        <f>IFERROR(INT(IF($J217=SecurityRating!$E$2,SecurityRating!$D$2,"")&amp;IF($J217=SecurityRating!$E$3,SecurityRating!$D$3,"")&amp;IF($J217=SecurityRating!$E$4,SecurityRating!$D$4,"")&amp;IF($J217=SecurityRating!$E$5,SecurityRating!$D$5,"")&amp;IF($J217=SecurityRating!$E$6,SecurityRating!$D$6,"")&amp;IF($J217=SecurityRating!$E$7,SecurityRating!$D$7,"")&amp;IF($J217=SecurityRating!$E$8,SecurityRating!$D$8,"")&amp;IF($J217=SecurityRating!$E$9,SecurityRating!$D$9,"")&amp;IF($J217=SecurityRating!$E$10,SecurityRating!$D$10,"")&amp;IF($J217=SecurityRating!$E$11,SecurityRating!$D$11,"")&amp;IF($J217=SecurityRating!$E$12,SecurityRating!$D$12,"")&amp;IF($J217=SecurityRating!$E$13,SecurityRating!$D$13,"")&amp;IF($J217=SecurityRating!$E$14,SecurityRating!$D$14,"")&amp;IF($J217=SecurityRating!$E$15,SecurityRating!$D$15,"")&amp;IF($J217=SecurityRating!$E$16,SecurityRating!$D$16,"")&amp;IF($J217=SecurityRating!$E$17,SecurityRating!$D$17,"")&amp;IF($J217=SecurityRating!$E$18,SecurityRating!$D$18,"")&amp;IF($J217=SecurityRating!$E$19,SecurityRating!$D$19,"")&amp;IF($J217=SecurityRating!$E$20,SecurityRating!$D$20,"")&amp;IF($J217=SecurityRating!$E$21,SecurityRating!$D$21,"")&amp;IF($J217=SecurityRating!$E$22,SecurityRating!$D$22,"")&amp;IF($J217=SecurityRating!$E$23,SecurityRating!$D$23,"")&amp;IF($J217=SecurityRating!$E$24,SecurityRating!$D$24,"")&amp;IF($J217=SecurityRating!$E$25,SecurityRating!$D$25,"")&amp;IF($J217=SecurityRating!$E$26,SecurityRating!$D$26,"")&amp;IF($J217=SecurityRating!$E$27,SecurityRating!$D$27,"")&amp;IF($J217=SecurityRating!$E$28,SecurityRating!$D$28,"")),"")</f>
        <v>0</v>
      </c>
      <c r="J217" s="2" t="str">
        <f t="shared" si="14"/>
        <v>none.blocked.no</v>
      </c>
    </row>
    <row r="218" spans="1:10" s="19" customFormat="1" ht="17" x14ac:dyDescent="0.2">
      <c r="A218" s="19" t="s">
        <v>33</v>
      </c>
      <c r="B218" s="19" t="s">
        <v>89</v>
      </c>
      <c r="C218" s="26" t="s">
        <v>59</v>
      </c>
      <c r="D218" s="20" t="s">
        <v>120</v>
      </c>
      <c r="E218" s="20" t="s">
        <v>59</v>
      </c>
      <c r="F218" s="19" t="s">
        <v>2</v>
      </c>
      <c r="G218" s="19" t="s">
        <v>15</v>
      </c>
      <c r="H218" s="19" t="s">
        <v>8</v>
      </c>
      <c r="I218" s="19">
        <f>IFERROR(INT(IF($J218=SecurityRating!$E$2,SecurityRating!$D$2,"")&amp;IF($J218=SecurityRating!$E$3,SecurityRating!$D$3,"")&amp;IF($J218=SecurityRating!$E$4,SecurityRating!$D$4,"")&amp;IF($J218=SecurityRating!$E$5,SecurityRating!$D$5,"")&amp;IF($J218=SecurityRating!$E$6,SecurityRating!$D$6,"")&amp;IF($J218=SecurityRating!$E$7,SecurityRating!$D$7,"")&amp;IF($J218=SecurityRating!$E$8,SecurityRating!$D$8,"")&amp;IF($J218=SecurityRating!$E$9,SecurityRating!$D$9,"")&amp;IF($J218=SecurityRating!$E$10,SecurityRating!$D$10,"")&amp;IF($J218=SecurityRating!$E$11,SecurityRating!$D$11,"")&amp;IF($J218=SecurityRating!$E$12,SecurityRating!$D$12,"")&amp;IF($J218=SecurityRating!$E$13,SecurityRating!$D$13,"")&amp;IF($J218=SecurityRating!$E$14,SecurityRating!$D$14,"")&amp;IF($J218=SecurityRating!$E$15,SecurityRating!$D$15,"")&amp;IF($J218=SecurityRating!$E$16,SecurityRating!$D$16,"")&amp;IF($J218=SecurityRating!$E$17,SecurityRating!$D$17,"")&amp;IF($J218=SecurityRating!$E$18,SecurityRating!$D$18,"")&amp;IF($J218=SecurityRating!$E$19,SecurityRating!$D$19,"")&amp;IF($J218=SecurityRating!$E$20,SecurityRating!$D$20,"")&amp;IF($J218=SecurityRating!$E$21,SecurityRating!$D$21,"")&amp;IF($J218=SecurityRating!$E$22,SecurityRating!$D$22,"")&amp;IF($J218=SecurityRating!$E$23,SecurityRating!$D$23,"")&amp;IF($J218=SecurityRating!$E$24,SecurityRating!$D$24,"")&amp;IF($J218=SecurityRating!$E$25,SecurityRating!$D$25,"")&amp;IF($J218=SecurityRating!$E$26,SecurityRating!$D$26,"")&amp;IF($J218=SecurityRating!$E$27,SecurityRating!$D$27,"")&amp;IF($J218=SecurityRating!$E$28,SecurityRating!$D$28,"")),"")</f>
        <v>0</v>
      </c>
      <c r="J218" s="19" t="str">
        <f t="shared" ref="J218:J225" si="15">$F218&amp;"."&amp;$G218&amp;"."&amp;$H218</f>
        <v>none.blocked.no</v>
      </c>
    </row>
    <row r="219" spans="1:10" ht="17" x14ac:dyDescent="0.2">
      <c r="A219" s="2" t="s">
        <v>34</v>
      </c>
      <c r="B219" s="2" t="s">
        <v>89</v>
      </c>
      <c r="C219" s="12" t="s">
        <v>59</v>
      </c>
      <c r="D219" s="16" t="s">
        <v>120</v>
      </c>
      <c r="E219" s="16" t="s">
        <v>59</v>
      </c>
      <c r="F219" s="2" t="s">
        <v>2</v>
      </c>
      <c r="G219" s="2" t="s">
        <v>15</v>
      </c>
      <c r="H219" s="2" t="s">
        <v>8</v>
      </c>
      <c r="I219" s="2">
        <f>IFERROR(INT(IF($J219=SecurityRating!$E$2,SecurityRating!$D$2,"")&amp;IF($J219=SecurityRating!$E$3,SecurityRating!$D$3,"")&amp;IF($J219=SecurityRating!$E$4,SecurityRating!$D$4,"")&amp;IF($J219=SecurityRating!$E$5,SecurityRating!$D$5,"")&amp;IF($J219=SecurityRating!$E$6,SecurityRating!$D$6,"")&amp;IF($J219=SecurityRating!$E$7,SecurityRating!$D$7,"")&amp;IF($J219=SecurityRating!$E$8,SecurityRating!$D$8,"")&amp;IF($J219=SecurityRating!$E$9,SecurityRating!$D$9,"")&amp;IF($J219=SecurityRating!$E$10,SecurityRating!$D$10,"")&amp;IF($J219=SecurityRating!$E$11,SecurityRating!$D$11,"")&amp;IF($J219=SecurityRating!$E$12,SecurityRating!$D$12,"")&amp;IF($J219=SecurityRating!$E$13,SecurityRating!$D$13,"")&amp;IF($J219=SecurityRating!$E$14,SecurityRating!$D$14,"")&amp;IF($J219=SecurityRating!$E$15,SecurityRating!$D$15,"")&amp;IF($J219=SecurityRating!$E$16,SecurityRating!$D$16,"")&amp;IF($J219=SecurityRating!$E$17,SecurityRating!$D$17,"")&amp;IF($J219=SecurityRating!$E$18,SecurityRating!$D$18,"")&amp;IF($J219=SecurityRating!$E$19,SecurityRating!$D$19,"")&amp;IF($J219=SecurityRating!$E$20,SecurityRating!$D$20,"")&amp;IF($J219=SecurityRating!$E$21,SecurityRating!$D$21,"")&amp;IF($J219=SecurityRating!$E$22,SecurityRating!$D$22,"")&amp;IF($J219=SecurityRating!$E$23,SecurityRating!$D$23,"")&amp;IF($J219=SecurityRating!$E$24,SecurityRating!$D$24,"")&amp;IF($J219=SecurityRating!$E$25,SecurityRating!$D$25,"")&amp;IF($J219=SecurityRating!$E$26,SecurityRating!$D$26,"")&amp;IF($J219=SecurityRating!$E$27,SecurityRating!$D$27,"")&amp;IF($J219=SecurityRating!$E$28,SecurityRating!$D$28,"")),"")</f>
        <v>0</v>
      </c>
      <c r="J219" s="2" t="str">
        <f t="shared" si="15"/>
        <v>none.blocked.no</v>
      </c>
    </row>
    <row r="220" spans="1:10" ht="17" x14ac:dyDescent="0.2">
      <c r="A220" s="2" t="s">
        <v>35</v>
      </c>
      <c r="B220" s="2" t="s">
        <v>89</v>
      </c>
      <c r="C220" s="12" t="s">
        <v>59</v>
      </c>
      <c r="D220" s="16" t="s">
        <v>120</v>
      </c>
      <c r="E220" s="16" t="s">
        <v>59</v>
      </c>
      <c r="F220" s="2" t="s">
        <v>2</v>
      </c>
      <c r="G220" s="2" t="s">
        <v>15</v>
      </c>
      <c r="H220" s="2" t="s">
        <v>8</v>
      </c>
      <c r="I220" s="2">
        <f>IFERROR(INT(IF($J220=SecurityRating!$E$2,SecurityRating!$D$2,"")&amp;IF($J220=SecurityRating!$E$3,SecurityRating!$D$3,"")&amp;IF($J220=SecurityRating!$E$4,SecurityRating!$D$4,"")&amp;IF($J220=SecurityRating!$E$5,SecurityRating!$D$5,"")&amp;IF($J220=SecurityRating!$E$6,SecurityRating!$D$6,"")&amp;IF($J220=SecurityRating!$E$7,SecurityRating!$D$7,"")&amp;IF($J220=SecurityRating!$E$8,SecurityRating!$D$8,"")&amp;IF($J220=SecurityRating!$E$9,SecurityRating!$D$9,"")&amp;IF($J220=SecurityRating!$E$10,SecurityRating!$D$10,"")&amp;IF($J220=SecurityRating!$E$11,SecurityRating!$D$11,"")&amp;IF($J220=SecurityRating!$E$12,SecurityRating!$D$12,"")&amp;IF($J220=SecurityRating!$E$13,SecurityRating!$D$13,"")&amp;IF($J220=SecurityRating!$E$14,SecurityRating!$D$14,"")&amp;IF($J220=SecurityRating!$E$15,SecurityRating!$D$15,"")&amp;IF($J220=SecurityRating!$E$16,SecurityRating!$D$16,"")&amp;IF($J220=SecurityRating!$E$17,SecurityRating!$D$17,"")&amp;IF($J220=SecurityRating!$E$18,SecurityRating!$D$18,"")&amp;IF($J220=SecurityRating!$E$19,SecurityRating!$D$19,"")&amp;IF($J220=SecurityRating!$E$20,SecurityRating!$D$20,"")&amp;IF($J220=SecurityRating!$E$21,SecurityRating!$D$21,"")&amp;IF($J220=SecurityRating!$E$22,SecurityRating!$D$22,"")&amp;IF($J220=SecurityRating!$E$23,SecurityRating!$D$23,"")&amp;IF($J220=SecurityRating!$E$24,SecurityRating!$D$24,"")&amp;IF($J220=SecurityRating!$E$25,SecurityRating!$D$25,"")&amp;IF($J220=SecurityRating!$E$26,SecurityRating!$D$26,"")&amp;IF($J220=SecurityRating!$E$27,SecurityRating!$D$27,"")&amp;IF($J220=SecurityRating!$E$28,SecurityRating!$D$28,"")),"")</f>
        <v>0</v>
      </c>
      <c r="J220" s="2" t="str">
        <f t="shared" si="15"/>
        <v>none.blocked.no</v>
      </c>
    </row>
    <row r="221" spans="1:10" ht="17" x14ac:dyDescent="0.2">
      <c r="A221" s="2" t="s">
        <v>36</v>
      </c>
      <c r="B221" s="2" t="s">
        <v>89</v>
      </c>
      <c r="C221" s="12" t="s">
        <v>59</v>
      </c>
      <c r="D221" s="16" t="s">
        <v>120</v>
      </c>
      <c r="E221" s="16" t="s">
        <v>59</v>
      </c>
      <c r="F221" s="2" t="s">
        <v>20</v>
      </c>
      <c r="G221" s="2" t="s">
        <v>2</v>
      </c>
      <c r="H221" s="2" t="s">
        <v>7</v>
      </c>
      <c r="I221" s="2">
        <f>IFERROR(INT(IF($J221=SecurityRating!$E$2,SecurityRating!$D$2,"")&amp;IF($J221=SecurityRating!$E$3,SecurityRating!$D$3,"")&amp;IF($J221=SecurityRating!$E$4,SecurityRating!$D$4,"")&amp;IF($J221=SecurityRating!$E$5,SecurityRating!$D$5,"")&amp;IF($J221=SecurityRating!$E$6,SecurityRating!$D$6,"")&amp;IF($J221=SecurityRating!$E$7,SecurityRating!$D$7,"")&amp;IF($J221=SecurityRating!$E$8,SecurityRating!$D$8,"")&amp;IF($J221=SecurityRating!$E$9,SecurityRating!$D$9,"")&amp;IF($J221=SecurityRating!$E$10,SecurityRating!$D$10,"")&amp;IF($J221=SecurityRating!$E$11,SecurityRating!$D$11,"")&amp;IF($J221=SecurityRating!$E$12,SecurityRating!$D$12,"")&amp;IF($J221=SecurityRating!$E$13,SecurityRating!$D$13,"")&amp;IF($J221=SecurityRating!$E$14,SecurityRating!$D$14,"")&amp;IF($J221=SecurityRating!$E$15,SecurityRating!$D$15,"")&amp;IF($J221=SecurityRating!$E$16,SecurityRating!$D$16,"")&amp;IF($J221=SecurityRating!$E$17,SecurityRating!$D$17,"")&amp;IF($J221=SecurityRating!$E$18,SecurityRating!$D$18,"")&amp;IF($J221=SecurityRating!$E$19,SecurityRating!$D$19,"")&amp;IF($J221=SecurityRating!$E$20,SecurityRating!$D$20,"")&amp;IF($J221=SecurityRating!$E$21,SecurityRating!$D$21,"")&amp;IF($J221=SecurityRating!$E$22,SecurityRating!$D$22,"")&amp;IF($J221=SecurityRating!$E$23,SecurityRating!$D$23,"")&amp;IF($J221=SecurityRating!$E$24,SecurityRating!$D$24,"")&amp;IF($J221=SecurityRating!$E$25,SecurityRating!$D$25,"")&amp;IF($J221=SecurityRating!$E$26,SecurityRating!$D$26,"")&amp;IF($J221=SecurityRating!$E$27,SecurityRating!$D$27,"")&amp;IF($J221=SecurityRating!$E$28,SecurityRating!$D$28,"")),"")</f>
        <v>1</v>
      </c>
      <c r="J221" s="2" t="str">
        <f t="shared" si="15"/>
        <v>correct.none.yes</v>
      </c>
    </row>
    <row r="222" spans="1:10" ht="17" x14ac:dyDescent="0.2">
      <c r="A222" s="2" t="s">
        <v>37</v>
      </c>
      <c r="B222" s="2" t="s">
        <v>89</v>
      </c>
      <c r="C222" s="12" t="s">
        <v>59</v>
      </c>
      <c r="D222" s="16" t="s">
        <v>120</v>
      </c>
      <c r="E222" s="16" t="s">
        <v>59</v>
      </c>
      <c r="F222" s="2" t="s">
        <v>2</v>
      </c>
      <c r="G222" s="2" t="s">
        <v>15</v>
      </c>
      <c r="H222" s="2" t="s">
        <v>8</v>
      </c>
      <c r="I222" s="2">
        <f>IFERROR(INT(IF($J222=SecurityRating!$E$2,SecurityRating!$D$2,"")&amp;IF($J222=SecurityRating!$E$3,SecurityRating!$D$3,"")&amp;IF($J222=SecurityRating!$E$4,SecurityRating!$D$4,"")&amp;IF($J222=SecurityRating!$E$5,SecurityRating!$D$5,"")&amp;IF($J222=SecurityRating!$E$6,SecurityRating!$D$6,"")&amp;IF($J222=SecurityRating!$E$7,SecurityRating!$D$7,"")&amp;IF($J222=SecurityRating!$E$8,SecurityRating!$D$8,"")&amp;IF($J222=SecurityRating!$E$9,SecurityRating!$D$9,"")&amp;IF($J222=SecurityRating!$E$10,SecurityRating!$D$10,"")&amp;IF($J222=SecurityRating!$E$11,SecurityRating!$D$11,"")&amp;IF($J222=SecurityRating!$E$12,SecurityRating!$D$12,"")&amp;IF($J222=SecurityRating!$E$13,SecurityRating!$D$13,"")&amp;IF($J222=SecurityRating!$E$14,SecurityRating!$D$14,"")&amp;IF($J222=SecurityRating!$E$15,SecurityRating!$D$15,"")&amp;IF($J222=SecurityRating!$E$16,SecurityRating!$D$16,"")&amp;IF($J222=SecurityRating!$E$17,SecurityRating!$D$17,"")&amp;IF($J222=SecurityRating!$E$18,SecurityRating!$D$18,"")&amp;IF($J222=SecurityRating!$E$19,SecurityRating!$D$19,"")&amp;IF($J222=SecurityRating!$E$20,SecurityRating!$D$20,"")&amp;IF($J222=SecurityRating!$E$21,SecurityRating!$D$21,"")&amp;IF($J222=SecurityRating!$E$22,SecurityRating!$D$22,"")&amp;IF($J222=SecurityRating!$E$23,SecurityRating!$D$23,"")&amp;IF($J222=SecurityRating!$E$24,SecurityRating!$D$24,"")&amp;IF($J222=SecurityRating!$E$25,SecurityRating!$D$25,"")&amp;IF($J222=SecurityRating!$E$26,SecurityRating!$D$26,"")&amp;IF($J222=SecurityRating!$E$27,SecurityRating!$D$27,"")&amp;IF($J222=SecurityRating!$E$28,SecurityRating!$D$28,"")),"")</f>
        <v>0</v>
      </c>
      <c r="J222" s="2" t="str">
        <f t="shared" si="15"/>
        <v>none.blocked.no</v>
      </c>
    </row>
    <row r="223" spans="1:10" ht="17" x14ac:dyDescent="0.2">
      <c r="A223" s="2" t="s">
        <v>38</v>
      </c>
      <c r="B223" s="2" t="s">
        <v>89</v>
      </c>
      <c r="C223" s="12" t="s">
        <v>59</v>
      </c>
      <c r="D223" s="16" t="s">
        <v>120</v>
      </c>
      <c r="E223" s="16" t="s">
        <v>59</v>
      </c>
      <c r="F223" s="2" t="s">
        <v>2</v>
      </c>
      <c r="G223" s="2" t="s">
        <v>15</v>
      </c>
      <c r="H223" s="2" t="s">
        <v>8</v>
      </c>
      <c r="I223" s="2">
        <f>IFERROR(INT(IF($J223=SecurityRating!$E$2,SecurityRating!$D$2,"")&amp;IF($J223=SecurityRating!$E$3,SecurityRating!$D$3,"")&amp;IF($J223=SecurityRating!$E$4,SecurityRating!$D$4,"")&amp;IF($J223=SecurityRating!$E$5,SecurityRating!$D$5,"")&amp;IF($J223=SecurityRating!$E$6,SecurityRating!$D$6,"")&amp;IF($J223=SecurityRating!$E$7,SecurityRating!$D$7,"")&amp;IF($J223=SecurityRating!$E$8,SecurityRating!$D$8,"")&amp;IF($J223=SecurityRating!$E$9,SecurityRating!$D$9,"")&amp;IF($J223=SecurityRating!$E$10,SecurityRating!$D$10,"")&amp;IF($J223=SecurityRating!$E$11,SecurityRating!$D$11,"")&amp;IF($J223=SecurityRating!$E$12,SecurityRating!$D$12,"")&amp;IF($J223=SecurityRating!$E$13,SecurityRating!$D$13,"")&amp;IF($J223=SecurityRating!$E$14,SecurityRating!$D$14,"")&amp;IF($J223=SecurityRating!$E$15,SecurityRating!$D$15,"")&amp;IF($J223=SecurityRating!$E$16,SecurityRating!$D$16,"")&amp;IF($J223=SecurityRating!$E$17,SecurityRating!$D$17,"")&amp;IF($J223=SecurityRating!$E$18,SecurityRating!$D$18,"")&amp;IF($J223=SecurityRating!$E$19,SecurityRating!$D$19,"")&amp;IF($J223=SecurityRating!$E$20,SecurityRating!$D$20,"")&amp;IF($J223=SecurityRating!$E$21,SecurityRating!$D$21,"")&amp;IF($J223=SecurityRating!$E$22,SecurityRating!$D$22,"")&amp;IF($J223=SecurityRating!$E$23,SecurityRating!$D$23,"")&amp;IF($J223=SecurityRating!$E$24,SecurityRating!$D$24,"")&amp;IF($J223=SecurityRating!$E$25,SecurityRating!$D$25,"")&amp;IF($J223=SecurityRating!$E$26,SecurityRating!$D$26,"")&amp;IF($J223=SecurityRating!$E$27,SecurityRating!$D$27,"")&amp;IF($J223=SecurityRating!$E$28,SecurityRating!$D$28,"")),"")</f>
        <v>0</v>
      </c>
      <c r="J223" s="2" t="str">
        <f t="shared" si="15"/>
        <v>none.blocked.no</v>
      </c>
    </row>
    <row r="224" spans="1:10" ht="17" x14ac:dyDescent="0.2">
      <c r="A224" s="2" t="s">
        <v>39</v>
      </c>
      <c r="B224" s="2" t="s">
        <v>89</v>
      </c>
      <c r="C224" s="12" t="s">
        <v>59</v>
      </c>
      <c r="D224" s="16" t="s">
        <v>120</v>
      </c>
      <c r="E224" s="16" t="s">
        <v>59</v>
      </c>
      <c r="F224" s="2" t="s">
        <v>2</v>
      </c>
      <c r="G224" s="2" t="s">
        <v>15</v>
      </c>
      <c r="H224" s="2" t="s">
        <v>8</v>
      </c>
      <c r="I224" s="2">
        <f>IFERROR(INT(IF($J224=SecurityRating!$E$2,SecurityRating!$D$2,"")&amp;IF($J224=SecurityRating!$E$3,SecurityRating!$D$3,"")&amp;IF($J224=SecurityRating!$E$4,SecurityRating!$D$4,"")&amp;IF($J224=SecurityRating!$E$5,SecurityRating!$D$5,"")&amp;IF($J224=SecurityRating!$E$6,SecurityRating!$D$6,"")&amp;IF($J224=SecurityRating!$E$7,SecurityRating!$D$7,"")&amp;IF($J224=SecurityRating!$E$8,SecurityRating!$D$8,"")&amp;IF($J224=SecurityRating!$E$9,SecurityRating!$D$9,"")&amp;IF($J224=SecurityRating!$E$10,SecurityRating!$D$10,"")&amp;IF($J224=SecurityRating!$E$11,SecurityRating!$D$11,"")&amp;IF($J224=SecurityRating!$E$12,SecurityRating!$D$12,"")&amp;IF($J224=SecurityRating!$E$13,SecurityRating!$D$13,"")&amp;IF($J224=SecurityRating!$E$14,SecurityRating!$D$14,"")&amp;IF($J224=SecurityRating!$E$15,SecurityRating!$D$15,"")&amp;IF($J224=SecurityRating!$E$16,SecurityRating!$D$16,"")&amp;IF($J224=SecurityRating!$E$17,SecurityRating!$D$17,"")&amp;IF($J224=SecurityRating!$E$18,SecurityRating!$D$18,"")&amp;IF($J224=SecurityRating!$E$19,SecurityRating!$D$19,"")&amp;IF($J224=SecurityRating!$E$20,SecurityRating!$D$20,"")&amp;IF($J224=SecurityRating!$E$21,SecurityRating!$D$21,"")&amp;IF($J224=SecurityRating!$E$22,SecurityRating!$D$22,"")&amp;IF($J224=SecurityRating!$E$23,SecurityRating!$D$23,"")&amp;IF($J224=SecurityRating!$E$24,SecurityRating!$D$24,"")&amp;IF($J224=SecurityRating!$E$25,SecurityRating!$D$25,"")&amp;IF($J224=SecurityRating!$E$26,SecurityRating!$D$26,"")&amp;IF($J224=SecurityRating!$E$27,SecurityRating!$D$27,"")&amp;IF($J224=SecurityRating!$E$28,SecurityRating!$D$28,"")),"")</f>
        <v>0</v>
      </c>
      <c r="J224" s="2" t="str">
        <f t="shared" si="15"/>
        <v>none.blocked.no</v>
      </c>
    </row>
    <row r="225" spans="1:10" ht="17" x14ac:dyDescent="0.2">
      <c r="A225" s="2" t="s">
        <v>40</v>
      </c>
      <c r="B225" s="2" t="s">
        <v>89</v>
      </c>
      <c r="C225" s="12" t="s">
        <v>59</v>
      </c>
      <c r="D225" s="16" t="s">
        <v>120</v>
      </c>
      <c r="E225" s="16" t="s">
        <v>59</v>
      </c>
      <c r="F225" s="2" t="s">
        <v>2</v>
      </c>
      <c r="G225" s="2" t="s">
        <v>15</v>
      </c>
      <c r="H225" s="2" t="s">
        <v>8</v>
      </c>
      <c r="I225" s="2">
        <f>IFERROR(INT(IF($J225=SecurityRating!$E$2,SecurityRating!$D$2,"")&amp;IF($J225=SecurityRating!$E$3,SecurityRating!$D$3,"")&amp;IF($J225=SecurityRating!$E$4,SecurityRating!$D$4,"")&amp;IF($J225=SecurityRating!$E$5,SecurityRating!$D$5,"")&amp;IF($J225=SecurityRating!$E$6,SecurityRating!$D$6,"")&amp;IF($J225=SecurityRating!$E$7,SecurityRating!$D$7,"")&amp;IF($J225=SecurityRating!$E$8,SecurityRating!$D$8,"")&amp;IF($J225=SecurityRating!$E$9,SecurityRating!$D$9,"")&amp;IF($J225=SecurityRating!$E$10,SecurityRating!$D$10,"")&amp;IF($J225=SecurityRating!$E$11,SecurityRating!$D$11,"")&amp;IF($J225=SecurityRating!$E$12,SecurityRating!$D$12,"")&amp;IF($J225=SecurityRating!$E$13,SecurityRating!$D$13,"")&amp;IF($J225=SecurityRating!$E$14,SecurityRating!$D$14,"")&amp;IF($J225=SecurityRating!$E$15,SecurityRating!$D$15,"")&amp;IF($J225=SecurityRating!$E$16,SecurityRating!$D$16,"")&amp;IF($J225=SecurityRating!$E$17,SecurityRating!$D$17,"")&amp;IF($J225=SecurityRating!$E$18,SecurityRating!$D$18,"")&amp;IF($J225=SecurityRating!$E$19,SecurityRating!$D$19,"")&amp;IF($J225=SecurityRating!$E$20,SecurityRating!$D$20,"")&amp;IF($J225=SecurityRating!$E$21,SecurityRating!$D$21,"")&amp;IF($J225=SecurityRating!$E$22,SecurityRating!$D$22,"")&amp;IF($J225=SecurityRating!$E$23,SecurityRating!$D$23,"")&amp;IF($J225=SecurityRating!$E$24,SecurityRating!$D$24,"")&amp;IF($J225=SecurityRating!$E$25,SecurityRating!$D$25,"")&amp;IF($J225=SecurityRating!$E$26,SecurityRating!$D$26,"")&amp;IF($J225=SecurityRating!$E$27,SecurityRating!$D$27,"")&amp;IF($J225=SecurityRating!$E$28,SecurityRating!$D$28,"")),"")</f>
        <v>0</v>
      </c>
      <c r="J225" s="2" t="str">
        <f t="shared" si="15"/>
        <v>none.blocked.no</v>
      </c>
    </row>
    <row r="226" spans="1:10" s="19" customFormat="1" x14ac:dyDescent="0.2">
      <c r="A226" s="19" t="s">
        <v>33</v>
      </c>
      <c r="B226" s="19" t="s">
        <v>90</v>
      </c>
      <c r="C226" s="19" t="s">
        <v>60</v>
      </c>
      <c r="D226" s="20" t="s">
        <v>121</v>
      </c>
      <c r="E226" s="20" t="s">
        <v>60</v>
      </c>
      <c r="F226" s="19" t="s">
        <v>2</v>
      </c>
      <c r="G226" s="19" t="s">
        <v>2</v>
      </c>
      <c r="H226" s="19" t="s">
        <v>8</v>
      </c>
      <c r="I226" s="19">
        <f>IFERROR(INT(IF($J226=SecurityRating!$E$2,SecurityRating!$D$2,"")&amp;IF($J226=SecurityRating!$E$3,SecurityRating!$D$3,"")&amp;IF($J226=SecurityRating!$E$4,SecurityRating!$D$4,"")&amp;IF($J226=SecurityRating!$E$5,SecurityRating!$D$5,"")&amp;IF($J226=SecurityRating!$E$6,SecurityRating!$D$6,"")&amp;IF($J226=SecurityRating!$E$7,SecurityRating!$D$7,"")&amp;IF($J226=SecurityRating!$E$8,SecurityRating!$D$8,"")&amp;IF($J226=SecurityRating!$E$9,SecurityRating!$D$9,"")&amp;IF($J226=SecurityRating!$E$10,SecurityRating!$D$10,"")&amp;IF($J226=SecurityRating!$E$11,SecurityRating!$D$11,"")&amp;IF($J226=SecurityRating!$E$12,SecurityRating!$D$12,"")&amp;IF($J226=SecurityRating!$E$13,SecurityRating!$D$13,"")&amp;IF($J226=SecurityRating!$E$14,SecurityRating!$D$14,"")&amp;IF($J226=SecurityRating!$E$15,SecurityRating!$D$15,"")&amp;IF($J226=SecurityRating!$E$16,SecurityRating!$D$16,"")&amp;IF($J226=SecurityRating!$E$17,SecurityRating!$D$17,"")&amp;IF($J226=SecurityRating!$E$18,SecurityRating!$D$18,"")&amp;IF($J226=SecurityRating!$E$19,SecurityRating!$D$19,"")&amp;IF($J226=SecurityRating!$E$20,SecurityRating!$D$20,"")&amp;IF($J226=SecurityRating!$E$21,SecurityRating!$D$21,"")&amp;IF($J226=SecurityRating!$E$22,SecurityRating!$D$22,"")&amp;IF($J226=SecurityRating!$E$23,SecurityRating!$D$23,"")&amp;IF($J226=SecurityRating!$E$24,SecurityRating!$D$24,"")&amp;IF($J226=SecurityRating!$E$25,SecurityRating!$D$25,"")&amp;IF($J226=SecurityRating!$E$26,SecurityRating!$D$26,"")&amp;IF($J226=SecurityRating!$E$27,SecurityRating!$D$27,"")&amp;IF($J226=SecurityRating!$E$28,SecurityRating!$D$28,"")),"")</f>
        <v>4</v>
      </c>
      <c r="J226" s="19" t="str">
        <f t="shared" ref="J226:J233" si="16">$F226&amp;"."&amp;$G226&amp;"."&amp;$H226</f>
        <v>none.none.no</v>
      </c>
    </row>
    <row r="227" spans="1:10" x14ac:dyDescent="0.2">
      <c r="A227" s="2" t="s">
        <v>34</v>
      </c>
      <c r="B227" s="2" t="s">
        <v>90</v>
      </c>
      <c r="C227" s="2" t="s">
        <v>60</v>
      </c>
      <c r="D227" s="16" t="s">
        <v>121</v>
      </c>
      <c r="E227" s="16" t="s">
        <v>60</v>
      </c>
      <c r="F227" s="2" t="s">
        <v>2</v>
      </c>
      <c r="G227" s="2" t="s">
        <v>2</v>
      </c>
      <c r="H227" s="2" t="s">
        <v>8</v>
      </c>
      <c r="I227" s="2">
        <f>IFERROR(INT(IF($J227=SecurityRating!$E$2,SecurityRating!$D$2,"")&amp;IF($J227=SecurityRating!$E$3,SecurityRating!$D$3,"")&amp;IF($J227=SecurityRating!$E$4,SecurityRating!$D$4,"")&amp;IF($J227=SecurityRating!$E$5,SecurityRating!$D$5,"")&amp;IF($J227=SecurityRating!$E$6,SecurityRating!$D$6,"")&amp;IF($J227=SecurityRating!$E$7,SecurityRating!$D$7,"")&amp;IF($J227=SecurityRating!$E$8,SecurityRating!$D$8,"")&amp;IF($J227=SecurityRating!$E$9,SecurityRating!$D$9,"")&amp;IF($J227=SecurityRating!$E$10,SecurityRating!$D$10,"")&amp;IF($J227=SecurityRating!$E$11,SecurityRating!$D$11,"")&amp;IF($J227=SecurityRating!$E$12,SecurityRating!$D$12,"")&amp;IF($J227=SecurityRating!$E$13,SecurityRating!$D$13,"")&amp;IF($J227=SecurityRating!$E$14,SecurityRating!$D$14,"")&amp;IF($J227=SecurityRating!$E$15,SecurityRating!$D$15,"")&amp;IF($J227=SecurityRating!$E$16,SecurityRating!$D$16,"")&amp;IF($J227=SecurityRating!$E$17,SecurityRating!$D$17,"")&amp;IF($J227=SecurityRating!$E$18,SecurityRating!$D$18,"")&amp;IF($J227=SecurityRating!$E$19,SecurityRating!$D$19,"")&amp;IF($J227=SecurityRating!$E$20,SecurityRating!$D$20,"")&amp;IF($J227=SecurityRating!$E$21,SecurityRating!$D$21,"")&amp;IF($J227=SecurityRating!$E$22,SecurityRating!$D$22,"")&amp;IF($J227=SecurityRating!$E$23,SecurityRating!$D$23,"")&amp;IF($J227=SecurityRating!$E$24,SecurityRating!$D$24,"")&amp;IF($J227=SecurityRating!$E$25,SecurityRating!$D$25,"")&amp;IF($J227=SecurityRating!$E$26,SecurityRating!$D$26,"")&amp;IF($J227=SecurityRating!$E$27,SecurityRating!$D$27,"")&amp;IF($J227=SecurityRating!$E$28,SecurityRating!$D$28,"")),"")</f>
        <v>4</v>
      </c>
      <c r="J227" s="2" t="str">
        <f t="shared" si="16"/>
        <v>none.none.no</v>
      </c>
    </row>
    <row r="228" spans="1:10" x14ac:dyDescent="0.2">
      <c r="A228" s="2" t="s">
        <v>35</v>
      </c>
      <c r="B228" s="2" t="s">
        <v>90</v>
      </c>
      <c r="C228" s="2" t="s">
        <v>60</v>
      </c>
      <c r="D228" s="16" t="s">
        <v>121</v>
      </c>
      <c r="E228" s="16" t="s">
        <v>60</v>
      </c>
      <c r="F228" s="2" t="s">
        <v>2</v>
      </c>
      <c r="G228" s="2" t="s">
        <v>2</v>
      </c>
      <c r="H228" s="2" t="s">
        <v>8</v>
      </c>
      <c r="I228" s="2">
        <f>IFERROR(INT(IF($J228=SecurityRating!$E$2,SecurityRating!$D$2,"")&amp;IF($J228=SecurityRating!$E$3,SecurityRating!$D$3,"")&amp;IF($J228=SecurityRating!$E$4,SecurityRating!$D$4,"")&amp;IF($J228=SecurityRating!$E$5,SecurityRating!$D$5,"")&amp;IF($J228=SecurityRating!$E$6,SecurityRating!$D$6,"")&amp;IF($J228=SecurityRating!$E$7,SecurityRating!$D$7,"")&amp;IF($J228=SecurityRating!$E$8,SecurityRating!$D$8,"")&amp;IF($J228=SecurityRating!$E$9,SecurityRating!$D$9,"")&amp;IF($J228=SecurityRating!$E$10,SecurityRating!$D$10,"")&amp;IF($J228=SecurityRating!$E$11,SecurityRating!$D$11,"")&amp;IF($J228=SecurityRating!$E$12,SecurityRating!$D$12,"")&amp;IF($J228=SecurityRating!$E$13,SecurityRating!$D$13,"")&amp;IF($J228=SecurityRating!$E$14,SecurityRating!$D$14,"")&amp;IF($J228=SecurityRating!$E$15,SecurityRating!$D$15,"")&amp;IF($J228=SecurityRating!$E$16,SecurityRating!$D$16,"")&amp;IF($J228=SecurityRating!$E$17,SecurityRating!$D$17,"")&amp;IF($J228=SecurityRating!$E$18,SecurityRating!$D$18,"")&amp;IF($J228=SecurityRating!$E$19,SecurityRating!$D$19,"")&amp;IF($J228=SecurityRating!$E$20,SecurityRating!$D$20,"")&amp;IF($J228=SecurityRating!$E$21,SecurityRating!$D$21,"")&amp;IF($J228=SecurityRating!$E$22,SecurityRating!$D$22,"")&amp;IF($J228=SecurityRating!$E$23,SecurityRating!$D$23,"")&amp;IF($J228=SecurityRating!$E$24,SecurityRating!$D$24,"")&amp;IF($J228=SecurityRating!$E$25,SecurityRating!$D$25,"")&amp;IF($J228=SecurityRating!$E$26,SecurityRating!$D$26,"")&amp;IF($J228=SecurityRating!$E$27,SecurityRating!$D$27,"")&amp;IF($J228=SecurityRating!$E$28,SecurityRating!$D$28,"")),"")</f>
        <v>4</v>
      </c>
      <c r="J228" s="2" t="str">
        <f t="shared" si="16"/>
        <v>none.none.no</v>
      </c>
    </row>
    <row r="229" spans="1:10" x14ac:dyDescent="0.2">
      <c r="A229" s="2" t="s">
        <v>36</v>
      </c>
      <c r="B229" s="2" t="s">
        <v>90</v>
      </c>
      <c r="C229" s="2" t="s">
        <v>60</v>
      </c>
      <c r="D229" s="16" t="s">
        <v>121</v>
      </c>
      <c r="E229" s="16" t="s">
        <v>60</v>
      </c>
      <c r="F229" s="2" t="s">
        <v>2</v>
      </c>
      <c r="G229" s="2" t="s">
        <v>15</v>
      </c>
      <c r="H229" s="2" t="s">
        <v>8</v>
      </c>
      <c r="I229" s="2">
        <f>IFERROR(INT(IF($J229=SecurityRating!$E$2,SecurityRating!$D$2,"")&amp;IF($J229=SecurityRating!$E$3,SecurityRating!$D$3,"")&amp;IF($J229=SecurityRating!$E$4,SecurityRating!$D$4,"")&amp;IF($J229=SecurityRating!$E$5,SecurityRating!$D$5,"")&amp;IF($J229=SecurityRating!$E$6,SecurityRating!$D$6,"")&amp;IF($J229=SecurityRating!$E$7,SecurityRating!$D$7,"")&amp;IF($J229=SecurityRating!$E$8,SecurityRating!$D$8,"")&amp;IF($J229=SecurityRating!$E$9,SecurityRating!$D$9,"")&amp;IF($J229=SecurityRating!$E$10,SecurityRating!$D$10,"")&amp;IF($J229=SecurityRating!$E$11,SecurityRating!$D$11,"")&amp;IF($J229=SecurityRating!$E$12,SecurityRating!$D$12,"")&amp;IF($J229=SecurityRating!$E$13,SecurityRating!$D$13,"")&amp;IF($J229=SecurityRating!$E$14,SecurityRating!$D$14,"")&amp;IF($J229=SecurityRating!$E$15,SecurityRating!$D$15,"")&amp;IF($J229=SecurityRating!$E$16,SecurityRating!$D$16,"")&amp;IF($J229=SecurityRating!$E$17,SecurityRating!$D$17,"")&amp;IF($J229=SecurityRating!$E$18,SecurityRating!$D$18,"")&amp;IF($J229=SecurityRating!$E$19,SecurityRating!$D$19,"")&amp;IF($J229=SecurityRating!$E$20,SecurityRating!$D$20,"")&amp;IF($J229=SecurityRating!$E$21,SecurityRating!$D$21,"")&amp;IF($J229=SecurityRating!$E$22,SecurityRating!$D$22,"")&amp;IF($J229=SecurityRating!$E$23,SecurityRating!$D$23,"")&amp;IF($J229=SecurityRating!$E$24,SecurityRating!$D$24,"")&amp;IF($J229=SecurityRating!$E$25,SecurityRating!$D$25,"")&amp;IF($J229=SecurityRating!$E$26,SecurityRating!$D$26,"")&amp;IF($J229=SecurityRating!$E$27,SecurityRating!$D$27,"")&amp;IF($J229=SecurityRating!$E$28,SecurityRating!$D$28,"")),"")</f>
        <v>0</v>
      </c>
      <c r="J229" s="2" t="str">
        <f t="shared" si="16"/>
        <v>none.blocked.no</v>
      </c>
    </row>
    <row r="230" spans="1:10" x14ac:dyDescent="0.2">
      <c r="A230" s="2" t="s">
        <v>37</v>
      </c>
      <c r="B230" s="2" t="s">
        <v>90</v>
      </c>
      <c r="C230" s="2" t="s">
        <v>60</v>
      </c>
      <c r="D230" s="16" t="s">
        <v>121</v>
      </c>
      <c r="E230" s="16" t="s">
        <v>60</v>
      </c>
      <c r="F230" s="2" t="s">
        <v>2</v>
      </c>
      <c r="G230" s="2" t="s">
        <v>15</v>
      </c>
      <c r="H230" s="2" t="s">
        <v>8</v>
      </c>
      <c r="I230" s="2">
        <f>IFERROR(INT(IF($J230=SecurityRating!$E$2,SecurityRating!$D$2,"")&amp;IF($J230=SecurityRating!$E$3,SecurityRating!$D$3,"")&amp;IF($J230=SecurityRating!$E$4,SecurityRating!$D$4,"")&amp;IF($J230=SecurityRating!$E$5,SecurityRating!$D$5,"")&amp;IF($J230=SecurityRating!$E$6,SecurityRating!$D$6,"")&amp;IF($J230=SecurityRating!$E$7,SecurityRating!$D$7,"")&amp;IF($J230=SecurityRating!$E$8,SecurityRating!$D$8,"")&amp;IF($J230=SecurityRating!$E$9,SecurityRating!$D$9,"")&amp;IF($J230=SecurityRating!$E$10,SecurityRating!$D$10,"")&amp;IF($J230=SecurityRating!$E$11,SecurityRating!$D$11,"")&amp;IF($J230=SecurityRating!$E$12,SecurityRating!$D$12,"")&amp;IF($J230=SecurityRating!$E$13,SecurityRating!$D$13,"")&amp;IF($J230=SecurityRating!$E$14,SecurityRating!$D$14,"")&amp;IF($J230=SecurityRating!$E$15,SecurityRating!$D$15,"")&amp;IF($J230=SecurityRating!$E$16,SecurityRating!$D$16,"")&amp;IF($J230=SecurityRating!$E$17,SecurityRating!$D$17,"")&amp;IF($J230=SecurityRating!$E$18,SecurityRating!$D$18,"")&amp;IF($J230=SecurityRating!$E$19,SecurityRating!$D$19,"")&amp;IF($J230=SecurityRating!$E$20,SecurityRating!$D$20,"")&amp;IF($J230=SecurityRating!$E$21,SecurityRating!$D$21,"")&amp;IF($J230=SecurityRating!$E$22,SecurityRating!$D$22,"")&amp;IF($J230=SecurityRating!$E$23,SecurityRating!$D$23,"")&amp;IF($J230=SecurityRating!$E$24,SecurityRating!$D$24,"")&amp;IF($J230=SecurityRating!$E$25,SecurityRating!$D$25,"")&amp;IF($J230=SecurityRating!$E$26,SecurityRating!$D$26,"")&amp;IF($J230=SecurityRating!$E$27,SecurityRating!$D$27,"")&amp;IF($J230=SecurityRating!$E$28,SecurityRating!$D$28,"")),"")</f>
        <v>0</v>
      </c>
      <c r="J230" s="2" t="str">
        <f t="shared" si="16"/>
        <v>none.blocked.no</v>
      </c>
    </row>
    <row r="231" spans="1:10" x14ac:dyDescent="0.2">
      <c r="A231" s="2" t="s">
        <v>38</v>
      </c>
      <c r="B231" s="2" t="s">
        <v>90</v>
      </c>
      <c r="C231" s="2" t="s">
        <v>60</v>
      </c>
      <c r="D231" s="16" t="s">
        <v>121</v>
      </c>
      <c r="E231" s="16" t="s">
        <v>60</v>
      </c>
      <c r="F231" s="2" t="s">
        <v>2</v>
      </c>
      <c r="G231" s="2" t="s">
        <v>2</v>
      </c>
      <c r="H231" s="2" t="s">
        <v>8</v>
      </c>
      <c r="I231" s="2">
        <f>IFERROR(INT(IF($J231=SecurityRating!$E$2,SecurityRating!$D$2,"")&amp;IF($J231=SecurityRating!$E$3,SecurityRating!$D$3,"")&amp;IF($J231=SecurityRating!$E$4,SecurityRating!$D$4,"")&amp;IF($J231=SecurityRating!$E$5,SecurityRating!$D$5,"")&amp;IF($J231=SecurityRating!$E$6,SecurityRating!$D$6,"")&amp;IF($J231=SecurityRating!$E$7,SecurityRating!$D$7,"")&amp;IF($J231=SecurityRating!$E$8,SecurityRating!$D$8,"")&amp;IF($J231=SecurityRating!$E$9,SecurityRating!$D$9,"")&amp;IF($J231=SecurityRating!$E$10,SecurityRating!$D$10,"")&amp;IF($J231=SecurityRating!$E$11,SecurityRating!$D$11,"")&amp;IF($J231=SecurityRating!$E$12,SecurityRating!$D$12,"")&amp;IF($J231=SecurityRating!$E$13,SecurityRating!$D$13,"")&amp;IF($J231=SecurityRating!$E$14,SecurityRating!$D$14,"")&amp;IF($J231=SecurityRating!$E$15,SecurityRating!$D$15,"")&amp;IF($J231=SecurityRating!$E$16,SecurityRating!$D$16,"")&amp;IF($J231=SecurityRating!$E$17,SecurityRating!$D$17,"")&amp;IF($J231=SecurityRating!$E$18,SecurityRating!$D$18,"")&amp;IF($J231=SecurityRating!$E$19,SecurityRating!$D$19,"")&amp;IF($J231=SecurityRating!$E$20,SecurityRating!$D$20,"")&amp;IF($J231=SecurityRating!$E$21,SecurityRating!$D$21,"")&amp;IF($J231=SecurityRating!$E$22,SecurityRating!$D$22,"")&amp;IF($J231=SecurityRating!$E$23,SecurityRating!$D$23,"")&amp;IF($J231=SecurityRating!$E$24,SecurityRating!$D$24,"")&amp;IF($J231=SecurityRating!$E$25,SecurityRating!$D$25,"")&amp;IF($J231=SecurityRating!$E$26,SecurityRating!$D$26,"")&amp;IF($J231=SecurityRating!$E$27,SecurityRating!$D$27,"")&amp;IF($J231=SecurityRating!$E$28,SecurityRating!$D$28,"")),"")</f>
        <v>4</v>
      </c>
      <c r="J231" s="2" t="str">
        <f t="shared" si="16"/>
        <v>none.none.no</v>
      </c>
    </row>
    <row r="232" spans="1:10" x14ac:dyDescent="0.2">
      <c r="A232" s="2" t="s">
        <v>39</v>
      </c>
      <c r="B232" s="2" t="s">
        <v>90</v>
      </c>
      <c r="C232" s="2" t="s">
        <v>60</v>
      </c>
      <c r="D232" s="16" t="s">
        <v>121</v>
      </c>
      <c r="E232" s="16" t="s">
        <v>60</v>
      </c>
      <c r="F232" s="2" t="s">
        <v>2</v>
      </c>
      <c r="G232" s="2" t="s">
        <v>2</v>
      </c>
      <c r="H232" s="2" t="s">
        <v>8</v>
      </c>
      <c r="I232" s="2">
        <f>IFERROR(INT(IF($J232=SecurityRating!$E$2,SecurityRating!$D$2,"")&amp;IF($J232=SecurityRating!$E$3,SecurityRating!$D$3,"")&amp;IF($J232=SecurityRating!$E$4,SecurityRating!$D$4,"")&amp;IF($J232=SecurityRating!$E$5,SecurityRating!$D$5,"")&amp;IF($J232=SecurityRating!$E$6,SecurityRating!$D$6,"")&amp;IF($J232=SecurityRating!$E$7,SecurityRating!$D$7,"")&amp;IF($J232=SecurityRating!$E$8,SecurityRating!$D$8,"")&amp;IF($J232=SecurityRating!$E$9,SecurityRating!$D$9,"")&amp;IF($J232=SecurityRating!$E$10,SecurityRating!$D$10,"")&amp;IF($J232=SecurityRating!$E$11,SecurityRating!$D$11,"")&amp;IF($J232=SecurityRating!$E$12,SecurityRating!$D$12,"")&amp;IF($J232=SecurityRating!$E$13,SecurityRating!$D$13,"")&amp;IF($J232=SecurityRating!$E$14,SecurityRating!$D$14,"")&amp;IF($J232=SecurityRating!$E$15,SecurityRating!$D$15,"")&amp;IF($J232=SecurityRating!$E$16,SecurityRating!$D$16,"")&amp;IF($J232=SecurityRating!$E$17,SecurityRating!$D$17,"")&amp;IF($J232=SecurityRating!$E$18,SecurityRating!$D$18,"")&amp;IF($J232=SecurityRating!$E$19,SecurityRating!$D$19,"")&amp;IF($J232=SecurityRating!$E$20,SecurityRating!$D$20,"")&amp;IF($J232=SecurityRating!$E$21,SecurityRating!$D$21,"")&amp;IF($J232=SecurityRating!$E$22,SecurityRating!$D$22,"")&amp;IF($J232=SecurityRating!$E$23,SecurityRating!$D$23,"")&amp;IF($J232=SecurityRating!$E$24,SecurityRating!$D$24,"")&amp;IF($J232=SecurityRating!$E$25,SecurityRating!$D$25,"")&amp;IF($J232=SecurityRating!$E$26,SecurityRating!$D$26,"")&amp;IF($J232=SecurityRating!$E$27,SecurityRating!$D$27,"")&amp;IF($J232=SecurityRating!$E$28,SecurityRating!$D$28,"")),"")</f>
        <v>4</v>
      </c>
      <c r="J232" s="2" t="str">
        <f t="shared" si="16"/>
        <v>none.none.no</v>
      </c>
    </row>
    <row r="233" spans="1:10" x14ac:dyDescent="0.2">
      <c r="A233" s="2" t="s">
        <v>40</v>
      </c>
      <c r="B233" s="2" t="s">
        <v>90</v>
      </c>
      <c r="C233" s="2" t="s">
        <v>60</v>
      </c>
      <c r="D233" s="16" t="s">
        <v>121</v>
      </c>
      <c r="E233" s="16" t="s">
        <v>60</v>
      </c>
      <c r="F233" s="2" t="s">
        <v>2</v>
      </c>
      <c r="G233" s="2" t="s">
        <v>15</v>
      </c>
      <c r="H233" s="2" t="s">
        <v>8</v>
      </c>
      <c r="I233" s="2">
        <f>IFERROR(INT(IF($J233=SecurityRating!$E$2,SecurityRating!$D$2,"")&amp;IF($J233=SecurityRating!$E$3,SecurityRating!$D$3,"")&amp;IF($J233=SecurityRating!$E$4,SecurityRating!$D$4,"")&amp;IF($J233=SecurityRating!$E$5,SecurityRating!$D$5,"")&amp;IF($J233=SecurityRating!$E$6,SecurityRating!$D$6,"")&amp;IF($J233=SecurityRating!$E$7,SecurityRating!$D$7,"")&amp;IF($J233=SecurityRating!$E$8,SecurityRating!$D$8,"")&amp;IF($J233=SecurityRating!$E$9,SecurityRating!$D$9,"")&amp;IF($J233=SecurityRating!$E$10,SecurityRating!$D$10,"")&amp;IF($J233=SecurityRating!$E$11,SecurityRating!$D$11,"")&amp;IF($J233=SecurityRating!$E$12,SecurityRating!$D$12,"")&amp;IF($J233=SecurityRating!$E$13,SecurityRating!$D$13,"")&amp;IF($J233=SecurityRating!$E$14,SecurityRating!$D$14,"")&amp;IF($J233=SecurityRating!$E$15,SecurityRating!$D$15,"")&amp;IF($J233=SecurityRating!$E$16,SecurityRating!$D$16,"")&amp;IF($J233=SecurityRating!$E$17,SecurityRating!$D$17,"")&amp;IF($J233=SecurityRating!$E$18,SecurityRating!$D$18,"")&amp;IF($J233=SecurityRating!$E$19,SecurityRating!$D$19,"")&amp;IF($J233=SecurityRating!$E$20,SecurityRating!$D$20,"")&amp;IF($J233=SecurityRating!$E$21,SecurityRating!$D$21,"")&amp;IF($J233=SecurityRating!$E$22,SecurityRating!$D$22,"")&amp;IF($J233=SecurityRating!$E$23,SecurityRating!$D$23,"")&amp;IF($J233=SecurityRating!$E$24,SecurityRating!$D$24,"")&amp;IF($J233=SecurityRating!$E$25,SecurityRating!$D$25,"")&amp;IF($J233=SecurityRating!$E$26,SecurityRating!$D$26,"")&amp;IF($J233=SecurityRating!$E$27,SecurityRating!$D$27,"")&amp;IF($J233=SecurityRating!$E$28,SecurityRating!$D$28,"")),"")</f>
        <v>0</v>
      </c>
      <c r="J233" s="2" t="str">
        <f t="shared" si="16"/>
        <v>none.blocked.no</v>
      </c>
    </row>
    <row r="234" spans="1:10" s="19" customFormat="1" x14ac:dyDescent="0.2">
      <c r="A234" s="19" t="s">
        <v>33</v>
      </c>
      <c r="B234" s="19" t="s">
        <v>91</v>
      </c>
      <c r="C234" s="19" t="s">
        <v>61</v>
      </c>
      <c r="D234" s="20" t="s">
        <v>122</v>
      </c>
      <c r="E234" s="20" t="s">
        <v>127</v>
      </c>
      <c r="F234" s="19" t="s">
        <v>2</v>
      </c>
      <c r="G234" s="19" t="s">
        <v>15</v>
      </c>
      <c r="H234" s="19" t="s">
        <v>8</v>
      </c>
      <c r="I234" s="19">
        <f>IFERROR(INT(IF($J234=SecurityRating!$E$2,SecurityRating!$D$2,"")&amp;IF($J234=SecurityRating!$E$3,SecurityRating!$D$3,"")&amp;IF($J234=SecurityRating!$E$4,SecurityRating!$D$4,"")&amp;IF($J234=SecurityRating!$E$5,SecurityRating!$D$5,"")&amp;IF($J234=SecurityRating!$E$6,SecurityRating!$D$6,"")&amp;IF($J234=SecurityRating!$E$7,SecurityRating!$D$7,"")&amp;IF($J234=SecurityRating!$E$8,SecurityRating!$D$8,"")&amp;IF($J234=SecurityRating!$E$9,SecurityRating!$D$9,"")&amp;IF($J234=SecurityRating!$E$10,SecurityRating!$D$10,"")&amp;IF($J234=SecurityRating!$E$11,SecurityRating!$D$11,"")&amp;IF($J234=SecurityRating!$E$12,SecurityRating!$D$12,"")&amp;IF($J234=SecurityRating!$E$13,SecurityRating!$D$13,"")&amp;IF($J234=SecurityRating!$E$14,SecurityRating!$D$14,"")&amp;IF($J234=SecurityRating!$E$15,SecurityRating!$D$15,"")&amp;IF($J234=SecurityRating!$E$16,SecurityRating!$D$16,"")&amp;IF($J234=SecurityRating!$E$17,SecurityRating!$D$17,"")&amp;IF($J234=SecurityRating!$E$18,SecurityRating!$D$18,"")&amp;IF($J234=SecurityRating!$E$19,SecurityRating!$D$19,"")&amp;IF($J234=SecurityRating!$E$20,SecurityRating!$D$20,"")&amp;IF($J234=SecurityRating!$E$21,SecurityRating!$D$21,"")&amp;IF($J234=SecurityRating!$E$22,SecurityRating!$D$22,"")&amp;IF($J234=SecurityRating!$E$23,SecurityRating!$D$23,"")&amp;IF($J234=SecurityRating!$E$24,SecurityRating!$D$24,"")&amp;IF($J234=SecurityRating!$E$25,SecurityRating!$D$25,"")&amp;IF($J234=SecurityRating!$E$26,SecurityRating!$D$26,"")&amp;IF($J234=SecurityRating!$E$27,SecurityRating!$D$27,"")&amp;IF($J234=SecurityRating!$E$28,SecurityRating!$D$28,"")),"")</f>
        <v>0</v>
      </c>
      <c r="J234" s="19" t="str">
        <f t="shared" ref="J234:J241" si="17">$F234&amp;"."&amp;$G234&amp;"."&amp;$H234</f>
        <v>none.blocked.no</v>
      </c>
    </row>
    <row r="235" spans="1:10" x14ac:dyDescent="0.2">
      <c r="A235" s="2" t="s">
        <v>34</v>
      </c>
      <c r="B235" s="2" t="s">
        <v>91</v>
      </c>
      <c r="C235" s="2" t="s">
        <v>61</v>
      </c>
      <c r="D235" s="16" t="s">
        <v>122</v>
      </c>
      <c r="E235" s="16" t="s">
        <v>127</v>
      </c>
      <c r="F235" s="2" t="s">
        <v>2</v>
      </c>
      <c r="G235" s="2" t="s">
        <v>2</v>
      </c>
      <c r="H235" s="2" t="s">
        <v>8</v>
      </c>
      <c r="I235" s="2">
        <f>IFERROR(INT(IF($J235=SecurityRating!$E$2,SecurityRating!$D$2,"")&amp;IF($J235=SecurityRating!$E$3,SecurityRating!$D$3,"")&amp;IF($J235=SecurityRating!$E$4,SecurityRating!$D$4,"")&amp;IF($J235=SecurityRating!$E$5,SecurityRating!$D$5,"")&amp;IF($J235=SecurityRating!$E$6,SecurityRating!$D$6,"")&amp;IF($J235=SecurityRating!$E$7,SecurityRating!$D$7,"")&amp;IF($J235=SecurityRating!$E$8,SecurityRating!$D$8,"")&amp;IF($J235=SecurityRating!$E$9,SecurityRating!$D$9,"")&amp;IF($J235=SecurityRating!$E$10,SecurityRating!$D$10,"")&amp;IF($J235=SecurityRating!$E$11,SecurityRating!$D$11,"")&amp;IF($J235=SecurityRating!$E$12,SecurityRating!$D$12,"")&amp;IF($J235=SecurityRating!$E$13,SecurityRating!$D$13,"")&amp;IF($J235=SecurityRating!$E$14,SecurityRating!$D$14,"")&amp;IF($J235=SecurityRating!$E$15,SecurityRating!$D$15,"")&amp;IF($J235=SecurityRating!$E$16,SecurityRating!$D$16,"")&amp;IF($J235=SecurityRating!$E$17,SecurityRating!$D$17,"")&amp;IF($J235=SecurityRating!$E$18,SecurityRating!$D$18,"")&amp;IF($J235=SecurityRating!$E$19,SecurityRating!$D$19,"")&amp;IF($J235=SecurityRating!$E$20,SecurityRating!$D$20,"")&amp;IF($J235=SecurityRating!$E$21,SecurityRating!$D$21,"")&amp;IF($J235=SecurityRating!$E$22,SecurityRating!$D$22,"")&amp;IF($J235=SecurityRating!$E$23,SecurityRating!$D$23,"")&amp;IF($J235=SecurityRating!$E$24,SecurityRating!$D$24,"")&amp;IF($J235=SecurityRating!$E$25,SecurityRating!$D$25,"")&amp;IF($J235=SecurityRating!$E$26,SecurityRating!$D$26,"")&amp;IF($J235=SecurityRating!$E$27,SecurityRating!$D$27,"")&amp;IF($J235=SecurityRating!$E$28,SecurityRating!$D$28,"")),"")</f>
        <v>4</v>
      </c>
      <c r="J235" s="2" t="str">
        <f t="shared" si="17"/>
        <v>none.none.no</v>
      </c>
    </row>
    <row r="236" spans="1:10" x14ac:dyDescent="0.2">
      <c r="A236" s="2" t="s">
        <v>35</v>
      </c>
      <c r="B236" s="2" t="s">
        <v>91</v>
      </c>
      <c r="C236" s="2" t="s">
        <v>61</v>
      </c>
      <c r="D236" s="16" t="s">
        <v>122</v>
      </c>
      <c r="E236" s="16" t="s">
        <v>127</v>
      </c>
      <c r="F236" s="2" t="s">
        <v>2</v>
      </c>
      <c r="G236" s="2" t="s">
        <v>15</v>
      </c>
      <c r="H236" s="2" t="s">
        <v>8</v>
      </c>
      <c r="I236" s="2">
        <f>IFERROR(INT(IF($J236=SecurityRating!$E$2,SecurityRating!$D$2,"")&amp;IF($J236=SecurityRating!$E$3,SecurityRating!$D$3,"")&amp;IF($J236=SecurityRating!$E$4,SecurityRating!$D$4,"")&amp;IF($J236=SecurityRating!$E$5,SecurityRating!$D$5,"")&amp;IF($J236=SecurityRating!$E$6,SecurityRating!$D$6,"")&amp;IF($J236=SecurityRating!$E$7,SecurityRating!$D$7,"")&amp;IF($J236=SecurityRating!$E$8,SecurityRating!$D$8,"")&amp;IF($J236=SecurityRating!$E$9,SecurityRating!$D$9,"")&amp;IF($J236=SecurityRating!$E$10,SecurityRating!$D$10,"")&amp;IF($J236=SecurityRating!$E$11,SecurityRating!$D$11,"")&amp;IF($J236=SecurityRating!$E$12,SecurityRating!$D$12,"")&amp;IF($J236=SecurityRating!$E$13,SecurityRating!$D$13,"")&amp;IF($J236=SecurityRating!$E$14,SecurityRating!$D$14,"")&amp;IF($J236=SecurityRating!$E$15,SecurityRating!$D$15,"")&amp;IF($J236=SecurityRating!$E$16,SecurityRating!$D$16,"")&amp;IF($J236=SecurityRating!$E$17,SecurityRating!$D$17,"")&amp;IF($J236=SecurityRating!$E$18,SecurityRating!$D$18,"")&amp;IF($J236=SecurityRating!$E$19,SecurityRating!$D$19,"")&amp;IF($J236=SecurityRating!$E$20,SecurityRating!$D$20,"")&amp;IF($J236=SecurityRating!$E$21,SecurityRating!$D$21,"")&amp;IF($J236=SecurityRating!$E$22,SecurityRating!$D$22,"")&amp;IF($J236=SecurityRating!$E$23,SecurityRating!$D$23,"")&amp;IF($J236=SecurityRating!$E$24,SecurityRating!$D$24,"")&amp;IF($J236=SecurityRating!$E$25,SecurityRating!$D$25,"")&amp;IF($J236=SecurityRating!$E$26,SecurityRating!$D$26,"")&amp;IF($J236=SecurityRating!$E$27,SecurityRating!$D$27,"")&amp;IF($J236=SecurityRating!$E$28,SecurityRating!$D$28,"")),"")</f>
        <v>0</v>
      </c>
      <c r="J236" s="2" t="str">
        <f t="shared" si="17"/>
        <v>none.blocked.no</v>
      </c>
    </row>
    <row r="237" spans="1:10" x14ac:dyDescent="0.2">
      <c r="A237" s="2" t="s">
        <v>36</v>
      </c>
      <c r="B237" s="2" t="s">
        <v>91</v>
      </c>
      <c r="C237" s="2" t="s">
        <v>61</v>
      </c>
      <c r="D237" s="16" t="s">
        <v>122</v>
      </c>
      <c r="E237" s="16" t="s">
        <v>127</v>
      </c>
      <c r="F237" s="2" t="s">
        <v>20</v>
      </c>
      <c r="G237" s="2" t="s">
        <v>14</v>
      </c>
      <c r="H237" s="2" t="s">
        <v>8</v>
      </c>
      <c r="I237" s="2">
        <f>IFERROR(INT(IF($J237=SecurityRating!$E$2,SecurityRating!$D$2,"")&amp;IF($J237=SecurityRating!$E$3,SecurityRating!$D$3,"")&amp;IF($J237=SecurityRating!$E$4,SecurityRating!$D$4,"")&amp;IF($J237=SecurityRating!$E$5,SecurityRating!$D$5,"")&amp;IF($J237=SecurityRating!$E$6,SecurityRating!$D$6,"")&amp;IF($J237=SecurityRating!$E$7,SecurityRating!$D$7,"")&amp;IF($J237=SecurityRating!$E$8,SecurityRating!$D$8,"")&amp;IF($J237=SecurityRating!$E$9,SecurityRating!$D$9,"")&amp;IF($J237=SecurityRating!$E$10,SecurityRating!$D$10,"")&amp;IF($J237=SecurityRating!$E$11,SecurityRating!$D$11,"")&amp;IF($J237=SecurityRating!$E$12,SecurityRating!$D$12,"")&amp;IF($J237=SecurityRating!$E$13,SecurityRating!$D$13,"")&amp;IF($J237=SecurityRating!$E$14,SecurityRating!$D$14,"")&amp;IF($J237=SecurityRating!$E$15,SecurityRating!$D$15,"")&amp;IF($J237=SecurityRating!$E$16,SecurityRating!$D$16,"")&amp;IF($J237=SecurityRating!$E$17,SecurityRating!$D$17,"")&amp;IF($J237=SecurityRating!$E$18,SecurityRating!$D$18,"")&amp;IF($J237=SecurityRating!$E$19,SecurityRating!$D$19,"")&amp;IF($J237=SecurityRating!$E$20,SecurityRating!$D$20,"")&amp;IF($J237=SecurityRating!$E$21,SecurityRating!$D$21,"")&amp;IF($J237=SecurityRating!$E$22,SecurityRating!$D$22,"")&amp;IF($J237=SecurityRating!$E$23,SecurityRating!$D$23,"")&amp;IF($J237=SecurityRating!$E$24,SecurityRating!$D$24,"")&amp;IF($J237=SecurityRating!$E$25,SecurityRating!$D$25,"")&amp;IF($J237=SecurityRating!$E$26,SecurityRating!$D$26,"")&amp;IF($J237=SecurityRating!$E$27,SecurityRating!$D$27,"")&amp;IF($J237=SecurityRating!$E$28,SecurityRating!$D$28,"")),"")</f>
        <v>1</v>
      </c>
      <c r="J237" s="2" t="str">
        <f t="shared" si="17"/>
        <v>correct.warning.no</v>
      </c>
    </row>
    <row r="238" spans="1:10" x14ac:dyDescent="0.2">
      <c r="A238" s="2" t="s">
        <v>37</v>
      </c>
      <c r="B238" s="2" t="s">
        <v>91</v>
      </c>
      <c r="C238" s="2" t="s">
        <v>61</v>
      </c>
      <c r="D238" s="16" t="s">
        <v>122</v>
      </c>
      <c r="E238" s="16" t="s">
        <v>127</v>
      </c>
      <c r="F238" s="2" t="s">
        <v>0</v>
      </c>
      <c r="G238" s="2" t="s">
        <v>2</v>
      </c>
      <c r="H238" s="2" t="s">
        <v>7</v>
      </c>
      <c r="I238" s="2">
        <f>IFERROR(INT(IF($J238=SecurityRating!$E$2,SecurityRating!$D$2,"")&amp;IF($J238=SecurityRating!$E$3,SecurityRating!$D$3,"")&amp;IF($J238=SecurityRating!$E$4,SecurityRating!$D$4,"")&amp;IF($J238=SecurityRating!$E$5,SecurityRating!$D$5,"")&amp;IF($J238=SecurityRating!$E$6,SecurityRating!$D$6,"")&amp;IF($J238=SecurityRating!$E$7,SecurityRating!$D$7,"")&amp;IF($J238=SecurityRating!$E$8,SecurityRating!$D$8,"")&amp;IF($J238=SecurityRating!$E$9,SecurityRating!$D$9,"")&amp;IF($J238=SecurityRating!$E$10,SecurityRating!$D$10,"")&amp;IF($J238=SecurityRating!$E$11,SecurityRating!$D$11,"")&amp;IF($J238=SecurityRating!$E$12,SecurityRating!$D$12,"")&amp;IF($J238=SecurityRating!$E$13,SecurityRating!$D$13,"")&amp;IF($J238=SecurityRating!$E$14,SecurityRating!$D$14,"")&amp;IF($J238=SecurityRating!$E$15,SecurityRating!$D$15,"")&amp;IF($J238=SecurityRating!$E$16,SecurityRating!$D$16,"")&amp;IF($J238=SecurityRating!$E$17,SecurityRating!$D$17,"")&amp;IF($J238=SecurityRating!$E$18,SecurityRating!$D$18,"")&amp;IF($J238=SecurityRating!$E$19,SecurityRating!$D$19,"")&amp;IF($J238=SecurityRating!$E$20,SecurityRating!$D$20,"")&amp;IF($J238=SecurityRating!$E$21,SecurityRating!$D$21,"")&amp;IF($J238=SecurityRating!$E$22,SecurityRating!$D$22,"")&amp;IF($J238=SecurityRating!$E$23,SecurityRating!$D$23,"")&amp;IF($J238=SecurityRating!$E$24,SecurityRating!$D$24,"")&amp;IF($J238=SecurityRating!$E$25,SecurityRating!$D$25,"")&amp;IF($J238=SecurityRating!$E$26,SecurityRating!$D$26,"")&amp;IF($J238=SecurityRating!$E$27,SecurityRating!$D$27,"")&amp;IF($J238=SecurityRating!$E$28,SecurityRating!$D$28,"")),"")</f>
        <v>4</v>
      </c>
      <c r="J238" s="2" t="str">
        <f t="shared" si="17"/>
        <v>misleading.none.yes</v>
      </c>
    </row>
    <row r="239" spans="1:10" x14ac:dyDescent="0.2">
      <c r="A239" s="2" t="s">
        <v>38</v>
      </c>
      <c r="B239" s="2" t="s">
        <v>91</v>
      </c>
      <c r="C239" s="2" t="s">
        <v>61</v>
      </c>
      <c r="D239" s="16" t="s">
        <v>122</v>
      </c>
      <c r="E239" s="16" t="s">
        <v>127</v>
      </c>
      <c r="F239" s="2" t="s">
        <v>2</v>
      </c>
      <c r="G239" s="2" t="s">
        <v>2</v>
      </c>
      <c r="H239" s="2" t="s">
        <v>8</v>
      </c>
      <c r="I239" s="2">
        <f>IFERROR(INT(IF($J239=SecurityRating!$E$2,SecurityRating!$D$2,"")&amp;IF($J239=SecurityRating!$E$3,SecurityRating!$D$3,"")&amp;IF($J239=SecurityRating!$E$4,SecurityRating!$D$4,"")&amp;IF($J239=SecurityRating!$E$5,SecurityRating!$D$5,"")&amp;IF($J239=SecurityRating!$E$6,SecurityRating!$D$6,"")&amp;IF($J239=SecurityRating!$E$7,SecurityRating!$D$7,"")&amp;IF($J239=SecurityRating!$E$8,SecurityRating!$D$8,"")&amp;IF($J239=SecurityRating!$E$9,SecurityRating!$D$9,"")&amp;IF($J239=SecurityRating!$E$10,SecurityRating!$D$10,"")&amp;IF($J239=SecurityRating!$E$11,SecurityRating!$D$11,"")&amp;IF($J239=SecurityRating!$E$12,SecurityRating!$D$12,"")&amp;IF($J239=SecurityRating!$E$13,SecurityRating!$D$13,"")&amp;IF($J239=SecurityRating!$E$14,SecurityRating!$D$14,"")&amp;IF($J239=SecurityRating!$E$15,SecurityRating!$D$15,"")&amp;IF($J239=SecurityRating!$E$16,SecurityRating!$D$16,"")&amp;IF($J239=SecurityRating!$E$17,SecurityRating!$D$17,"")&amp;IF($J239=SecurityRating!$E$18,SecurityRating!$D$18,"")&amp;IF($J239=SecurityRating!$E$19,SecurityRating!$D$19,"")&amp;IF($J239=SecurityRating!$E$20,SecurityRating!$D$20,"")&amp;IF($J239=SecurityRating!$E$21,SecurityRating!$D$21,"")&amp;IF($J239=SecurityRating!$E$22,SecurityRating!$D$22,"")&amp;IF($J239=SecurityRating!$E$23,SecurityRating!$D$23,"")&amp;IF($J239=SecurityRating!$E$24,SecurityRating!$D$24,"")&amp;IF($J239=SecurityRating!$E$25,SecurityRating!$D$25,"")&amp;IF($J239=SecurityRating!$E$26,SecurityRating!$D$26,"")&amp;IF($J239=SecurityRating!$E$27,SecurityRating!$D$27,"")&amp;IF($J239=SecurityRating!$E$28,SecurityRating!$D$28,"")),"")</f>
        <v>4</v>
      </c>
      <c r="J239" s="2" t="str">
        <f t="shared" si="17"/>
        <v>none.none.no</v>
      </c>
    </row>
    <row r="240" spans="1:10" x14ac:dyDescent="0.2">
      <c r="A240" s="2" t="s">
        <v>39</v>
      </c>
      <c r="B240" s="2" t="s">
        <v>91</v>
      </c>
      <c r="C240" s="2" t="s">
        <v>61</v>
      </c>
      <c r="D240" s="16" t="s">
        <v>122</v>
      </c>
      <c r="E240" s="16" t="s">
        <v>127</v>
      </c>
      <c r="F240" s="2" t="s">
        <v>20</v>
      </c>
      <c r="G240" s="2" t="s">
        <v>2</v>
      </c>
      <c r="H240" s="2" t="s">
        <v>7</v>
      </c>
      <c r="I240" s="2">
        <f>IFERROR(INT(IF($J240=SecurityRating!$E$2,SecurityRating!$D$2,"")&amp;IF($J240=SecurityRating!$E$3,SecurityRating!$D$3,"")&amp;IF($J240=SecurityRating!$E$4,SecurityRating!$D$4,"")&amp;IF($J240=SecurityRating!$E$5,SecurityRating!$D$5,"")&amp;IF($J240=SecurityRating!$E$6,SecurityRating!$D$6,"")&amp;IF($J240=SecurityRating!$E$7,SecurityRating!$D$7,"")&amp;IF($J240=SecurityRating!$E$8,SecurityRating!$D$8,"")&amp;IF($J240=SecurityRating!$E$9,SecurityRating!$D$9,"")&amp;IF($J240=SecurityRating!$E$10,SecurityRating!$D$10,"")&amp;IF($J240=SecurityRating!$E$11,SecurityRating!$D$11,"")&amp;IF($J240=SecurityRating!$E$12,SecurityRating!$D$12,"")&amp;IF($J240=SecurityRating!$E$13,SecurityRating!$D$13,"")&amp;IF($J240=SecurityRating!$E$14,SecurityRating!$D$14,"")&amp;IF($J240=SecurityRating!$E$15,SecurityRating!$D$15,"")&amp;IF($J240=SecurityRating!$E$16,SecurityRating!$D$16,"")&amp;IF($J240=SecurityRating!$E$17,SecurityRating!$D$17,"")&amp;IF($J240=SecurityRating!$E$18,SecurityRating!$D$18,"")&amp;IF($J240=SecurityRating!$E$19,SecurityRating!$D$19,"")&amp;IF($J240=SecurityRating!$E$20,SecurityRating!$D$20,"")&amp;IF($J240=SecurityRating!$E$21,SecurityRating!$D$21,"")&amp;IF($J240=SecurityRating!$E$22,SecurityRating!$D$22,"")&amp;IF($J240=SecurityRating!$E$23,SecurityRating!$D$23,"")&amp;IF($J240=SecurityRating!$E$24,SecurityRating!$D$24,"")&amp;IF($J240=SecurityRating!$E$25,SecurityRating!$D$25,"")&amp;IF($J240=SecurityRating!$E$26,SecurityRating!$D$26,"")&amp;IF($J240=SecurityRating!$E$27,SecurityRating!$D$27,"")&amp;IF($J240=SecurityRating!$E$28,SecurityRating!$D$28,"")),"")</f>
        <v>1</v>
      </c>
      <c r="J240" s="2" t="str">
        <f t="shared" si="17"/>
        <v>correct.none.yes</v>
      </c>
    </row>
    <row r="241" spans="1:10" x14ac:dyDescent="0.2">
      <c r="A241" s="2" t="s">
        <v>40</v>
      </c>
      <c r="B241" s="2" t="s">
        <v>91</v>
      </c>
      <c r="C241" s="2" t="s">
        <v>61</v>
      </c>
      <c r="D241" s="16" t="s">
        <v>122</v>
      </c>
      <c r="E241" s="16" t="s">
        <v>127</v>
      </c>
      <c r="F241" s="2" t="s">
        <v>20</v>
      </c>
      <c r="G241" s="2" t="s">
        <v>2</v>
      </c>
      <c r="H241" s="2" t="s">
        <v>7</v>
      </c>
      <c r="I241" s="2">
        <f>IFERROR(INT(IF($J241=SecurityRating!$E$2,SecurityRating!$D$2,"")&amp;IF($J241=SecurityRating!$E$3,SecurityRating!$D$3,"")&amp;IF($J241=SecurityRating!$E$4,SecurityRating!$D$4,"")&amp;IF($J241=SecurityRating!$E$5,SecurityRating!$D$5,"")&amp;IF($J241=SecurityRating!$E$6,SecurityRating!$D$6,"")&amp;IF($J241=SecurityRating!$E$7,SecurityRating!$D$7,"")&amp;IF($J241=SecurityRating!$E$8,SecurityRating!$D$8,"")&amp;IF($J241=SecurityRating!$E$9,SecurityRating!$D$9,"")&amp;IF($J241=SecurityRating!$E$10,SecurityRating!$D$10,"")&amp;IF($J241=SecurityRating!$E$11,SecurityRating!$D$11,"")&amp;IF($J241=SecurityRating!$E$12,SecurityRating!$D$12,"")&amp;IF($J241=SecurityRating!$E$13,SecurityRating!$D$13,"")&amp;IF($J241=SecurityRating!$E$14,SecurityRating!$D$14,"")&amp;IF($J241=SecurityRating!$E$15,SecurityRating!$D$15,"")&amp;IF($J241=SecurityRating!$E$16,SecurityRating!$D$16,"")&amp;IF($J241=SecurityRating!$E$17,SecurityRating!$D$17,"")&amp;IF($J241=SecurityRating!$E$18,SecurityRating!$D$18,"")&amp;IF($J241=SecurityRating!$E$19,SecurityRating!$D$19,"")&amp;IF($J241=SecurityRating!$E$20,SecurityRating!$D$20,"")&amp;IF($J241=SecurityRating!$E$21,SecurityRating!$D$21,"")&amp;IF($J241=SecurityRating!$E$22,SecurityRating!$D$22,"")&amp;IF($J241=SecurityRating!$E$23,SecurityRating!$D$23,"")&amp;IF($J241=SecurityRating!$E$24,SecurityRating!$D$24,"")&amp;IF($J241=SecurityRating!$E$25,SecurityRating!$D$25,"")&amp;IF($J241=SecurityRating!$E$26,SecurityRating!$D$26,"")&amp;IF($J241=SecurityRating!$E$27,SecurityRating!$D$27,"")&amp;IF($J241=SecurityRating!$E$28,SecurityRating!$D$28,"")),"")</f>
        <v>1</v>
      </c>
      <c r="J241" s="2" t="str">
        <f t="shared" si="17"/>
        <v>correct.none.yes</v>
      </c>
    </row>
    <row r="245" spans="1:10" x14ac:dyDescent="0.2">
      <c r="D245" s="13" t="s">
        <v>123</v>
      </c>
    </row>
  </sheetData>
  <phoneticPr fontId="6" type="noConversion"/>
  <conditionalFormatting sqref="A70">
    <cfRule type="containsText" dxfId="0" priority="2" operator="containsText" text="iOS_AppleMail">
      <formula>NOT(ISERROR(SEARCH("iOS_AppleMail",A70)))</formula>
    </cfRule>
  </conditionalFormatting>
  <conditionalFormatting sqref="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2" r:id="rId1" tooltip="A02-Sender-Sender-Name-Spoofing.json.eml" display="https://github.com/SecUSo/paper-artifacts-email-deception-techniques/blob/main/2.Analysis/1.Source-EML-Files/A02-Sender-Sender-Name-Spoofing.json.eml" xr:uid="{310C4415-6F19-404F-BB47-CC38EA89BE94}"/>
    <hyperlink ref="D3:D9" r:id="rId2" tooltip="A02-Sender-Sender-Name-Spoofing.json.eml" display="https://github.com/SecUSo/paper-artifacts-email-deception-techniques/blob/main/2.Analysis/1.Source-EML-Files/A02-Sender-Sender-Name-Spoofing.json.eml" xr:uid="{C86783F0-64CC-CF48-AE53-728A24EEAD43}"/>
    <hyperlink ref="D10" r:id="rId3" tooltip="3.2.1_Mail_Sender_Name.eml" display="https://github.com/justinbxchle/deception_techniques/blob/main/EML_Files/3.2.1_Mail_Sender_Name.eml" xr:uid="{9DAC32AC-FA3B-CB4E-82F9-2162A5E8AFD5}"/>
    <hyperlink ref="D18" r:id="rId4" tooltip="3.2.2_Mail_Sender_Name_Circumvention.eml" display="https://github.com/justinbxchle/deception_techniques/blob/main/EML_Files/3.2.2_Mail_Sender_Name_Circumvention.eml" xr:uid="{3F372A86-1249-1B4D-865C-DB14C032E009}"/>
    <hyperlink ref="D26" r:id="rId5" tooltip="A04-Link-Hexadecimal-Encoding.json.eml" display="https://github.com/SecUSo/paper-artifacts-email-deception-techniques/blob/main/2.Analysis/1.Source-EML-Files/A04-Link-Hexadecimal-Encoding.json.eml" xr:uid="{E13A04BE-BA6E-D34E-A927-C963D2A398E3}"/>
    <hyperlink ref="D34" r:id="rId6" tooltip="A05-Link-HTML Base-Tag.json.eml" display="https://github.com/SecUSo/paper-artifacts-email-deception-techniques/blob/main/2.Analysis/1.Source-EML-Files/A05-Link-HTML Base-Tag.json.eml" xr:uid="{1308B611-C154-1D49-9636-7C44F7E14371}"/>
    <hyperlink ref="D42" r:id="rId7" tooltip="A06-Link-HTML Form-Tag.json.eml" display="https://github.com/SecUSo/paper-artifacts-email-deception-techniques/blob/main/2.Analysis/1.Source-EML-Files/A06-Link-HTML Form-Tag.json.eml" xr:uid="{D48E5AC1-76EA-3942-949E-644B6F423D15}"/>
    <hyperlink ref="D50" r:id="rId8" tooltip="A07-Link-Link-Missmatch.json.eml" display="https://github.com/SecUSo/paper-artifacts-email-deception-techniques/blob/main/2.Analysis/1.Source-EML-Files/A07-Link-Link-Missmatch.json.eml" xr:uid="{6D2F8187-BC4C-154F-BC17-79707DE5749C}"/>
    <hyperlink ref="D58" r:id="rId9" tooltip="3.7.1_Link_Missmatch_URL.eml" display="https://github.com/justinbxchle/deception_techniques/blob/main/EML_Files/3.7.1_Link_Missmatch_URL.eml" xr:uid="{95617C1F-52F3-5648-8B77-51F69006CFE1}"/>
    <hyperlink ref="D66" r:id="rId10" tooltip="3.7.2_Link_Missmatch_Circumvention.eml" display="https://github.com/justinbxchle/deception_techniques/blob/main/EML_Files/3.7.2_Link_Missmatch_Circumvention.eml" xr:uid="{CDA36FD0-298B-4C48-AC78-19C3A8B2FD5F}"/>
    <hyperlink ref="D74" r:id="rId11" tooltip="3.12.1_URL_Shortener_Redirect.eml" display="https://github.com/justinbxchle/deception_techniques/blob/main/EML_Files/3.12.1_URL_Shortener_Redirect.eml" xr:uid="{59D9FA43-A341-5440-8AE7-0931C1757A26}"/>
    <hyperlink ref="D82" r:id="rId12" tooltip="3.12.2_URL_Shortener_Custom.eml" display="https://github.com/justinbxchle/deception_techniques/blob/main/EML_Files/3.12.2_URL_Shortener_Custom.eml" xr:uid="{392EA10F-1730-6748-B4D0-E4BF0E4DAC35}"/>
    <hyperlink ref="D90" r:id="rId13" tooltip="A13-Link-URL-Userinfo-Field.json.eml" display="https://github.com/SecUSo/paper-artifacts-email-deception-techniques/blob/main/2.Analysis/1.Source-EML-Files/A13-Link-URL-Userinfo-Field.json.eml" xr:uid="{C98D16DC-F11D-B14D-8BD2-361501967539}"/>
    <hyperlink ref="D98" r:id="rId14" tooltip="A14-Attm-Double-File-Extension.json.eml" display="https://github.com/SecUSo/paper-artifacts-email-deception-techniques/blob/main/2.Analysis/1.Source-EML-Files/A14-Attm-Double-File-Extension.json.eml" xr:uid="{BED9723C-D017-6D4B-A5A1-23E598D59AA5}"/>
    <hyperlink ref="D106" r:id="rId15" tooltip="A21.2-Link-Non-Ascii-Characters-punycode.json.eml" display="https://github.com/SecUSo/paper-artifacts-email-deception-techniques/blob/main/2.Analysis/1.Source-EML-Files/A21.2-Link-Non-Ascii-Characters-punycode.json.eml" xr:uid="{352ECDC5-F900-254B-AE1B-1F47F84F5E37}"/>
    <hyperlink ref="D114" r:id="rId16" tooltip="A21.1-Link-Non-Ascii-Characters-utf.json.eml" display="https://github.com/SecUSo/paper-artifacts-email-deception-techniques/blob/main/2.Analysis/1.Source-EML-Files/A21.1-Link-Non-Ascii-Characters-utf.json.eml" xr:uid="{C74525DD-302D-484E-A7CD-27A1D23D00CB}"/>
    <hyperlink ref="D122" r:id="rId17" tooltip="A20.2-Sender-Non-Ascii-Characters-punycode.json.eml" display="https://github.com/SecUSo/paper-artifacts-email-deception-techniques/blob/main/2.Analysis/1.Source-EML-Files/A20.2-Sender-Non-Ascii-Characters-punycode.json.eml" xr:uid="{81B3B2AA-A02F-644B-8528-55ADF239F3AB}"/>
    <hyperlink ref="D130" r:id="rId18" tooltip="A20.1-Sender-Non-Ascii-Characters-utf.json.eml" display="https://github.com/SecUSo/paper-artifacts-email-deception-techniques/blob/main/2.Analysis/1.Source-EML-Files/A20.1-Sender-Non-Ascii-Characters-utf.json.eml" xr:uid="{6DF3203B-9CF3-3549-BB33-D874129BC8C3}"/>
    <hyperlink ref="D138" r:id="rId19" tooltip="A33-Attm-Right-to-Left-Override.json.eml" display="https://github.com/SecUSo/paper-artifacts-email-deception-techniques/blob/main/2.Analysis/1.Source-EML-Files/A33-Attm-Right-to-Left-Override.json.eml" xr:uid="{7279BD54-600F-944A-9FFE-73F47295B857}"/>
    <hyperlink ref="D146" r:id="rId20" tooltip="A31.2-Sender-Right-to-Left-Override-punycode.json.eml" display="https://github.com/SecUSo/paper-artifacts-email-deception-techniques/blob/main/2.Analysis/1.Source-EML-Files/A31.2-Sender-Right-to-Left-Override-punycode.json.eml" xr:uid="{745F90F3-EE0F-AD45-B234-64206C006C5D}"/>
    <hyperlink ref="D154" r:id="rId21" tooltip="A31.1-Sender-Right-to-Left-Override-utf.json.eml" display="https://github.com/SecUSo/paper-artifacts-email-deception-techniques/blob/main/2.Analysis/1.Source-EML-Files/A31.1-Sender-Right-to-Left-Override-utf.json.eml" xr:uid="{3EEA2624-B01F-E745-BB04-46B418F2E1A5}"/>
    <hyperlink ref="D162" r:id="rId22" tooltip="3.21.3_TLD_Omitting_Slash.eml" display="https://github.com/justinbxchle/deception_techniques/blob/main/EML_Files/3.21.3_TLD_Omitting_Slash.eml" xr:uid="{1DD74393-F912-1C4F-A6B2-C636A41535EE}"/>
    <hyperlink ref="D170" r:id="rId23" tooltip="A30-Attm-Exceedingly-Long.json.eml" display="https://github.com/SecUSo/paper-artifacts-email-deception-techniques/blob/main/2.Analysis/1.Source-EML-Files/A30-Attm-Exceedingly-Long.json.eml" xr:uid="{4DD24F09-1C00-114D-81D6-27779B51394B}"/>
    <hyperlink ref="D186" r:id="rId24" tooltip="A28-Sender-Exceedingly-Long.json.eml" display="https://github.com/SecUSo/paper-artifacts-email-deception-techniques/blob/main/2.Analysis/1.Source-EML-Files/A28-Sender-Exceedingly-Long.json.eml" xr:uid="{67665E6F-5686-1F4B-9DE6-0900108885D7}"/>
    <hyperlink ref="D194" r:id="rId25" tooltip="3.24.1_Tel_Scheme_USSD_Code.eml" display="https://github.com/justinbxchle/deception_techniques/blob/main/EML_Files/3.24.1_Tel_Scheme_USSD_Code.eml" xr:uid="{B1091B23-A7FC-9D40-9BA9-615A08E76E6B}"/>
    <hyperlink ref="D202" r:id="rId26" tooltip="3.24.2_Tel_Scheme_Premium_Rate.eml" display="https://github.com/justinbxchle/deception_techniques/blob/main/EML_Files/3.24.2_Tel_Scheme_Premium_Rate.eml" xr:uid="{34C9D253-ABFD-F64F-9527-5724DB0396CA}"/>
    <hyperlink ref="D210" r:id="rId27" tooltip="3.25_Data_Scheme.eml" display="https://github.com/justinbxchle/deception_techniques/blob/main/EML_Files/3.25_Data_Scheme.eml" xr:uid="{5C7CEB28-C964-8740-A5A0-D29D8784375D}"/>
    <hyperlink ref="D218" r:id="rId28" tooltip="3.25.1_Data_Scheme_Advancement.eml" display="https://github.com/justinbxchle/deception_techniques/blob/main/EML_Files/3.25.1_Data_Scheme_Advancement.eml" xr:uid="{43EA2B88-7626-5148-999C-72664793D56D}"/>
    <hyperlink ref="D226" r:id="rId29" tooltip="3.27.1_Visual_Integrity_Fake_Password.eml" display="https://github.com/justinbxchle/deception_techniques/blob/main/EML_Files/3.27.1_Visual_Integrity_Fake_Password.eml" xr:uid="{F6783BA1-B891-4C49-9D30-A53181618F47}"/>
    <hyperlink ref="D234" r:id="rId30" tooltip="3.27.2_Visual_Integrity_Fake_Scrollbar.eml" display="https://github.com/justinbxchle/deception_techniques/blob/main/EML_Files/3.27.2_Visual_Integrity_Fake_Scrollbar.eml" xr:uid="{86485EDA-D19A-224A-B5DC-AD733A08FAAA}"/>
    <hyperlink ref="D11:D17" r:id="rId31" tooltip="3.2.1_Mail_Sender_Name.eml" display="https://github.com/justinbxchle/deception_techniques/blob/main/EML_Files/3.2.1_Mail_Sender_Name.eml" xr:uid="{A7161B81-7A5E-D149-9075-A480E94C1972}"/>
    <hyperlink ref="D19:D25" r:id="rId32" tooltip="3.2.2_Mail_Sender_Name_Circumvention.eml" display="https://github.com/justinbxchle/deception_techniques/blob/main/EML_Files/3.2.2_Mail_Sender_Name_Circumvention.eml" xr:uid="{8631AD04-30AE-D949-A64E-5290FCB4C2A8}"/>
    <hyperlink ref="D27:D33" r:id="rId33" tooltip="A04-Link-Hexadecimal-Encoding.json.eml" display="https://github.com/SecUSo/paper-artifacts-email-deception-techniques/blob/main/2.Analysis/1.Source-EML-Files/A04-Link-Hexadecimal-Encoding.json.eml" xr:uid="{89CFB341-8B9B-204F-96CF-46F063668A0C}"/>
    <hyperlink ref="D35:D41" r:id="rId34" tooltip="A05-Link-HTML Base-Tag.json.eml" display="https://github.com/SecUSo/paper-artifacts-email-deception-techniques/blob/main/2.Analysis/1.Source-EML-Files/A05-Link-HTML Base-Tag.json.eml" xr:uid="{EC362DB5-BA3E-774B-BFF7-8B0F60CDA96F}"/>
    <hyperlink ref="D43:D49" r:id="rId35" tooltip="A06-Link-HTML Form-Tag.json.eml" display="https://github.com/SecUSo/paper-artifacts-email-deception-techniques/blob/main/2.Analysis/1.Source-EML-Files/A06-Link-HTML Form-Tag.json.eml" xr:uid="{16B6EEFE-3FCA-BE47-AA8C-C6E02935DE0C}"/>
    <hyperlink ref="D51:D57" r:id="rId36" tooltip="A07-Link-Link-Missmatch.json.eml" display="https://github.com/SecUSo/paper-artifacts-email-deception-techniques/blob/main/2.Analysis/1.Source-EML-Files/A07-Link-Link-Missmatch.json.eml" xr:uid="{BB7C1FA0-2877-4F47-A232-B12B7337EDC4}"/>
    <hyperlink ref="D59:D65" r:id="rId37" tooltip="3.7.1_Link_Missmatch_URL.eml" display="https://github.com/justinbxchle/deception_techniques/blob/main/EML_Files/3.7.1_Link_Missmatch_URL.eml" xr:uid="{EF4E129B-7ABB-754E-AFED-37A8FC8B5326}"/>
    <hyperlink ref="D67:D73" r:id="rId38" tooltip="3.7.2_Link_Missmatch_Circumvention.eml" display="https://github.com/justinbxchle/deception_techniques/blob/main/EML_Files/3.7.2_Link_Missmatch_Circumvention.eml" xr:uid="{E8C1709E-896F-644D-880B-486132990960}"/>
    <hyperlink ref="D75:D81" r:id="rId39" tooltip="3.12.1_URL_Shortener_Redirect.eml" display="https://github.com/justinbxchle/deception_techniques/blob/main/EML_Files/3.12.1_URL_Shortener_Redirect.eml" xr:uid="{E6999D5C-BBEC-6A40-86CC-109E8CE8BFAD}"/>
    <hyperlink ref="D83:D89" r:id="rId40" tooltip="3.12.2_URL_Shortener_Custom.eml" display="https://github.com/justinbxchle/deception_techniques/blob/main/EML_Files/3.12.2_URL_Shortener_Custom.eml" xr:uid="{A43E5CEF-030D-954B-9258-0021C0BD2213}"/>
    <hyperlink ref="D91:D97" r:id="rId41" tooltip="A13-Link-URL-Userinfo-Field.json.eml" display="https://github.com/SecUSo/paper-artifacts-email-deception-techniques/blob/main/2.Analysis/1.Source-EML-Files/A13-Link-URL-Userinfo-Field.json.eml" xr:uid="{131FBD80-C187-C148-AFC1-559DC34820D5}"/>
    <hyperlink ref="D99:D105" r:id="rId42" tooltip="A14-Attm-Double-File-Extension.json.eml" display="https://github.com/SecUSo/paper-artifacts-email-deception-techniques/blob/main/2.Analysis/1.Source-EML-Files/A14-Attm-Double-File-Extension.json.eml" xr:uid="{5E2AED7A-ED78-7748-88CC-1AA82BB477CD}"/>
    <hyperlink ref="D107:D113" r:id="rId43" tooltip="A21.2-Link-Non-Ascii-Characters-punycode.json.eml" display="https://github.com/SecUSo/paper-artifacts-email-deception-techniques/blob/main/2.Analysis/1.Source-EML-Files/A21.2-Link-Non-Ascii-Characters-punycode.json.eml" xr:uid="{DFC6D38A-3B92-614E-84E0-C7142D6E9BB4}"/>
    <hyperlink ref="D115:D121" r:id="rId44" tooltip="A21.1-Link-Non-Ascii-Characters-utf.json.eml" display="https://github.com/SecUSo/paper-artifacts-email-deception-techniques/blob/main/2.Analysis/1.Source-EML-Files/A21.1-Link-Non-Ascii-Characters-utf.json.eml" xr:uid="{3AF74D76-FAC3-B848-908D-C912C89385AC}"/>
    <hyperlink ref="D123:D129" r:id="rId45" tooltip="A20.2-Sender-Non-Ascii-Characters-punycode.json.eml" display="https://github.com/SecUSo/paper-artifacts-email-deception-techniques/blob/main/2.Analysis/1.Source-EML-Files/A20.2-Sender-Non-Ascii-Characters-punycode.json.eml" xr:uid="{035856BC-80DE-CD40-A639-DED022AE8F95}"/>
    <hyperlink ref="D131:D137" r:id="rId46" tooltip="A20.1-Sender-Non-Ascii-Characters-utf.json.eml" display="https://github.com/SecUSo/paper-artifacts-email-deception-techniques/blob/main/2.Analysis/1.Source-EML-Files/A20.1-Sender-Non-Ascii-Characters-utf.json.eml" xr:uid="{90FAF447-F14A-C24B-A9DC-FA7F95819D26}"/>
    <hyperlink ref="D139:D145" r:id="rId47" tooltip="A33-Attm-Right-to-Left-Override.json.eml" display="https://github.com/SecUSo/paper-artifacts-email-deception-techniques/blob/main/2.Analysis/1.Source-EML-Files/A33-Attm-Right-to-Left-Override.json.eml" xr:uid="{705545F1-E8A0-9149-8BD2-B76E71029F4E}"/>
    <hyperlink ref="D147:D153" r:id="rId48" tooltip="A31.2-Sender-Right-to-Left-Override-punycode.json.eml" display="https://github.com/SecUSo/paper-artifacts-email-deception-techniques/blob/main/2.Analysis/1.Source-EML-Files/A31.2-Sender-Right-to-Left-Override-punycode.json.eml" xr:uid="{FA3F3F29-1347-D04F-A301-9CB8D87E5868}"/>
    <hyperlink ref="D155:D161" r:id="rId49" tooltip="A31.1-Sender-Right-to-Left-Override-utf.json.eml" display="https://github.com/SecUSo/paper-artifacts-email-deception-techniques/blob/main/2.Analysis/1.Source-EML-Files/A31.1-Sender-Right-to-Left-Override-utf.json.eml" xr:uid="{2186981F-D46F-2749-8369-EBF10D2CC1AB}"/>
    <hyperlink ref="D163:D169" r:id="rId50" tooltip="3.21.3_TLD_Omitting_Slash.eml" display="https://github.com/justinbxchle/deception_techniques/blob/main/EML_Files/3.21.3_TLD_Omitting_Slash.eml" xr:uid="{D26D64A6-5B1C-CD46-80BB-0A01EE902377}"/>
    <hyperlink ref="D171:D177" r:id="rId51" tooltip="A30-Attm-Exceedingly-Long.json.eml" display="https://github.com/SecUSo/paper-artifacts-email-deception-techniques/blob/main/2.Analysis/1.Source-EML-Files/A30-Attm-Exceedingly-Long.json.eml" xr:uid="{D3E323CA-0FD2-0849-AA04-440DBE0B7ADC}"/>
    <hyperlink ref="D178" r:id="rId52" tooltip="A29-Link-Exceedingly-Long.json.eml" display="https://github.com/SecUSo/paper-artifacts-email-deception-techniques/blob/main/2.Analysis/1.Source-EML-Files/A29-Link-Exceedingly-Long.json.eml" xr:uid="{61E039F2-BF82-0E4A-8AAB-96C5C48BF45E}"/>
    <hyperlink ref="D179:D185" r:id="rId53" tooltip="A29-Link-Exceedingly-Long.json.eml" display="https://github.com/SecUSo/paper-artifacts-email-deception-techniques/blob/main/2.Analysis/1.Source-EML-Files/A29-Link-Exceedingly-Long.json.eml" xr:uid="{0E49E149-CBAD-0F4A-B75D-9A55405C31F2}"/>
    <hyperlink ref="D187:D193" r:id="rId54" tooltip="A28-Sender-Exceedingly-Long.json.eml" display="https://github.com/SecUSo/paper-artifacts-email-deception-techniques/blob/main/2.Analysis/1.Source-EML-Files/A28-Sender-Exceedingly-Long.json.eml" xr:uid="{BC3FE63E-6F6D-2749-A3EE-384083E1386D}"/>
    <hyperlink ref="D195:D201" r:id="rId55" tooltip="3.24.1_Tel_Scheme_USSD_Code.eml" display="https://github.com/justinbxchle/deception_techniques/blob/main/EML_Files/3.24.1_Tel_Scheme_USSD_Code.eml" xr:uid="{665A7165-8556-AA42-BB90-9998524846E7}"/>
    <hyperlink ref="D203:D209" r:id="rId56" tooltip="3.24.2_Tel_Scheme_Premium_Rate.eml" display="https://github.com/justinbxchle/deception_techniques/blob/main/EML_Files/3.24.2_Tel_Scheme_Premium_Rate.eml" xr:uid="{60D573A4-2783-ED40-A147-496C750E1A3C}"/>
    <hyperlink ref="D211:D217" r:id="rId57" tooltip="3.25_Data_Scheme.eml" display="https://github.com/justinbxchle/deception_techniques/blob/main/EML_Files/3.25_Data_Scheme.eml" xr:uid="{CA3090C9-77C5-E74A-8520-6F872BA528E7}"/>
    <hyperlink ref="D219:D225" r:id="rId58" tooltip="3.25.1_Data_Scheme_Advancement.eml" display="https://github.com/justinbxchle/deception_techniques/blob/main/EML_Files/3.25.1_Data_Scheme_Advancement.eml" xr:uid="{239B0CE3-C713-844E-870C-DD2F2DA10820}"/>
    <hyperlink ref="D227:D233" r:id="rId59" tooltip="3.27.1_Visual_Integrity_Fake_Password.eml" display="https://github.com/justinbxchle/deception_techniques/blob/main/EML_Files/3.27.1_Visual_Integrity_Fake_Password.eml" xr:uid="{EA07500C-01AF-F147-9421-B500E9C69E8A}"/>
    <hyperlink ref="D235:D241" r:id="rId60" tooltip="3.27.2_Visual_Integrity_Fake_Scrollbar.eml" display="https://github.com/justinbxchle/deception_techniques/blob/main/EML_Files/3.27.2_Visual_Integrity_Fake_Scrollbar.eml" xr:uid="{D78BFF2E-D0EA-544E-B324-4D2B44FB7AEB}"/>
    <hyperlink ref="E2" r:id="rId61" tooltip="2. Sender-Name Spoofing" display="https://github.com/justinbxchle/deception_techniques/tree/main/Screenshots/2. Sender-Name Spoofing" xr:uid="{57B53889-1BA8-F84C-8A7F-348685613337}"/>
    <hyperlink ref="E10" r:id="rId62" tooltip="2.1 Using Email Address in the Sender Name Field" display="https://github.com/justinbxchle/deception_techniques/tree/main/Screenshots/2. Sender-Name Spoofing/2.1 Using Email Address in the Sender Name Field" xr:uid="{098B5772-0EDB-F242-9B8B-84F5512E7FC0}"/>
    <hyperlink ref="E18" r:id="rId63" tooltip="2.2 Circumventing Mitigations" display="https://github.com/justinbxchle/deception_techniques/tree/main/Screenshots/2. Sender-Name Spoofing/2.2 Circumventing Mitigations" xr:uid="{94394FD0-4726-4742-AC07-7065A07C0EB3}"/>
    <hyperlink ref="E26" r:id="rId64" tooltip="4. Hecadecimal Encoding" display="https://github.com/justinbxchle/deception_techniques/tree/main/Screenshots/4. Hecadecimal Encoding" xr:uid="{198FE1C0-6EA4-FD4B-BD3A-DE6F0B806D7C}"/>
    <hyperlink ref="E34" r:id="rId65" tooltip="5. HTML Base-Tag" display="https://github.com/justinbxchle/deception_techniques/tree/main/Screenshots/5. HTML Base-Tag" xr:uid="{964E73DB-A827-654E-A135-8B9C90F0A152}"/>
    <hyperlink ref="E42" r:id="rId66" tooltip="6. HTML Form-Tag" display="https://github.com/justinbxchle/deception_techniques/tree/main/Screenshots/6. HTML Form-Tag" xr:uid="{05C83F63-728D-6A48-84D9-20F45F57770F}"/>
    <hyperlink ref="E50" r:id="rId67" tooltip="7. Link Missmatch" display="https://github.com/justinbxchle/deception_techniques/tree/main/Screenshots/7. Link Missmatch" xr:uid="{CC7B5D7C-8308-EE49-822E-3FCE5B315F39}"/>
    <hyperlink ref="E58" r:id="rId68" tooltip="7.1 Using URL as Link Text" display="https://github.com/justinbxchle/deception_techniques/tree/main/Screenshots/7. Link Missmatch/7.1 Using URL as Link Text" xr:uid="{C30A09FD-3FB9-F44B-8DC6-061702D48123}"/>
    <hyperlink ref="E66" r:id="rId69" tooltip="7.2 Circumventing Mitigation Techniques" display="https://github.com/justinbxchle/deception_techniques/tree/main/Screenshots/7. Link Missmatch/7.2 Circumventing Mitigation Techniques" xr:uid="{4E922E79-9961-394C-A9FC-1DBAC03B80E1}"/>
    <hyperlink ref="E74" r:id="rId70" tooltip="12.1 URL Query Parameter Redire" display="https://github.com/justinbxchle/deception_techniques/tree/main/Screenshots/12. URL Shortener/12.1 URL Query Parameter Redire" xr:uid="{D22BC42B-FEEB-1144-9CCD-19BF2D2BB3E0}"/>
    <hyperlink ref="E82" r:id="rId71" tooltip="12.2 Custom Suffix Manipulation" display="https://github.com/justinbxchle/deception_techniques/tree/main/Screenshots/12. URL Shortener/12.2 Custom Suffix Manipulation" xr:uid="{93958704-5A39-CF40-9E81-C75361940706}"/>
    <hyperlink ref="E90" r:id="rId72" tooltip="13. URL Userinfo Field" display="https://github.com/justinbxchle/deception_techniques/tree/main/Screenshots/13. URL Userinfo Field" xr:uid="{ED086707-CDB2-964C-8782-1BF30594BED2}"/>
    <hyperlink ref="E98" r:id="rId73" tooltip="14. Double File-Extension" display="https://github.com/justinbxchle/deception_techniques/tree/main/Screenshots/14. Double File-Extension" xr:uid="{07BF14CB-B9B3-824F-A812-94B1380213A2}"/>
    <hyperlink ref="E106" r:id="rId74" tooltip="punycode" xr:uid="{8983D8A1-CEE6-E043-8524-FB2997831534}"/>
    <hyperlink ref="E114" r:id="rId75" tooltip="uft" xr:uid="{82191361-7150-3741-BC5C-401AEB880FEC}"/>
    <hyperlink ref="E122" r:id="rId76" tooltip="punycode" xr:uid="{50A9A8B6-385A-274E-837A-5D500C5A9105}"/>
    <hyperlink ref="E130" r:id="rId77" tooltip="uft" xr:uid="{007BB5CD-09B9-4E41-81B0-8CE1F8313C4F}"/>
    <hyperlink ref="E138" r:id="rId78" tooltip="attm" xr:uid="{63A0F8FD-8B85-3D4D-9C56-8CC42B7F0591}"/>
    <hyperlink ref="E146" r:id="rId79" tooltip="punycode" xr:uid="{9E3AA68F-F7DC-F141-B1C8-3DF522EBBF55}"/>
    <hyperlink ref="E154" r:id="rId80" tooltip="utf" xr:uid="{91642E02-08E7-8A45-96E9-9F583983DC8E}"/>
    <hyperlink ref="E162" r:id="rId81" tooltip="This path skips through empty directories" display="https://github.com/justinbxchle/deception_techniques/tree/main/Screenshots/21. Different TLD/21.3 Omitting the Slash" xr:uid="{723BF05C-F4BE-C74F-BE25-7C25271A6684}"/>
    <hyperlink ref="E170" r:id="rId82" tooltip="attm" xr:uid="{CFC56488-9308-B94F-AF66-60A3205A0261}"/>
    <hyperlink ref="E178" r:id="rId83" tooltip="link" xr:uid="{1CD96082-0F5C-7946-8024-6AA2933033BE}"/>
    <hyperlink ref="E186" r:id="rId84" tooltip="sender" xr:uid="{B4977E11-37ED-E74A-9C11-074D7BFDDC64}"/>
    <hyperlink ref="E194" r:id="rId85" tooltip="24.1 USSD Code Exploitation" display="https://github.com/justinbxchle/deception_techniques/tree/main/Screenshots/24. Tel-Scheme/24.1 USSD Code Exploitation" xr:uid="{A13B5513-FD70-2D49-8199-F0C91F90F167}"/>
    <hyperlink ref="E202" r:id="rId86" tooltip="24.2 Premium Rate Service Exploitation" display="https://github.com/justinbxchle/deception_techniques/tree/main/Screenshots/24. Tel-Scheme/24.2 Premium Rate Service Exploitation" xr:uid="{4059BDC4-D431-6A4D-A626-88A0BF428787}"/>
    <hyperlink ref="E210" r:id="rId87" tooltip="25. Data-Scheme" display="https://github.com/justinbxchle/deception_techniques/tree/main/Screenshots/25. Data-Scheme" xr:uid="{829E9566-97AA-2447-8DEA-0AB932D6D063}"/>
    <hyperlink ref="E218" r:id="rId88" tooltip="25.1 Embedding a Fake URL in the Data Scheme" display="https://github.com/justinbxchle/deception_techniques/tree/main/Screenshots/25. Data-Scheme/25.1 Embedding a Fake URL in the Data Scheme" xr:uid="{18DCC908-1B8B-B04E-A682-D5FA1885A3AD}"/>
    <hyperlink ref="E226" r:id="rId89" tooltip="27.1 Fake Password Prompt by the Email Client" display="https://github.com/justinbxchle/deception_techniques/tree/main/Screenshots/27. Visual Integrity/27.1 Fake Password Prompt by the Email Client" xr:uid="{C7653BAA-F2F6-9844-B58B-46E3E50A6569}"/>
    <hyperlink ref="E234" r:id="rId90" tooltip="27.2 Clickjacking Using a Fake Scroll Bar" display="https://github.com/justinbxchle/deception_techniques/tree/main/Screenshots/27. Visual Integrity/27.2 Clickjacking Using a Fake Scroll Bar" xr:uid="{02B51D78-614E-D04F-8966-41148101A521}"/>
    <hyperlink ref="E3:E9" r:id="rId91" tooltip="2. Sender-Name Spoofing" display="https://github.com/justinbxchle/deception_techniques/tree/main/Screenshots/2. Sender-Name Spoofing" xr:uid="{C3FBF9B1-59C6-074F-8D1F-AE70FD05E9DA}"/>
    <hyperlink ref="E11:E17" r:id="rId92" tooltip="2.1 Using Email Address in the Sender Name Field" display="https://github.com/justinbxchle/deception_techniques/tree/main/Screenshots/2. Sender-Name Spoofing/2.1 Using Email Address in the Sender Name Field" xr:uid="{01A5CDDE-FE8A-0B4E-89A8-3C44A4D902D2}"/>
    <hyperlink ref="E19:E25" r:id="rId93" tooltip="2.2 Circumventing Mitigations" display="https://github.com/justinbxchle/deception_techniques/tree/main/Screenshots/2. Sender-Name Spoofing/2.2 Circumventing Mitigations" xr:uid="{6C553AE1-F472-B940-9F56-9E5D0615EDCD}"/>
    <hyperlink ref="E27:E33" r:id="rId94" tooltip="4. Hecadecimal Encoding" display="https://github.com/justinbxchle/deception_techniques/tree/main/Screenshots/4. Hecadecimal Encoding" xr:uid="{F4B37F3C-AF35-6C42-886F-D0D4FD74DE64}"/>
    <hyperlink ref="E35:E41" r:id="rId95" tooltip="5. HTML Base-Tag" display="https://github.com/justinbxchle/deception_techniques/tree/main/Screenshots/5. HTML Base-Tag" xr:uid="{C8128542-37F5-C64E-8BF1-5C3CE89A37DA}"/>
    <hyperlink ref="E43:E49" r:id="rId96" tooltip="6. HTML Form-Tag" display="https://github.com/justinbxchle/deception_techniques/tree/main/Screenshots/6. HTML Form-Tag" xr:uid="{4E7A7A2C-5C21-FF4B-B3EB-5C02844E3AAC}"/>
    <hyperlink ref="E51:E57" r:id="rId97" tooltip="7. Link Missmatch" display="https://github.com/justinbxchle/deception_techniques/tree/main/Screenshots/7. Link Missmatch" xr:uid="{9FF45383-3040-6142-86B3-C3B2A07695E2}"/>
    <hyperlink ref="E59:E65" r:id="rId98" tooltip="7.1 Using URL as Link Text" display="https://github.com/justinbxchle/deception_techniques/tree/main/Screenshots/7. Link Missmatch/7.1 Using URL as Link Text" xr:uid="{A9590C66-8279-DA48-BDA5-DEA0B6BAFC33}"/>
    <hyperlink ref="E67:E73" r:id="rId99" tooltip="7.2 Circumventing Mitigation Techniques" display="https://github.com/justinbxchle/deception_techniques/tree/main/Screenshots/7. Link Missmatch/7.2 Circumventing Mitigation Techniques" xr:uid="{A8B2EFDA-3391-814F-BC1A-5DE34AC5F1DF}"/>
    <hyperlink ref="E75:E81" r:id="rId100" tooltip="12.1 URL Query Parameter Redire" display="https://github.com/justinbxchle/deception_techniques/tree/main/Screenshots/12. URL Shortener/12.1 URL Query Parameter Redire" xr:uid="{650E4C09-1D85-5E44-8399-B7A1ABEAD2B6}"/>
    <hyperlink ref="E83:E89" r:id="rId101" tooltip="12.2 Custom Suffix Manipulation" display="https://github.com/justinbxchle/deception_techniques/tree/main/Screenshots/12. URL Shortener/12.2 Custom Suffix Manipulation" xr:uid="{E5D6BCDD-0620-2B44-94F5-B46F41DF44E5}"/>
    <hyperlink ref="E91:E97" r:id="rId102" tooltip="13. URL Userinfo Field" display="https://github.com/justinbxchle/deception_techniques/tree/main/Screenshots/13. URL Userinfo Field" xr:uid="{A0C379CA-20BE-6F4C-A3AE-EAFD6C186FC7}"/>
    <hyperlink ref="E99:E105" r:id="rId103" tooltip="14. Double File-Extension" display="https://github.com/justinbxchle/deception_techniques/tree/main/Screenshots/14. Double File-Extension" xr:uid="{AA754C73-B1AC-344E-8510-5D119BA786C4}"/>
    <hyperlink ref="E107:E113" r:id="rId104" tooltip="punycode" display="16. Homographic Spooffing/link/punycode" xr:uid="{C3D00E84-ABCF-DF40-A820-BA442C7CA33D}"/>
    <hyperlink ref="E115:E121" r:id="rId105" tooltip="uft" display="16. Homographic Spooffing/link/utf" xr:uid="{0A479C9B-5D27-D949-BA30-CFB42F2E6DA9}"/>
    <hyperlink ref="E123:E129" r:id="rId106" tooltip="punycode" display="16. Homographic Spooffing/sender/punycode" xr:uid="{9EEFA21A-D39A-5E40-A8EF-8AA2BCE73310}"/>
    <hyperlink ref="E131:E137" r:id="rId107" tooltip="uft" display="16. Homographic Spooffing/sender/utf" xr:uid="{FE9C2C63-1B9C-DF4A-92CA-F999ABCF27CC}"/>
    <hyperlink ref="E139:E145" r:id="rId108" tooltip="attm" display="17. Right-to-Left-Override/attm" xr:uid="{F5CB6FFE-8DD8-3243-96FB-63D6913DE068}"/>
    <hyperlink ref="E147:E153" r:id="rId109" tooltip="punycode" display="17. Right-to-Left-Override/sender/punycode" xr:uid="{57B184B1-73AF-B14C-89E6-0881650C3D35}"/>
    <hyperlink ref="E155:E161" r:id="rId110" tooltip="utf" display="17. Right-to-Left-Override/sender/utf" xr:uid="{886F49F2-5568-6445-8AFC-5BCC14AE5FEF}"/>
    <hyperlink ref="E163:E169" r:id="rId111" tooltip="This path skips through empty directories" display="https://github.com/justinbxchle/deception_techniques/tree/main/Screenshots/21. Different TLD/21.3 Omitting the Slash" xr:uid="{E42D3850-F77D-7842-A78E-AD51C96C38A7}"/>
    <hyperlink ref="E171:E177" r:id="rId112" tooltip="attm" display="23. Exceedingly Long/attm" xr:uid="{6A184697-F03D-1B46-9E61-8CEA18C35773}"/>
    <hyperlink ref="E179:E185" r:id="rId113" tooltip="link" display="23. Exceedingly Long/link" xr:uid="{BA9F2D91-A0E1-DF4B-9146-E8E95372D922}"/>
    <hyperlink ref="E187:E193" r:id="rId114" tooltip="sender" display="23. Exceedingly Long/sender" xr:uid="{39EBEA19-4DAB-CF49-9045-671C74191204}"/>
    <hyperlink ref="E195:E201" r:id="rId115" tooltip="24.1 USSD Code Exploitation" display="https://github.com/justinbxchle/deception_techniques/tree/main/Screenshots/24. Tel-Scheme/24.1 USSD Code Exploitation" xr:uid="{F9CA150A-5FBB-5C4C-BAA6-9CC90265A64C}"/>
    <hyperlink ref="E203:E209" r:id="rId116" tooltip="24.2 Premium Rate Service Exploitation" display="https://github.com/justinbxchle/deception_techniques/tree/main/Screenshots/24. Tel-Scheme/24.2 Premium Rate Service Exploitation" xr:uid="{704C7C30-C6E6-8740-9B95-6B6DBF9BF924}"/>
    <hyperlink ref="E211:E217" r:id="rId117" tooltip="25. Data-Scheme" display="https://github.com/justinbxchle/deception_techniques/tree/main/Screenshots/25. Data-Scheme" xr:uid="{A3D7147C-6C05-CC4E-BA3C-47EA39478A71}"/>
    <hyperlink ref="E219:E225" r:id="rId118" tooltip="25.1 Embedding a Fake URL in the Data Scheme" display="https://github.com/justinbxchle/deception_techniques/tree/main/Screenshots/25. Data-Scheme/25.1 Embedding a Fake URL in the Data Scheme" xr:uid="{5F009411-9F5B-314B-BD08-4B5ED3DAA506}"/>
    <hyperlink ref="E227:E233" r:id="rId119" tooltip="27.1 Fake Password Prompt by the Email Client" display="https://github.com/justinbxchle/deception_techniques/tree/main/Screenshots/27. Visual Integrity/27.1 Fake Password Prompt by the Email Client" xr:uid="{3554CE1D-3A35-FF4B-B601-501F1751EDE2}"/>
    <hyperlink ref="E235:E241" r:id="rId120" tooltip="27.2 Clickjacking Using a Fake Scroll Bar" display="https://github.com/justinbxchle/deception_techniques/tree/main/Screenshots/27. Visual Integrity/27.2 Clickjacking Using a Fake Scroll Bar" xr:uid="{4AAE7AA2-F8B6-0F42-8B05-6D58856167B1}"/>
  </hyperlinks>
  <pageMargins left="0.7" right="0.7" top="0.78740157499999996" bottom="0.78740157499999996" header="0.3" footer="0.3"/>
  <pageSetup paperSize="9" orientation="portrait" horizontalDpi="0" verticalDpi="0"/>
  <legacyDrawing r:id="rId121"/>
  <tableParts count="1">
    <tablePart r:id="rId12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6B8792-DDE8-1A4B-8671-F9A8FF74AC0D}">
          <x14:formula1>
            <xm:f>'Accessible information'!$A$2:$A$5</xm:f>
          </x14:formula1>
          <xm:sqref>F2:F89 F91:F100 F102:F241</xm:sqref>
        </x14:dataValidation>
        <x14:dataValidation type="list" allowBlank="1" showInputMessage="1" showErrorMessage="1" xr:uid="{3DF241EE-056F-9345-BB24-5BEA3CA9A748}">
          <x14:formula1>
            <xm:f>'Support given'!$A$2:$A$4</xm:f>
          </x14:formula1>
          <xm:sqref>G2:G89 G91:G241</xm:sqref>
        </x14:dataValidation>
        <x14:dataValidation type="list" allowBlank="1" showInputMessage="1" showErrorMessage="1" xr:uid="{78DD037C-CA6A-FF42-84CC-1DD3A050CE52}">
          <x14:formula1>
            <xm:f>'Interaction required'!$A$2:$A$6</xm:f>
          </x14:formula1>
          <xm:sqref>H2:H89 H91:H241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C200-6E0A-7D42-94B0-F001C102CD9C}">
  <sheetPr>
    <tabColor theme="6"/>
  </sheetPr>
  <dimension ref="A1:E28"/>
  <sheetViews>
    <sheetView topLeftCell="A8" workbookViewId="0">
      <selection activeCell="C28" sqref="C20:C28"/>
    </sheetView>
  </sheetViews>
  <sheetFormatPr baseColWidth="10" defaultRowHeight="16" x14ac:dyDescent="0.2"/>
  <cols>
    <col min="1" max="1" width="21.6640625" style="2" customWidth="1"/>
    <col min="2" max="3" width="15" style="2" customWidth="1"/>
    <col min="4" max="4" width="10.33203125" style="2" customWidth="1"/>
    <col min="5" max="5" width="32.33203125" style="2" bestFit="1" customWidth="1"/>
    <col min="6" max="16384" width="10.83203125" style="2"/>
  </cols>
  <sheetData>
    <row r="1" spans="1:5" x14ac:dyDescent="0.2">
      <c r="A1" s="3" t="s">
        <v>6</v>
      </c>
      <c r="B1" s="2" t="s">
        <v>3</v>
      </c>
      <c r="C1" s="2" t="s">
        <v>16</v>
      </c>
      <c r="D1" s="2" t="s">
        <v>21</v>
      </c>
      <c r="E1" s="2" t="s">
        <v>22</v>
      </c>
    </row>
    <row r="2" spans="1:5" ht="25" customHeight="1" x14ac:dyDescent="0.2">
      <c r="A2" s="4" t="s">
        <v>8</v>
      </c>
      <c r="B2" s="4" t="s">
        <v>0</v>
      </c>
      <c r="C2" s="4" t="s">
        <v>2</v>
      </c>
      <c r="D2" s="5">
        <v>4</v>
      </c>
      <c r="E2" s="2" t="str">
        <f t="shared" ref="E2:E28" si="0">$B2&amp;"."&amp;$C2&amp;"."&amp;$A2</f>
        <v>misleading.none.no</v>
      </c>
    </row>
    <row r="3" spans="1:5" ht="25" customHeight="1" x14ac:dyDescent="0.2">
      <c r="A3" s="4" t="s">
        <v>8</v>
      </c>
      <c r="B3" s="4" t="s">
        <v>2</v>
      </c>
      <c r="C3" s="4" t="s">
        <v>2</v>
      </c>
      <c r="D3" s="5">
        <v>4</v>
      </c>
      <c r="E3" s="2" t="str">
        <f t="shared" si="0"/>
        <v>none.none.no</v>
      </c>
    </row>
    <row r="4" spans="1:5" ht="25" customHeight="1" x14ac:dyDescent="0.2">
      <c r="A4" s="4" t="s">
        <v>7</v>
      </c>
      <c r="B4" s="4" t="s">
        <v>0</v>
      </c>
      <c r="C4" s="4" t="s">
        <v>2</v>
      </c>
      <c r="D4" s="5">
        <v>4</v>
      </c>
      <c r="E4" s="2" t="str">
        <f t="shared" si="0"/>
        <v>misleading.none.yes</v>
      </c>
    </row>
    <row r="5" spans="1:5" ht="25" customHeight="1" x14ac:dyDescent="0.2">
      <c r="A5" s="4" t="s">
        <v>9</v>
      </c>
      <c r="B5" s="4" t="s">
        <v>1</v>
      </c>
      <c r="C5" s="4" t="s">
        <v>2</v>
      </c>
      <c r="D5" s="5">
        <v>4</v>
      </c>
      <c r="E5" s="2" t="str">
        <f t="shared" si="0"/>
        <v>both.none.yes_misleading-first</v>
      </c>
    </row>
    <row r="6" spans="1:5" ht="25" customHeight="1" x14ac:dyDescent="0.2">
      <c r="A6" s="4" t="s">
        <v>9</v>
      </c>
      <c r="B6" s="4" t="s">
        <v>1</v>
      </c>
      <c r="C6" s="4" t="s">
        <v>14</v>
      </c>
      <c r="D6" s="5">
        <v>3</v>
      </c>
      <c r="E6" s="2" t="str">
        <f t="shared" si="0"/>
        <v>both.warning.yes_misleading-first</v>
      </c>
    </row>
    <row r="7" spans="1:5" ht="25" customHeight="1" x14ac:dyDescent="0.2">
      <c r="A7" s="4" t="s">
        <v>8</v>
      </c>
      <c r="B7" s="4" t="s">
        <v>1</v>
      </c>
      <c r="C7" s="4" t="s">
        <v>2</v>
      </c>
      <c r="D7" s="5">
        <v>2</v>
      </c>
      <c r="E7" s="2" t="str">
        <f t="shared" si="0"/>
        <v>both.none.no</v>
      </c>
    </row>
    <row r="8" spans="1:5" ht="25" customHeight="1" x14ac:dyDescent="0.2">
      <c r="A8" s="4" t="s">
        <v>8</v>
      </c>
      <c r="B8" s="4" t="s">
        <v>0</v>
      </c>
      <c r="C8" s="4" t="s">
        <v>14</v>
      </c>
      <c r="D8" s="5">
        <v>2</v>
      </c>
      <c r="E8" s="2" t="str">
        <f t="shared" si="0"/>
        <v>misleading.warning.no</v>
      </c>
    </row>
    <row r="9" spans="1:5" ht="25" customHeight="1" x14ac:dyDescent="0.2">
      <c r="A9" s="4" t="s">
        <v>8</v>
      </c>
      <c r="B9" s="4" t="s">
        <v>1</v>
      </c>
      <c r="C9" s="4" t="s">
        <v>14</v>
      </c>
      <c r="D9" s="5">
        <v>2</v>
      </c>
      <c r="E9" s="2" t="str">
        <f t="shared" si="0"/>
        <v>both.warning.no</v>
      </c>
    </row>
    <row r="10" spans="1:5" ht="25" customHeight="1" x14ac:dyDescent="0.2">
      <c r="A10" s="4" t="s">
        <v>7</v>
      </c>
      <c r="B10" s="4" t="s">
        <v>0</v>
      </c>
      <c r="C10" s="4" t="s">
        <v>14</v>
      </c>
      <c r="D10" s="5">
        <v>2</v>
      </c>
      <c r="E10" s="2" t="str">
        <f t="shared" si="0"/>
        <v>misleading.warning.yes</v>
      </c>
    </row>
    <row r="11" spans="1:5" ht="25" customHeight="1" x14ac:dyDescent="0.2">
      <c r="A11" s="4" t="s">
        <v>10</v>
      </c>
      <c r="B11" s="4" t="s">
        <v>1</v>
      </c>
      <c r="C11" s="4" t="s">
        <v>2</v>
      </c>
      <c r="D11" s="5">
        <v>2</v>
      </c>
      <c r="E11" s="2" t="str">
        <f t="shared" si="0"/>
        <v>both.none.yes_same</v>
      </c>
    </row>
    <row r="12" spans="1:5" ht="25" customHeight="1" x14ac:dyDescent="0.2">
      <c r="A12" s="4" t="s">
        <v>10</v>
      </c>
      <c r="B12" s="4" t="s">
        <v>1</v>
      </c>
      <c r="C12" s="4" t="s">
        <v>14</v>
      </c>
      <c r="D12" s="5">
        <v>2</v>
      </c>
      <c r="E12" s="2" t="str">
        <f t="shared" si="0"/>
        <v>both.warning.yes_same</v>
      </c>
    </row>
    <row r="13" spans="1:5" ht="25" customHeight="1" x14ac:dyDescent="0.2">
      <c r="A13" s="4" t="s">
        <v>8</v>
      </c>
      <c r="B13" s="4" t="s">
        <v>20</v>
      </c>
      <c r="C13" s="4" t="s">
        <v>2</v>
      </c>
      <c r="D13" s="5">
        <v>1</v>
      </c>
      <c r="E13" s="2" t="str">
        <f t="shared" si="0"/>
        <v>correct.none.no</v>
      </c>
    </row>
    <row r="14" spans="1:5" ht="25" customHeight="1" x14ac:dyDescent="0.2">
      <c r="A14" s="4" t="s">
        <v>8</v>
      </c>
      <c r="B14" s="4" t="s">
        <v>20</v>
      </c>
      <c r="C14" s="4" t="s">
        <v>14</v>
      </c>
      <c r="D14" s="5">
        <v>1</v>
      </c>
      <c r="E14" s="2" t="str">
        <f t="shared" si="0"/>
        <v>correct.warning.no</v>
      </c>
    </row>
    <row r="15" spans="1:5" ht="25" customHeight="1" x14ac:dyDescent="0.2">
      <c r="A15" s="4" t="s">
        <v>8</v>
      </c>
      <c r="B15" s="4" t="s">
        <v>2</v>
      </c>
      <c r="C15" s="4" t="s">
        <v>14</v>
      </c>
      <c r="D15" s="5">
        <v>1</v>
      </c>
      <c r="E15" s="2" t="str">
        <f t="shared" si="0"/>
        <v>none.warning.no</v>
      </c>
    </row>
    <row r="16" spans="1:5" ht="25" customHeight="1" x14ac:dyDescent="0.2">
      <c r="A16" s="4" t="s">
        <v>7</v>
      </c>
      <c r="B16" s="4" t="s">
        <v>20</v>
      </c>
      <c r="C16" s="4" t="s">
        <v>2</v>
      </c>
      <c r="D16" s="5">
        <v>1</v>
      </c>
      <c r="E16" s="2" t="str">
        <f t="shared" si="0"/>
        <v>correct.none.yes</v>
      </c>
    </row>
    <row r="17" spans="1:5" ht="25" customHeight="1" x14ac:dyDescent="0.2">
      <c r="A17" s="4" t="s">
        <v>7</v>
      </c>
      <c r="B17" s="4" t="s">
        <v>20</v>
      </c>
      <c r="C17" s="4" t="s">
        <v>14</v>
      </c>
      <c r="D17" s="5">
        <v>1</v>
      </c>
      <c r="E17" s="2" t="str">
        <f t="shared" si="0"/>
        <v>correct.warning.yes</v>
      </c>
    </row>
    <row r="18" spans="1:5" ht="25" customHeight="1" x14ac:dyDescent="0.2">
      <c r="A18" s="4" t="s">
        <v>11</v>
      </c>
      <c r="B18" s="4" t="s">
        <v>1</v>
      </c>
      <c r="C18" s="4" t="s">
        <v>2</v>
      </c>
      <c r="D18" s="5">
        <v>1</v>
      </c>
      <c r="E18" s="2" t="str">
        <f t="shared" si="0"/>
        <v>both.none.yes_correct-first</v>
      </c>
    </row>
    <row r="19" spans="1:5" ht="25" customHeight="1" x14ac:dyDescent="0.2">
      <c r="A19" s="4" t="s">
        <v>11</v>
      </c>
      <c r="B19" s="4" t="s">
        <v>1</v>
      </c>
      <c r="C19" s="4" t="s">
        <v>14</v>
      </c>
      <c r="D19" s="5">
        <v>1</v>
      </c>
      <c r="E19" s="2" t="str">
        <f t="shared" si="0"/>
        <v>both.warning.yes_correct-first</v>
      </c>
    </row>
    <row r="20" spans="1:5" ht="25" customHeight="1" x14ac:dyDescent="0.2">
      <c r="A20" s="4" t="s">
        <v>8</v>
      </c>
      <c r="B20" s="4" t="s">
        <v>0</v>
      </c>
      <c r="C20" s="4" t="s">
        <v>15</v>
      </c>
      <c r="D20" s="5">
        <v>0</v>
      </c>
      <c r="E20" s="2" t="str">
        <f t="shared" si="0"/>
        <v>misleading.blocked.no</v>
      </c>
    </row>
    <row r="21" spans="1:5" ht="25" customHeight="1" x14ac:dyDescent="0.2">
      <c r="A21" s="4" t="s">
        <v>8</v>
      </c>
      <c r="B21" s="4" t="s">
        <v>20</v>
      </c>
      <c r="C21" s="4" t="s">
        <v>15</v>
      </c>
      <c r="D21" s="5">
        <v>0</v>
      </c>
      <c r="E21" s="2" t="str">
        <f t="shared" si="0"/>
        <v>correct.blocked.no</v>
      </c>
    </row>
    <row r="22" spans="1:5" ht="25" customHeight="1" x14ac:dyDescent="0.2">
      <c r="A22" s="4" t="s">
        <v>8</v>
      </c>
      <c r="B22" s="4" t="s">
        <v>1</v>
      </c>
      <c r="C22" s="4" t="s">
        <v>15</v>
      </c>
      <c r="D22" s="5">
        <v>0</v>
      </c>
      <c r="E22" s="2" t="str">
        <f t="shared" si="0"/>
        <v>both.blocked.no</v>
      </c>
    </row>
    <row r="23" spans="1:5" ht="25" customHeight="1" x14ac:dyDescent="0.2">
      <c r="A23" s="4" t="s">
        <v>8</v>
      </c>
      <c r="B23" s="4" t="s">
        <v>2</v>
      </c>
      <c r="C23" s="4" t="s">
        <v>15</v>
      </c>
      <c r="D23" s="5">
        <v>0</v>
      </c>
      <c r="E23" s="2" t="str">
        <f t="shared" si="0"/>
        <v>none.blocked.no</v>
      </c>
    </row>
    <row r="24" spans="1:5" ht="25" customHeight="1" x14ac:dyDescent="0.2">
      <c r="A24" s="4" t="s">
        <v>7</v>
      </c>
      <c r="B24" s="4" t="s">
        <v>0</v>
      </c>
      <c r="C24" s="4" t="s">
        <v>15</v>
      </c>
      <c r="D24" s="5">
        <v>0</v>
      </c>
      <c r="E24" s="2" t="str">
        <f t="shared" si="0"/>
        <v>misleading.blocked.yes</v>
      </c>
    </row>
    <row r="25" spans="1:5" ht="25" customHeight="1" x14ac:dyDescent="0.2">
      <c r="A25" s="4" t="s">
        <v>7</v>
      </c>
      <c r="B25" s="4" t="s">
        <v>20</v>
      </c>
      <c r="C25" s="4" t="s">
        <v>15</v>
      </c>
      <c r="D25" s="5">
        <v>0</v>
      </c>
      <c r="E25" s="2" t="str">
        <f t="shared" si="0"/>
        <v>correct.blocked.yes</v>
      </c>
    </row>
    <row r="26" spans="1:5" ht="25" customHeight="1" x14ac:dyDescent="0.2">
      <c r="A26" s="4" t="s">
        <v>11</v>
      </c>
      <c r="B26" s="4" t="s">
        <v>1</v>
      </c>
      <c r="C26" s="4" t="s">
        <v>15</v>
      </c>
      <c r="D26" s="5">
        <v>0</v>
      </c>
      <c r="E26" s="2" t="str">
        <f t="shared" si="0"/>
        <v>both.blocked.yes_correct-first</v>
      </c>
    </row>
    <row r="27" spans="1:5" ht="25" customHeight="1" x14ac:dyDescent="0.2">
      <c r="A27" s="4" t="s">
        <v>9</v>
      </c>
      <c r="B27" s="4" t="s">
        <v>1</v>
      </c>
      <c r="C27" s="4" t="s">
        <v>15</v>
      </c>
      <c r="D27" s="5">
        <v>0</v>
      </c>
      <c r="E27" s="2" t="str">
        <f t="shared" si="0"/>
        <v>both.blocked.yes_misleading-first</v>
      </c>
    </row>
    <row r="28" spans="1:5" ht="25" customHeight="1" x14ac:dyDescent="0.2">
      <c r="A28" s="4" t="s">
        <v>10</v>
      </c>
      <c r="B28" s="4" t="s">
        <v>1</v>
      </c>
      <c r="C28" s="4" t="s">
        <v>15</v>
      </c>
      <c r="D28" s="5">
        <v>0</v>
      </c>
      <c r="E28" s="2" t="str">
        <f t="shared" si="0"/>
        <v>both.blocked.yes_same</v>
      </c>
    </row>
  </sheetData>
  <conditionalFormatting sqref="A2:A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501FEE-5C35-4D4B-B621-4D557CB04C28}">
          <x14:formula1>
            <xm:f>'Interaction required'!$A$2:$A$6</xm:f>
          </x14:formula1>
          <xm:sqref>A2:A28</xm:sqref>
        </x14:dataValidation>
        <x14:dataValidation type="list" allowBlank="1" showInputMessage="1" showErrorMessage="1" xr:uid="{995C86A5-6477-E94D-ADA7-F80AAE25F430}">
          <x14:formula1>
            <xm:f>'Accessible information'!$A$2:$A$5</xm:f>
          </x14:formula1>
          <xm:sqref>B2:B28</xm:sqref>
        </x14:dataValidation>
        <x14:dataValidation type="list" allowBlank="1" showInputMessage="1" showErrorMessage="1" xr:uid="{A99E7FF9-A372-FE4D-83EA-4FE4BADD2192}">
          <x14:formula1>
            <xm:f>'Support given'!$A$2:$A$4</xm:f>
          </x14:formula1>
          <xm:sqref>C2:C28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53B3-2614-CB4E-8561-30D4468B7467}">
  <dimension ref="A1:B5"/>
  <sheetViews>
    <sheetView workbookViewId="0">
      <selection activeCell="E3" sqref="E3"/>
    </sheetView>
  </sheetViews>
  <sheetFormatPr baseColWidth="10" defaultRowHeight="16" x14ac:dyDescent="0.2"/>
  <cols>
    <col min="1" max="1" width="13" customWidth="1"/>
    <col min="2" max="2" width="23.5" customWidth="1"/>
  </cols>
  <sheetData>
    <row r="1" spans="1:2" x14ac:dyDescent="0.2">
      <c r="A1" t="s">
        <v>3</v>
      </c>
      <c r="B1" t="s">
        <v>4</v>
      </c>
    </row>
    <row r="2" spans="1:2" ht="51" x14ac:dyDescent="0.2">
      <c r="A2" t="s">
        <v>20</v>
      </c>
      <c r="B2" s="1" t="s">
        <v>147</v>
      </c>
    </row>
    <row r="3" spans="1:2" ht="51" x14ac:dyDescent="0.2">
      <c r="A3" t="s">
        <v>0</v>
      </c>
      <c r="B3" s="1" t="s">
        <v>146</v>
      </c>
    </row>
    <row r="4" spans="1:2" ht="68" x14ac:dyDescent="0.2">
      <c r="A4" t="s">
        <v>1</v>
      </c>
      <c r="B4" s="1" t="s">
        <v>145</v>
      </c>
    </row>
    <row r="5" spans="1:2" ht="51" x14ac:dyDescent="0.2">
      <c r="A5" t="s">
        <v>2</v>
      </c>
      <c r="B5" s="1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5EBF-8C1D-464E-81F7-930F2789F50C}">
  <dimension ref="A1:B6"/>
  <sheetViews>
    <sheetView workbookViewId="0">
      <selection activeCell="B3" sqref="B3"/>
    </sheetView>
  </sheetViews>
  <sheetFormatPr baseColWidth="10" defaultRowHeight="16" x14ac:dyDescent="0.2"/>
  <cols>
    <col min="1" max="1" width="17.33203125" bestFit="1" customWidth="1"/>
    <col min="2" max="2" width="25.5" customWidth="1"/>
  </cols>
  <sheetData>
    <row r="1" spans="1:2" x14ac:dyDescent="0.2">
      <c r="A1" t="s">
        <v>6</v>
      </c>
      <c r="B1" t="s">
        <v>4</v>
      </c>
    </row>
    <row r="2" spans="1:2" ht="34" x14ac:dyDescent="0.2">
      <c r="A2" t="s">
        <v>7</v>
      </c>
      <c r="B2" s="1" t="s">
        <v>150</v>
      </c>
    </row>
    <row r="3" spans="1:2" ht="51" x14ac:dyDescent="0.2">
      <c r="A3" t="s">
        <v>8</v>
      </c>
      <c r="B3" s="1" t="s">
        <v>148</v>
      </c>
    </row>
    <row r="4" spans="1:2" ht="54" customHeight="1" x14ac:dyDescent="0.2">
      <c r="A4" t="s">
        <v>9</v>
      </c>
      <c r="B4" s="1" t="s">
        <v>149</v>
      </c>
    </row>
    <row r="5" spans="1:2" ht="51" x14ac:dyDescent="0.2">
      <c r="A5" t="s">
        <v>10</v>
      </c>
      <c r="B5" s="1" t="s">
        <v>12</v>
      </c>
    </row>
    <row r="6" spans="1:2" ht="68" x14ac:dyDescent="0.2">
      <c r="A6" t="s">
        <v>11</v>
      </c>
      <c r="B6" s="1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9E31-BD17-6747-A340-AD913381B587}">
  <dimension ref="A1:B4"/>
  <sheetViews>
    <sheetView workbookViewId="0">
      <selection activeCell="B3" sqref="B3"/>
    </sheetView>
  </sheetViews>
  <sheetFormatPr baseColWidth="10" defaultRowHeight="16" x14ac:dyDescent="0.2"/>
  <cols>
    <col min="2" max="2" width="30" customWidth="1"/>
  </cols>
  <sheetData>
    <row r="1" spans="1:2" x14ac:dyDescent="0.2">
      <c r="A1" t="s">
        <v>16</v>
      </c>
      <c r="B1" t="s">
        <v>4</v>
      </c>
    </row>
    <row r="2" spans="1:2" ht="17" x14ac:dyDescent="0.2">
      <c r="A2" t="s">
        <v>2</v>
      </c>
      <c r="B2" s="1" t="s">
        <v>19</v>
      </c>
    </row>
    <row r="3" spans="1:2" ht="98" customHeight="1" x14ac:dyDescent="0.2">
      <c r="A3" t="s">
        <v>14</v>
      </c>
      <c r="B3" s="1" t="s">
        <v>17</v>
      </c>
    </row>
    <row r="4" spans="1:2" ht="51" x14ac:dyDescent="0.2">
      <c r="A4" t="s">
        <v>15</v>
      </c>
      <c r="B4" s="1" t="s">
        <v>18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EvidenceEvaluation</vt:lpstr>
      <vt:lpstr>SecurityRating</vt:lpstr>
      <vt:lpstr>Accessible information</vt:lpstr>
      <vt:lpstr>Interaction required</vt:lpstr>
      <vt:lpstr>Support given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Bächle, Justin Steve</dc:creator>
  <cp:lastModifiedBy>Bächle, Justin Steve</cp:lastModifiedBy>
  <dcterms:created xsi:type="dcterms:W3CDTF">2025-07-06T10:38:46Z</dcterms:created>
  <dcterms:modified xsi:type="dcterms:W3CDTF">2025-07-06T16:20:43Z</dcterms:modified>
</cp:coreProperties>
</file>