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ileage Log" state="visible" r:id="rId3"/>
    <sheet sheetId="2" name="Cascade Locks to Manning Park P" state="visible" r:id="rId4"/>
    <sheet sheetId="3" name="Sisters to Cascade Locks Plan" state="visible" r:id="rId5"/>
    <sheet sheetId="4" name="Tuolumne to Echo Lake Plan" state="visible" r:id="rId6"/>
    <sheet sheetId="5" name="Sheet5" state="visible" r:id="rId7"/>
  </sheets>
  <definedNames/>
  <calcPr/>
</workbook>
</file>

<file path=xl/sharedStrings.xml><?xml version="1.0" encoding="utf-8"?>
<sst xmlns="http://schemas.openxmlformats.org/spreadsheetml/2006/main">
  <si>
    <t>Day</t>
  </si>
  <si>
    <t>Date</t>
  </si>
  <si>
    <t>Lat/Lon</t>
  </si>
  <si>
    <t>Actual</t>
  </si>
  <si>
    <t>Expected</t>
  </si>
  <si>
    <t>Banked</t>
  </si>
  <si>
    <t>Daily</t>
  </si>
  <si>
    <t>Average</t>
  </si>
  <si>
    <t>Notes</t>
  </si>
  <si>
    <t>E-mail</t>
  </si>
  <si>
    <t>32.59041,-116.46673</t>
  </si>
  <si>
    <t>@ Southern Terminus</t>
  </si>
  <si>
    <t>y</t>
  </si>
  <si>
    <t>32.68533,-116.51682</t>
  </si>
  <si>
    <t>@ Lake Morena</t>
  </si>
  <si>
    <t>y</t>
  </si>
  <si>
    <t>32.85895,-116.41583</t>
  </si>
  <si>
    <t>Burnt Rancheria Campground @ Mt. Laguna (no resupply)</t>
  </si>
  <si>
    <t>y</t>
  </si>
  <si>
    <t>32.97701,-116.52548</t>
  </si>
  <si>
    <t>y</t>
  </si>
  <si>
    <t>33.11016,-116.47501</t>
  </si>
  <si>
    <t>y</t>
  </si>
  <si>
    <t>33.21545,-116.5882</t>
  </si>
  <si>
    <t>y</t>
  </si>
  <si>
    <t>33.31122,-116.62727</t>
  </si>
  <si>
    <t>passed @ Warner Springs CA 109.5 miles, RESUPPLY</t>
  </si>
  <si>
    <t>y</t>
  </si>
  <si>
    <t>33.45775,-116.60225</t>
  </si>
  <si>
    <t>y</t>
  </si>
  <si>
    <t>33.59556,-116.57129</t>
  </si>
  <si>
    <t>passed @ Paradise Valley Cafe 151.9, got burger</t>
  </si>
  <si>
    <t>y</t>
  </si>
  <si>
    <t>33.744398, -116.712184</t>
  </si>
  <si>
    <t>wildfire damage detour, hitched @ Idyllwild Inn, Idyllwild CA, RESUPPLY</t>
  </si>
  <si>
    <t>y</t>
  </si>
  <si>
    <t>33.83990,-116.73682</t>
  </si>
  <si>
    <t>y</t>
  </si>
  <si>
    <t>33.93782,-116.69838</t>
  </si>
  <si>
    <t>@ Ziggy and the Bear's home, mile marker from Dad</t>
  </si>
  <si>
    <t>y</t>
  </si>
  <si>
    <t>34.04372,-116.65747</t>
  </si>
  <si>
    <t>y</t>
  </si>
  <si>
    <t>34.14738,-116.71234</t>
  </si>
  <si>
    <t>y</t>
  </si>
  <si>
    <t>34.26379,-116.82936</t>
  </si>
  <si>
    <t>@ Big Bear City CA via Hwy 18, RESUPPLY</t>
  </si>
  <si>
    <t>y</t>
  </si>
  <si>
    <t>34.30138,-116.97762</t>
  </si>
  <si>
    <t>y</t>
  </si>
  <si>
    <t>34.27282,-117.12859</t>
  </si>
  <si>
    <t>y</t>
  </si>
  <si>
    <t>34.30601,-117.27614</t>
  </si>
  <si>
    <t>y</t>
  </si>
  <si>
    <t>34.31273,-117.47803</t>
  </si>
  <si>
    <t>@ Cajon Pass mile 342</t>
  </si>
  <si>
    <t>y</t>
  </si>
  <si>
    <t>34.33016,-117.62659</t>
  </si>
  <si>
    <t>y</t>
  </si>
  <si>
    <t>34.34733,-117.83092</t>
  </si>
  <si>
    <t>passed @ Wrightwood CA via Hwy 2, RESUPPLY</t>
  </si>
  <si>
    <t>y</t>
  </si>
  <si>
    <t>34.36078,-117.9213</t>
  </si>
  <si>
    <t>y</t>
  </si>
  <si>
    <t>34.39164,-118.08186</t>
  </si>
  <si>
    <t>y</t>
  </si>
  <si>
    <t>34.43819,-118.26694</t>
  </si>
  <si>
    <t>Date</t>
  </si>
  <si>
    <t>Mile Marker</t>
  </si>
  <si>
    <t>Mileage</t>
  </si>
  <si>
    <t>Location</t>
  </si>
  <si>
    <t>Notes</t>
  </si>
  <si>
    <t>Arrive in Cascade Locks, OR</t>
  </si>
  <si>
    <t>y</t>
  </si>
  <si>
    <t>34.49697,-118.34334</t>
  </si>
  <si>
    <t>@ Agua Dulce CA 454.5 mile</t>
  </si>
  <si>
    <t>y</t>
  </si>
  <si>
    <t>Zero Day in Cascade Locks?</t>
  </si>
  <si>
    <t>34.49699,-118.34331</t>
  </si>
  <si>
    <t>ZERO DAY @ Agua Dulce CA, RESUPPLY</t>
  </si>
  <si>
    <t>y</t>
  </si>
  <si>
    <t>34.61744,-118.37723</t>
  </si>
  <si>
    <t>Day</t>
  </si>
  <si>
    <t>Mother's Day, start hiking with Bilbo</t>
  </si>
  <si>
    <t>y</t>
  </si>
  <si>
    <t>34.74217,-118.64087</t>
  </si>
  <si>
    <t>3 weeks before end, start looking at plane tickets</t>
  </si>
  <si>
    <t>Long roadwalk around fire closure</t>
  </si>
  <si>
    <t>y</t>
  </si>
  <si>
    <t>34.89791,-118.45544</t>
  </si>
  <si>
    <t>Date</t>
  </si>
  <si>
    <t>passed @ Hikertown at Hwy 138, afternoon &amp; evening hike across western Mojave</t>
  </si>
  <si>
    <t>y</t>
  </si>
  <si>
    <t>Mile</t>
  </si>
  <si>
    <t>Miles Hiked</t>
  </si>
  <si>
    <t>Dad</t>
  </si>
  <si>
    <t>Matthew</t>
  </si>
  <si>
    <t>Notes</t>
  </si>
  <si>
    <t>35.01778,-118.40393</t>
  </si>
  <si>
    <t>Flies to SFO to spends night in SF</t>
  </si>
  <si>
    <t>Arrives in Sisters, OR</t>
  </si>
  <si>
    <t>Flies to Redmond, OR (RDM), bus to Sisters</t>
  </si>
  <si>
    <t>15 mile hitch/hike to Sisters, Buy resupply </t>
  </si>
  <si>
    <t>y</t>
  </si>
  <si>
    <t>35.13267,-118.45454</t>
  </si>
  <si>
    <t>15 mile hitch/taxi back to trail</t>
  </si>
  <si>
    <t>@ Tehachapi CA via Hwy 58 (mile marker from Dad), Bilbo moves on</t>
  </si>
  <si>
    <t>y</t>
  </si>
  <si>
    <t>35.13270,-118.45457</t>
  </si>
  <si>
    <t>@ White Pass Today</t>
  </si>
  <si>
    <t>"iffy" Buy resupply at Olallie Lake, OR, mile 2053.5</t>
  </si>
  <si>
    <t>Dad's sheet says 2066.2</t>
  </si>
  <si>
    <t>ZERO DAY @ Tehachapi CA via Hwy 58, RESUPPLY</t>
  </si>
  <si>
    <t>y</t>
  </si>
  <si>
    <t>35.23894,-118.24199</t>
  </si>
  <si>
    <t>Mail resupply at Timberline Lodge, OR mile 2107</t>
  </si>
  <si>
    <t>Dad's sheet says 2118.6</t>
  </si>
  <si>
    <t>Mile 2312: White Pass, WA</t>
  </si>
  <si>
    <t>Resupply pickup on trail (no delay)</t>
  </si>
  <si>
    <t>y</t>
  </si>
  <si>
    <t>35.39998,-118.30389</t>
  </si>
  <si>
    <t>Arrive in Cascade Locks, OR, get driven to Portland</t>
  </si>
  <si>
    <t>Zero Day in Cascade Locks?</t>
  </si>
  <si>
    <t>Free day in Portland! Yay!</t>
  </si>
  <si>
    <t>Back on the trail</t>
  </si>
  <si>
    <t>Departs PDX 1:15pm, arrives SFO 3:00pm</t>
  </si>
  <si>
    <t>Flies to AUS, departs 8:20am</t>
  </si>
  <si>
    <t>2 weeks before end</t>
  </si>
  <si>
    <t>y</t>
  </si>
  <si>
    <t>35.48013,-118.14548</t>
  </si>
  <si>
    <t>Mile 2414: Snoqualmie Pass, WA</t>
  </si>
  <si>
    <t>Resupply pickup on trail (no delay)</t>
  </si>
  <si>
    <t>y</t>
  </si>
  <si>
    <t>35.60195,-118.12631</t>
  </si>
  <si>
    <t>y</t>
  </si>
  <si>
    <t>35.69492,-117.98602</t>
  </si>
  <si>
    <t>Mile 2476: Skykomish, WA</t>
  </si>
  <si>
    <t>Resupply pickup 22mi off trail (delay) - 104.4 miles to Stehekin</t>
  </si>
  <si>
    <t>Day</t>
  </si>
  <si>
    <t>Date</t>
  </si>
  <si>
    <t>Mile</t>
  </si>
  <si>
    <t>Miles Hiked</t>
  </si>
  <si>
    <t>Campsite Notes</t>
  </si>
  <si>
    <t>y</t>
  </si>
  <si>
    <t>Dad</t>
  </si>
  <si>
    <t>Justin</t>
  </si>
  <si>
    <t>Mom</t>
  </si>
  <si>
    <t>Curry Village Reservation</t>
  </si>
  <si>
    <t>35.80444,-118.01297</t>
  </si>
  <si>
    <t>1/4 DONE! (662.5 miles)</t>
  </si>
  <si>
    <t>y</t>
  </si>
  <si>
    <t>35.98220,-118.15321</t>
  </si>
  <si>
    <t>1 week before end</t>
  </si>
  <si>
    <t>y</t>
  </si>
  <si>
    <t>36.01891,-118.12343</t>
  </si>
  <si>
    <t>Mile 2580: Stehekin, WA</t>
  </si>
  <si>
    <t>Dad should arrive in Stehekin - 88.6 miles to end</t>
  </si>
  <si>
    <t>LABOR DAY - MAIL CLOSED</t>
  </si>
  <si>
    <t>NEARO DAY @ Kennedy Meadows CA, RESUPPLY</t>
  </si>
  <si>
    <t>y</t>
  </si>
  <si>
    <t>36.23698,-118.11781</t>
  </si>
  <si>
    <t>Flies from Austin to St. Louis</t>
  </si>
  <si>
    <t>Resupply pickup 11mi off trail (delay) - mail open 10-3 - Needs to walk 14 miles</t>
  </si>
  <si>
    <t>0</t>
  </si>
  <si>
    <t>Arrives in Tuolumne (CA-120) on foot</t>
  </si>
  <si>
    <t>Arrives in Tuolumne (CA-120) by car</t>
  </si>
  <si>
    <t>0.5</t>
  </si>
  <si>
    <t>y</t>
  </si>
  <si>
    <t>36.42929,-118.15758</t>
  </si>
  <si>
    <t>Breakfast</t>
  </si>
  <si>
    <t>2 mojo bars</t>
  </si>
  <si>
    <t>Cold Canyon (seems flat...?)</t>
  </si>
  <si>
    <t>1</t>
  </si>
  <si>
    <t>Snack 1</t>
  </si>
  <si>
    <t>Cliff Bar</t>
  </si>
  <si>
    <t>3 shot blocks</t>
  </si>
  <si>
    <t>Memorial Day</t>
  </si>
  <si>
    <t>Smedburg Lake</t>
  </si>
  <si>
    <t>y</t>
  </si>
  <si>
    <t>Snack 2</t>
  </si>
  <si>
    <t>2</t>
  </si>
  <si>
    <t>36.56120,-118.36365</t>
  </si>
  <si>
    <t>Nature Valley bar</t>
  </si>
  <si>
    <t>Needs to walk 18.2 miles</t>
  </si>
  <si>
    <t>3 shot blocks</t>
  </si>
  <si>
    <t>Wilma Lake</t>
  </si>
  <si>
    <t>Lunch</t>
  </si>
  <si>
    <t>Flies from St. Louis to Austin</t>
  </si>
  <si>
    <t>1 tortilla</t>
  </si>
  <si>
    <t>3</t>
  </si>
  <si>
    <t>pb 3 tbsp</t>
  </si>
  <si>
    <t>jerky</t>
  </si>
  <si>
    <t>WACS1007</t>
  </si>
  <si>
    <t>cheese</t>
  </si>
  <si>
    <t>4</t>
  </si>
  <si>
    <t>fruit strip</t>
  </si>
  <si>
    <t>Enters Sequoia NP: Mile ~754</t>
  </si>
  <si>
    <t>y</t>
  </si>
  <si>
    <t>Snack 3</t>
  </si>
  <si>
    <t>WACS1026</t>
  </si>
  <si>
    <t>36.75287,-118.39450</t>
  </si>
  <si>
    <t>M+Ms</t>
  </si>
  <si>
    <t>5</t>
  </si>
  <si>
    <t>Dinner</t>
  </si>
  <si>
    <t>Various</t>
  </si>
  <si>
    <t>WACS1041</t>
  </si>
  <si>
    <t>Flies from Austin to San Francisco</t>
  </si>
  <si>
    <t>X</t>
  </si>
  <si>
    <t>Total</t>
  </si>
  <si>
    <t>6</t>
  </si>
  <si>
    <t>WACS1062</t>
  </si>
  <si>
    <t>Drives to Yosemite w/Stephanie</t>
  </si>
  <si>
    <t>X (Keep this night)</t>
  </si>
  <si>
    <t>y</t>
  </si>
  <si>
    <t>7</t>
  </si>
  <si>
    <t>36.80318,-118.20026</t>
  </si>
  <si>
    <t>Frog Lake/Hwy 88</t>
  </si>
  <si>
    <t>Visits Yosemite w/Stephanie</t>
  </si>
  <si>
    <t>X (Keep this night)</t>
  </si>
  <si>
    <t>8</t>
  </si>
  <si>
    <t>Katie flies to Vancouver - Needs to walk 18.2 miles</t>
  </si>
  <si>
    <t>Ticket is purchased</t>
  </si>
  <si>
    <t>Hwy50/Echo Lake</t>
  </si>
  <si>
    <t>Arrives at Echo Lake (US-50)</t>
  </si>
  <si>
    <t>Arrives at Echo Lake (US-50)</t>
  </si>
  <si>
    <t>Arrives at Echo Lake w/Stephanie</t>
  </si>
  <si>
    <t>X</t>
  </si>
  <si>
    <t>over Kearsage Pass @ Independence, CA (mile marker from Dad), about 7.6 miles off trail and hitch.</t>
  </si>
  <si>
    <t>y</t>
  </si>
  <si>
    <t>36.80320,-118.20036</t>
  </si>
  <si>
    <t>Zero Day in South Lake Tahoe</t>
  </si>
  <si>
    <t>X</t>
  </si>
  <si>
    <t>Katie drives to Manning Park - Needs to walk 18.2 miles</t>
  </si>
  <si>
    <t>Continues on PCT</t>
  </si>
  <si>
    <t>No hiking, just scouting trail head</t>
  </si>
  <si>
    <t>Returns to San Francisco</t>
  </si>
  <si>
    <t>Returns to San Francisco w/Stephanie</t>
  </si>
  <si>
    <t>X</t>
  </si>
  <si>
    <t>X</t>
  </si>
  <si>
    <t>ZERO DAY @ Independence CA, errands in Bishop, RESUPPLY</t>
  </si>
  <si>
    <t>y</t>
  </si>
  <si>
    <t>Mile 2660: US-CA Border</t>
  </si>
  <si>
    <t>Needs to walk 12 miles to Meet Katie at terminus @ 330PM, then walk to Manning Park 8.6 miles roughly 20 miles</t>
  </si>
  <si>
    <t>Scheduled with Dad</t>
  </si>
  <si>
    <t>36.80679,-118.39819</t>
  </si>
  <si>
    <t>Dad and Katie fly from Vancouver to Austin</t>
  </si>
  <si>
    <t>Tickets is purchased</t>
  </si>
  <si>
    <t>Flies from San Francisco to Austin</t>
  </si>
  <si>
    <t>About 7.6 miles back to trail, No Spot Email (lat/lon, mile marker estimated)</t>
  </si>
  <si>
    <t>y</t>
  </si>
  <si>
    <t>37.00056,-118.45164</t>
  </si>
  <si>
    <t>y</t>
  </si>
  <si>
    <t>37.11372,-118.61121</t>
  </si>
  <si>
    <t>y</t>
  </si>
  <si>
    <t>37.20100,-118.79916</t>
  </si>
  <si>
    <t>y</t>
  </si>
  <si>
    <t>37.39668,-118.92975</t>
  </si>
  <si>
    <t>Leaves Kings Canyon NP: Mile ~856</t>
  </si>
  <si>
    <t>y</t>
  </si>
  <si>
    <t>37.50214,-118.92357</t>
  </si>
  <si>
    <t>passed @ VVR, RESUPPLY</t>
  </si>
  <si>
    <t>y</t>
  </si>
  <si>
    <t>37.632704,-119.0892</t>
  </si>
  <si>
    <t>Accidental detour at Duck Lake (no Spot Email, mile marker estimated)</t>
  </si>
  <si>
    <t>NO</t>
  </si>
  <si>
    <t>37.76326,-119.23355</t>
  </si>
  <si>
    <t>y</t>
  </si>
  <si>
    <t>37.87779,-119.33278</t>
  </si>
  <si>
    <t>@ Tuolumne Meadows, Mile 942 - MEET JUSTIN &amp; STEPH !!!, Hike with Justin, RESUPPLY</t>
  </si>
  <si>
    <t>NO</t>
  </si>
  <si>
    <t>38.00661,-119.37798</t>
  </si>
  <si>
    <t>y</t>
  </si>
  <si>
    <t>38.02924,-119.5273</t>
  </si>
  <si>
    <t>y</t>
  </si>
  <si>
    <t>38.12289,-119.62238</t>
  </si>
  <si>
    <t>y</t>
  </si>
  <si>
    <t>38.27605,-119.63737</t>
  </si>
  <si>
    <t>y</t>
  </si>
  <si>
    <t>38.42133,-119.67386</t>
  </si>
  <si>
    <t>passed @ Sonora Pass</t>
  </si>
  <si>
    <t>y</t>
  </si>
  <si>
    <t>38.5609,-119.83147</t>
  </si>
  <si>
    <t>y</t>
  </si>
  <si>
    <t>38.67127,-119.97723</t>
  </si>
  <si>
    <t> </t>
  </si>
  <si>
    <t>y</t>
  </si>
  <si>
    <t>38.81414,-120.03424</t>
  </si>
  <si>
    <t>@ South Lake Tahoe CA via Hwy 50</t>
  </si>
  <si>
    <t>y</t>
  </si>
  <si>
    <t>38.96008,-119.94438</t>
  </si>
  <si>
    <t>ZERO DAY @ South Lake Tahoe CA via Hwy 50, RESUPPLY with Family</t>
  </si>
  <si>
    <t>y</t>
  </si>
  <si>
    <t>38.92852,-120.15439</t>
  </si>
  <si>
    <t>y</t>
  </si>
  <si>
    <t>39.09184,-120.24339</t>
  </si>
  <si>
    <t>y</t>
  </si>
  <si>
    <t>39.25369,-120.29106</t>
  </si>
  <si>
    <t>y</t>
  </si>
  <si>
    <t>39.410731,-120.398201</t>
  </si>
  <si>
    <t>Kathy's birthday, no Spot Email, mile marker estimated</t>
  </si>
  <si>
    <t>NO</t>
  </si>
  <si>
    <t>39.52716,-120.56577</t>
  </si>
  <si>
    <t>Bri's birthday</t>
  </si>
  <si>
    <t>y</t>
  </si>
  <si>
    <t>39.63076,-120.66606</t>
  </si>
  <si>
    <t>passed @ Sierra City CA (arrived and left), RESUPPLY</t>
  </si>
  <si>
    <t>y</t>
  </si>
  <si>
    <t>39.76639,-120.85805</t>
  </si>
  <si>
    <t>y</t>
  </si>
  <si>
    <t>39.80785,-121.05603</t>
  </si>
  <si>
    <t>y</t>
  </si>
  <si>
    <t>39.91000,-121.13055</t>
  </si>
  <si>
    <t>y</t>
  </si>
  <si>
    <t>40.00963,-121.22992</t>
  </si>
  <si>
    <t>@ Belden CA, RESUPPLY</t>
  </si>
  <si>
    <t>y</t>
  </si>
  <si>
    <t>40.11988,-121.39292</t>
  </si>
  <si>
    <t>Texted he is @ 1310 mile (no Spot Email, mile marker estimated)</t>
  </si>
  <si>
    <t>NO</t>
  </si>
  <si>
    <t>40.23997,-121.36105</t>
  </si>
  <si>
    <t>1/2 DONE! (1325 miles)</t>
  </si>
  <si>
    <t>y</t>
  </si>
  <si>
    <t>40.44871,-121.40362</t>
  </si>
  <si>
    <t>No spot email, mile marker estimated</t>
  </si>
  <si>
    <t>NO</t>
  </si>
  <si>
    <t>40.66077,-121.44695</t>
  </si>
  <si>
    <t>passed @ Old Station CA, RESUPPLY</t>
  </si>
  <si>
    <t>y</t>
  </si>
  <si>
    <t>40.87782,-121.43462</t>
  </si>
  <si>
    <t>y</t>
  </si>
  <si>
    <t>41.01694,-121.64465</t>
  </si>
  <si>
    <t>@ Burney CA, RESUPPLY, camp at Burney Falls State Park, begin hike Nobody's Friend</t>
  </si>
  <si>
    <t>y</t>
  </si>
  <si>
    <t>41.13797,-121.77155</t>
  </si>
  <si>
    <t>y</t>
  </si>
  <si>
    <t>41.12297,-122.00935</t>
  </si>
  <si>
    <t>No Spot Email, mile marker estimated (24 miles)</t>
  </si>
  <si>
    <t>NO</t>
  </si>
  <si>
    <t>41.12502,-122.15226</t>
  </si>
  <si>
    <t>No Spot Email, mile marker estimated (18 miles)</t>
  </si>
  <si>
    <t>NO</t>
  </si>
  <si>
    <t>41.15305,-122.31175</t>
  </si>
  <si>
    <t>@ Castella CA, RESUPPLY</t>
  </si>
  <si>
    <t>y</t>
  </si>
  <si>
    <t>41.18905,-122.43433</t>
  </si>
  <si>
    <t>y</t>
  </si>
  <si>
    <t>41.34277,-122.53769</t>
  </si>
  <si>
    <t>y</t>
  </si>
  <si>
    <t>41.27555,-122.69945</t>
  </si>
  <si>
    <t>y</t>
  </si>
  <si>
    <t>41.23026,-122.91566</t>
  </si>
  <si>
    <t>y</t>
  </si>
  <si>
    <t>41.41173,-123.04338</t>
  </si>
  <si>
    <t>y</t>
  </si>
  <si>
    <t>41.56148,-123.19911</t>
  </si>
  <si>
    <t>y</t>
  </si>
  <si>
    <t>41.80671,-123.21744</t>
  </si>
  <si>
    <t>y</t>
  </si>
  <si>
    <t>41.92816,-123.17860</t>
  </si>
  <si>
    <t>passed @ Seiad Valley CA, RESUPPLY</t>
  </si>
  <si>
    <t>y</t>
  </si>
  <si>
    <t>41.96898,-122.93030</t>
  </si>
  <si>
    <t>y</t>
  </si>
  <si>
    <t>42.06957,-122.68581</t>
  </si>
  <si>
    <t>Crossing @ California/Oregon Border (mile 1698.5)</t>
  </si>
  <si>
    <t>y</t>
  </si>
  <si>
    <t>42.19499,-122.69527</t>
  </si>
  <si>
    <t>@ Ashland OR (mile marker from point where trail crosses I-5)</t>
  </si>
  <si>
    <t>y</t>
  </si>
  <si>
    <t>42.19505,-122.69527</t>
  </si>
  <si>
    <t>ZERO DAY @ Ashland OR with Christy and Marcus, RESUPPLY</t>
  </si>
  <si>
    <t>y</t>
  </si>
  <si>
    <t>42.15648,-122.50304</t>
  </si>
  <si>
    <t>y</t>
  </si>
  <si>
    <t>42.27720,-122.27440</t>
  </si>
  <si>
    <t>y</t>
  </si>
  <si>
    <t>42.50241,-122.2577</t>
  </si>
  <si>
    <t>Anniversary, No Spot Email, mile marker estimated</t>
  </si>
  <si>
    <t>NO</t>
  </si>
  <si>
    <t>42.73714,-122.19542</t>
  </si>
  <si>
    <t>y</t>
  </si>
  <si>
    <t>42.91509,-122.15416</t>
  </si>
  <si>
    <t>@ Crater Lake Mazama Village OR, RESUPPLY, No Spot Email, mile marker estimated, Nobody's Friends moves on</t>
  </si>
  <si>
    <t>NO</t>
  </si>
  <si>
    <t>43.09030,-122.09032</t>
  </si>
  <si>
    <t>y</t>
  </si>
  <si>
    <t>43.30486,-122.00259</t>
  </si>
  <si>
    <t>y</t>
  </si>
  <si>
    <t>43.50451,-122.13918</t>
  </si>
  <si>
    <t>y</t>
  </si>
  <si>
    <t>43.60189,-121.99625</t>
  </si>
  <si>
    <t>passed @ Shelter Cove Resort OR, RESUPPLY</t>
  </si>
  <si>
    <t>y</t>
  </si>
  <si>
    <t>43.83881,-121.94739</t>
  </si>
  <si>
    <t>y</t>
  </si>
  <si>
    <t>44.02724,-121.82687</t>
  </si>
  <si>
    <t>y</t>
  </si>
  <si>
    <t>44.23175,-121.77295</t>
  </si>
  <si>
    <t>3/4 DONE! (1987.5 miles)</t>
  </si>
  <si>
    <t>y</t>
  </si>
  <si>
    <t>44.28619,-121.83171</t>
  </si>
  <si>
    <t>@ Sisters OR, mile 1990, RESUPPLY, meet Matthew, and hike together</t>
  </si>
  <si>
    <t>y</t>
  </si>
  <si>
    <t>44.46058,-121.84703</t>
  </si>
  <si>
    <t>y</t>
  </si>
  <si>
    <t>44.63837,-121.81636</t>
  </si>
  <si>
    <t>y</t>
  </si>
  <si>
    <t>44.76991,-121.79272</t>
  </si>
  <si>
    <t>y</t>
  </si>
  <si>
    <t>44.95947,-121.83041</t>
  </si>
  <si>
    <t>passed @ Ollalie Lake Resort OR, RESUPPLY, Quite a distance off-trail, detour around section closed due to fire, roadwalk</t>
  </si>
  <si>
    <t>y</t>
  </si>
  <si>
    <t>45.19740,-121.75339</t>
  </si>
  <si>
    <t>y</t>
  </si>
  <si>
    <t>45.33821,-121.73750</t>
  </si>
  <si>
    <t>passed @ Timberline Lodge OR, RESUPPLY</t>
  </si>
  <si>
    <t>y</t>
  </si>
  <si>
    <t>45.47105,-121.83035</t>
  </si>
  <si>
    <t>y</t>
  </si>
  <si>
    <t>45.66573,-121.89314</t>
  </si>
  <si>
    <t>Matthew and Dad arrive @ Cascade Locks OR</t>
  </si>
  <si>
    <t>y</t>
  </si>
  <si>
    <t>45.66573,-121.89314</t>
  </si>
  <si>
    <t>ZERO DAY @ Cascade Locks OR, RESUPPLY, No Spot Email -- dad forgot!</t>
  </si>
  <si>
    <t>NO</t>
  </si>
  <si>
    <t>45.73817,-122.04291</t>
  </si>
  <si>
    <t>y</t>
  </si>
  <si>
    <t>45.81772,-121.87869</t>
  </si>
  <si>
    <t>y</t>
  </si>
  <si>
    <t>45.98545,-121.79474</t>
  </si>
  <si>
    <t>y</t>
  </si>
  <si>
    <t>46.16328,-121.63113</t>
  </si>
  <si>
    <t>y</t>
  </si>
  <si>
    <t>46.30516,-121.51741</t>
  </si>
  <si>
    <t>y</t>
  </si>
  <si>
    <t>46.48549,-121.45134</t>
  </si>
  <si>
    <t>y</t>
  </si>
  <si>
    <t>46.64352,-121.37843</t>
  </si>
  <si>
    <t>@ White Pass WA, RESUPPLY</t>
  </si>
  <si>
    <t>y</t>
  </si>
  <si>
    <t>46.79303,-121.4482</t>
  </si>
  <si>
    <t>No Spot Email, mile marker estimated</t>
  </si>
  <si>
    <t>NO</t>
  </si>
  <si>
    <t>46.96308,-121.45250</t>
  </si>
  <si>
    <t>y</t>
  </si>
  <si>
    <t>47.13789,-121.34743</t>
  </si>
  <si>
    <t>y</t>
  </si>
  <si>
    <t>47.28657,-121.37871</t>
  </si>
  <si>
    <t>y</t>
  </si>
  <si>
    <t>47.42263,-121.41187</t>
  </si>
  <si>
    <t>@ Snoqualmie WA, RESUPPLY</t>
  </si>
  <si>
    <t>y</t>
  </si>
  <si>
    <t>47.47694,-121.25256</t>
  </si>
  <si>
    <t>y</t>
  </si>
  <si>
    <t>47.54037,-121.13889</t>
  </si>
  <si>
    <t>y</t>
  </si>
  <si>
    <t>47.67414,-121.12892</t>
  </si>
  <si>
    <t>y</t>
  </si>
  <si>
    <t>47.77465,-121.48622</t>
  </si>
  <si>
    <t>@ Skykomish, RESUPPLY, (mile marker manually entered at Hwy 2)</t>
  </si>
  <si>
    <t>y</t>
  </si>
  <si>
    <t>47.91487,-121.176742</t>
  </si>
  <si>
    <t>No Spot Email, mile marker estimated</t>
  </si>
  <si>
    <t>NO</t>
  </si>
  <si>
    <t>48.08575,-121.16425</t>
  </si>
  <si>
    <t>y</t>
  </si>
  <si>
    <t>48.16121,-121.10081</t>
  </si>
  <si>
    <t>y</t>
  </si>
  <si>
    <t>48.203182,-120.939486</t>
  </si>
  <si>
    <t>No Spot Email, mile marker estimated</t>
  </si>
  <si>
    <t>NO</t>
  </si>
  <si>
    <t>48.37781,-120.78896</t>
  </si>
  <si>
    <t>@ Stehekin WA</t>
  </si>
  <si>
    <t>y</t>
  </si>
  <si>
    <t>48.37781,-120.78896</t>
  </si>
  <si>
    <t>ZERO DAY @ Stehekin WA, Labor Day, mile 2580, RESUPPLY, No Spot Email, mile marker estimated</t>
  </si>
  <si>
    <t>NO</t>
  </si>
  <si>
    <t>48.50340,-120.71463</t>
  </si>
  <si>
    <t>Goal: 16 miles - mile 2596 (No Spot Email, mile marker estimated)</t>
  </si>
  <si>
    <t>NO</t>
  </si>
  <si>
    <t>48.62690,-120.75258</t>
  </si>
  <si>
    <t>Goal: 16 miles - mile 2612</t>
  </si>
  <si>
    <t>y</t>
  </si>
  <si>
    <t>48.738656,-120.680837</t>
  </si>
  <si>
    <t>Goal: 16 miles (Katie arrives in Vancouver at 9:41pm) - mile 2628  (No Spot Email, mile marker estimated)</t>
  </si>
  <si>
    <t>NO</t>
  </si>
  <si>
    <t>48.88472,-120.76575</t>
  </si>
  <si>
    <t>Goal: 16 miles, 14 miles the next day to meet Katie (plus 8 to Manning Park) - mile 2644</t>
  </si>
  <si>
    <t>y</t>
  </si>
  <si>
    <t>49.00028,-120.80200</t>
  </si>
  <si>
    <t>COMPLETED! (2660.1 miles) @ Northern Terminus, Manning Park is at mile 2668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</si>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</sst>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ddd&quot;, &quot;mmm&quot; &quot;d"/>
  </numFmts>
  <fonts count="4">
    <font>
      <sz val="10.0"/>
      <name val="Arial"/>
    </font>
    <font>
      <b/>
    </font>
    <font/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4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" borderId="1" applyFont="1" fontId="1" applyNumberFormat="1">
      <alignment/>
    </xf>
    <xf applyAlignment="1" fillId="0" xfId="0" numFmtId="1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 wrapText="1"/>
    </xf>
    <xf fillId="0" xfId="0" numFmtId="0" borderId="1" applyFont="1" fontId="1"/>
    <xf applyAlignment="1" fillId="0" xfId="0" numFmtId="0" borderId="1" applyFont="1" fontId="2">
      <alignment/>
    </xf>
    <xf applyAlignment="1" fillId="0" xfId="0" numFmtId="14" borderId="1" applyFont="1" fontId="2" applyNumberFormat="1">
      <alignment/>
    </xf>
    <xf applyAlignment="1" fillId="0" xfId="0" numFmtId="0" borderId="1" applyFont="1" fontId="2">
      <alignment/>
    </xf>
    <xf applyAlignment="1" fillId="0" xfId="0" numFmtId="164" borderId="1" applyFont="1" fontId="2" applyNumberFormat="1">
      <alignment/>
    </xf>
    <xf applyAlignment="1" fillId="0" xfId="0" numFmtId="1" borderId="1" applyFont="1" fontId="2" applyNumberFormat="1">
      <alignment/>
    </xf>
    <xf fillId="0" xfId="0" numFmtId="1" borderId="1" applyFont="1" fontId="2" applyNumberFormat="1"/>
    <xf applyAlignment="1" fillId="0" xfId="0" numFmtId="164" borderId="1" applyFont="1" fontId="2" applyNumberFormat="1">
      <alignment/>
    </xf>
    <xf applyAlignment="1" fillId="0" xfId="0" numFmtId="0" borderId="1" applyFont="1" fontId="2">
      <alignment wrapText="1"/>
    </xf>
    <xf applyAlignment="1" fillId="0" xfId="0" numFmtId="0" borderId="1" applyFont="1" fontId="2">
      <alignment/>
    </xf>
    <xf fillId="0" xfId="0" numFmtId="1" borderId="1" applyFont="1" fontId="2" applyNumberFormat="1"/>
    <xf fillId="0" xfId="0" numFmtId="164" borderId="1" applyFont="1" fontId="2" applyNumberFormat="1"/>
    <xf applyAlignment="1" fillId="0" xfId="0" numFmtId="0" borderId="1" applyFont="1" fontId="2">
      <alignment wrapText="1"/>
    </xf>
    <xf applyAlignment="1" fillId="0" xfId="0" numFmtId="0" borderId="1" applyFont="1" fontId="1">
      <alignment/>
    </xf>
    <xf applyAlignment="1" fillId="2" xfId="0" numFmtId="14" borderId="1" applyFont="1" fontId="2" applyNumberFormat="1" applyFill="1">
      <alignment/>
    </xf>
    <xf fillId="2" xfId="0" numFmtId="0" borderId="1" applyFont="1" fontId="2"/>
    <xf applyAlignment="1" fillId="2" xfId="0" numFmtId="0" borderId="1" applyFont="1" fontId="2">
      <alignment/>
    </xf>
    <xf applyAlignment="1" fillId="2" xfId="0" numFmtId="0" borderId="1" applyFont="1" fontId="1">
      <alignment/>
    </xf>
    <xf fillId="3" xfId="0" numFmtId="0" borderId="1" applyFont="1" fontId="2" applyFill="1"/>
    <xf applyAlignment="1" fillId="0" xfId="0" numFmtId="0" borderId="1" applyFont="1" fontId="2">
      <alignment/>
    </xf>
    <xf applyAlignment="1" fillId="0" xfId="0" numFmtId="165" borderId="1" applyFont="1" fontId="2" applyNumberFormat="1">
      <alignment/>
    </xf>
    <xf applyAlignment="1" fillId="4" xfId="0" numFmtId="0" borderId="1" applyFont="1" fontId="3" applyFill="1">
      <alignment/>
    </xf>
    <xf applyAlignment="1" fillId="5" xfId="0" numFmtId="14" borderId="1" applyFont="1" fontId="2" applyNumberFormat="1" applyFill="1">
      <alignment/>
    </xf>
    <xf fillId="5" xfId="0" numFmtId="0" borderId="1" applyFont="1" fontId="2"/>
    <xf applyAlignment="1" fillId="5" xfId="0" numFmtId="0" borderId="1" applyFont="1" fontId="2">
      <alignment/>
    </xf>
    <xf fillId="0" xfId="0" numFmtId="0" borderId="1" applyFont="1" fontId="2"/>
    <xf fillId="0" xfId="0" numFmtId="164" borderId="1" applyFont="1" fontId="2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5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1.xml" Type="http://schemas.openxmlformats.org/officeDocument/2006/relationships/worksheet" Id="rId5"/><Relationship Target="worksheets/sheet3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29"/>
    <col min="2" customWidth="1" max="2" width="9.14"/>
    <col min="3" customWidth="1" max="3" width="6.43"/>
    <col min="4" customWidth="1" max="4" width="11.29"/>
    <col min="5" customWidth="1" max="5" width="25.0"/>
    <col min="6" customWidth="1" max="6" width="44.0"/>
    <col min="7" customWidth="1" max="7" width="44.14"/>
  </cols>
  <sheetData>
    <row r="1">
      <c t="s" s="20" r="A1">
        <v>82</v>
      </c>
      <c t="s" s="1" r="B1">
        <v>90</v>
      </c>
      <c t="s" s="1" r="C1">
        <v>93</v>
      </c>
      <c t="s" s="1" r="D1">
        <v>94</v>
      </c>
      <c t="s" s="1" r="E1">
        <v>95</v>
      </c>
      <c t="s" s="1" r="F1">
        <v>96</v>
      </c>
      <c t="s" s="1" r="G1">
        <v>97</v>
      </c>
    </row>
    <row r="2">
      <c s="9" r="B2"/>
      <c s="8" r="F2"/>
    </row>
    <row r="3">
      <c s="9" r="B3">
        <v>41851.0</v>
      </c>
      <c t="s" s="8" r="F3">
        <v>99</v>
      </c>
    </row>
    <row r="4">
      <c s="8" r="A4">
        <v>0.0</v>
      </c>
      <c s="9" r="B4">
        <v>41852.0</v>
      </c>
      <c s="8" r="C4">
        <v>1990.0</v>
      </c>
      <c t="s" s="8" r="E4">
        <v>100</v>
      </c>
      <c t="s" s="8" r="F4">
        <v>101</v>
      </c>
      <c t="s" s="8" r="G4">
        <v>102</v>
      </c>
    </row>
    <row r="5">
      <c s="8" r="A5">
        <v>1.0</v>
      </c>
      <c s="9" r="B5">
        <v>41853.0</v>
      </c>
      <c s="8" r="C5">
        <v>2009.0</v>
      </c>
      <c t="str" s="8" r="D5">
        <f ref="D5:D13" t="shared" si="1">C5-C4</f>
        <v>19</v>
      </c>
      <c t="s" s="8" r="G5">
        <v>105</v>
      </c>
    </row>
    <row r="6">
      <c s="8" r="A6">
        <v>2.0</v>
      </c>
      <c s="9" r="B6">
        <v>41854.0</v>
      </c>
      <c s="8" r="C6">
        <v>2028.0</v>
      </c>
      <c t="str" s="8" r="D6">
        <f t="shared" si="1"/>
        <v>19</v>
      </c>
    </row>
    <row r="7">
      <c s="8" r="A7">
        <v>3.0</v>
      </c>
      <c s="9" r="B7">
        <v>41855.0</v>
      </c>
      <c s="8" r="C7">
        <v>2047.0</v>
      </c>
      <c t="str" s="8" r="D7">
        <f t="shared" si="1"/>
        <v>19</v>
      </c>
    </row>
    <row r="8">
      <c s="8" r="A8">
        <v>4.0</v>
      </c>
      <c s="9" r="B8">
        <v>41856.0</v>
      </c>
      <c s="8" r="C8">
        <v>2066.0</v>
      </c>
      <c t="str" s="8" r="D8">
        <f t="shared" si="1"/>
        <v>19</v>
      </c>
      <c t="s" s="8" r="G8">
        <v>110</v>
      </c>
      <c t="s" s="8" r="H8">
        <v>111</v>
      </c>
    </row>
    <row r="9">
      <c s="8" r="A9">
        <v>5.0</v>
      </c>
      <c s="9" r="B9">
        <v>41857.0</v>
      </c>
      <c s="8" r="C9">
        <v>2085.0</v>
      </c>
      <c t="str" s="8" r="D9">
        <f t="shared" si="1"/>
        <v>19</v>
      </c>
    </row>
    <row r="10">
      <c s="8" r="A10">
        <v>6.0</v>
      </c>
      <c s="9" r="B10">
        <v>41858.0</v>
      </c>
      <c s="8" r="C10">
        <v>2107.0</v>
      </c>
      <c t="str" s="8" r="D10">
        <f t="shared" si="1"/>
        <v>22</v>
      </c>
      <c t="s" s="8" r="G10">
        <v>115</v>
      </c>
      <c t="s" s="8" r="H10">
        <v>116</v>
      </c>
    </row>
    <row r="11">
      <c s="8" r="A11">
        <v>7.0</v>
      </c>
      <c s="9" r="B11">
        <v>41859.0</v>
      </c>
      <c s="8" r="C11">
        <v>2126.0</v>
      </c>
      <c t="str" s="8" r="D11">
        <f t="shared" si="1"/>
        <v>19</v>
      </c>
    </row>
    <row r="12">
      <c s="8" r="A12">
        <v>8.0</v>
      </c>
      <c s="9" r="B12">
        <v>41860.0</v>
      </c>
      <c s="8" r="C12">
        <v>2145.0</v>
      </c>
      <c t="str" s="8" r="D12">
        <f t="shared" si="1"/>
        <v>19</v>
      </c>
    </row>
    <row r="13">
      <c s="8" r="A13">
        <v>9.0</v>
      </c>
      <c s="9" r="B13">
        <v>41861.0</v>
      </c>
      <c s="8" r="C13">
        <v>2155.0</v>
      </c>
      <c t="str" s="8" r="D13">
        <f t="shared" si="1"/>
        <v>10</v>
      </c>
      <c t="s" s="8" r="F13">
        <v>121</v>
      </c>
    </row>
    <row r="14">
      <c s="9" r="B14">
        <v>41862.0</v>
      </c>
      <c s="8" r="C14"/>
      <c t="s" s="8" r="E14">
        <v>122</v>
      </c>
      <c t="s" s="8" r="F14">
        <v>123</v>
      </c>
      <c s="8" r="G14"/>
    </row>
    <row r="15">
      <c s="9" r="B15">
        <v>41863.0</v>
      </c>
      <c s="8" r="C15"/>
      <c t="s" s="8" r="E15">
        <v>124</v>
      </c>
      <c t="s" s="8" r="F15">
        <v>125</v>
      </c>
    </row>
    <row r="16">
      <c s="9" r="B16">
        <v>41864.0</v>
      </c>
      <c s="8" r="C16"/>
      <c t="s" s="8" r="F16">
        <v>126</v>
      </c>
    </row>
    <row r="17">
      <c s="9" r="B17"/>
    </row>
    <row r="18">
      <c s="9" r="B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9.14"/>
    <col min="2" customWidth="1" max="2" width="11.29"/>
    <col min="3" customWidth="1" max="3" width="7.86"/>
    <col min="4" customWidth="1" max="4" width="28.86"/>
    <col min="5" customWidth="1" max="5" width="96.14"/>
    <col min="6" customWidth="1" max="6" width="28.57"/>
  </cols>
  <sheetData>
    <row r="1">
      <c t="s" s="1" r="A1">
        <v>67</v>
      </c>
      <c t="s" s="1" r="B1">
        <v>68</v>
      </c>
      <c t="s" s="1" r="C1">
        <v>69</v>
      </c>
      <c t="s" s="1" r="D1">
        <v>70</v>
      </c>
      <c t="s" s="1" r="E1">
        <v>71</v>
      </c>
    </row>
    <row r="2">
      <c s="9" r="A2">
        <v>41861.0</v>
      </c>
      <c s="8" r="B2">
        <v>2155.0</v>
      </c>
      <c s="8" r="C2"/>
      <c t="s" s="8" r="D2">
        <v>72</v>
      </c>
    </row>
    <row r="3">
      <c s="9" r="A3">
        <v>41862.0</v>
      </c>
      <c s="8" r="B3">
        <v>2155.0</v>
      </c>
      <c t="str" s="8" r="C3">
        <f ref="C3:C29" t="shared" si="1">B3-B2</f>
        <v>0</v>
      </c>
      <c t="s" s="8" r="D3">
        <v>77</v>
      </c>
      <c s="8" r="E3"/>
    </row>
    <row r="4">
      <c s="9" r="A4">
        <v>41863.0</v>
      </c>
      <c t="str" r="B4">
        <f ref="B4:B17" t="shared" si="2">B3+21</f>
        <v>2176</v>
      </c>
      <c t="str" s="8" r="C4">
        <f t="shared" si="1"/>
        <v>21</v>
      </c>
    </row>
    <row r="5">
      <c s="9" r="A5">
        <v>41864.0</v>
      </c>
      <c t="str" r="B5">
        <f t="shared" si="2"/>
        <v>2197</v>
      </c>
      <c t="str" s="8" r="C5">
        <f t="shared" si="1"/>
        <v>21</v>
      </c>
    </row>
    <row r="6">
      <c s="9" r="A6">
        <v>41865.0</v>
      </c>
      <c t="str" r="B6">
        <f t="shared" si="2"/>
        <v>2218</v>
      </c>
      <c t="str" s="8" r="C6">
        <f t="shared" si="1"/>
        <v>21</v>
      </c>
    </row>
    <row r="7">
      <c s="9" r="A7">
        <v>41866.0</v>
      </c>
      <c t="str" r="B7">
        <f t="shared" si="2"/>
        <v>2239</v>
      </c>
      <c t="str" s="8" r="C7">
        <f t="shared" si="1"/>
        <v>21</v>
      </c>
      <c t="s" s="8" r="E7">
        <v>86</v>
      </c>
    </row>
    <row r="8">
      <c s="9" r="A8">
        <v>41867.0</v>
      </c>
      <c t="str" r="B8">
        <f t="shared" si="2"/>
        <v>2260</v>
      </c>
      <c t="str" s="8" r="C8">
        <f t="shared" si="1"/>
        <v>21</v>
      </c>
    </row>
    <row r="9">
      <c s="21" r="A9">
        <v>41868.0</v>
      </c>
      <c t="str" s="22" r="B9">
        <f t="shared" si="2"/>
        <v>2281</v>
      </c>
      <c t="str" s="23" r="C9">
        <f t="shared" si="1"/>
        <v>21</v>
      </c>
      <c s="22" r="D9"/>
      <c t="s" s="24" r="E9">
        <v>109</v>
      </c>
    </row>
    <row r="10">
      <c s="9" r="A10">
        <v>41869.0</v>
      </c>
      <c t="str" r="B10">
        <f t="shared" si="2"/>
        <v>2302</v>
      </c>
      <c t="str" s="8" r="C10">
        <f t="shared" si="1"/>
        <v>21</v>
      </c>
    </row>
    <row r="11">
      <c s="9" r="A11">
        <v>41870.0</v>
      </c>
      <c t="str" r="B11">
        <f t="shared" si="2"/>
        <v>2323</v>
      </c>
      <c t="str" s="8" r="C11">
        <f t="shared" si="1"/>
        <v>21</v>
      </c>
      <c t="s" s="8" r="D11">
        <v>117</v>
      </c>
      <c t="s" s="8" r="E11">
        <v>118</v>
      </c>
    </row>
    <row r="12">
      <c s="9" r="A12">
        <v>41871.0</v>
      </c>
      <c t="str" r="B12">
        <f t="shared" si="2"/>
        <v>2344</v>
      </c>
      <c t="str" s="8" r="C12">
        <f t="shared" si="1"/>
        <v>21</v>
      </c>
    </row>
    <row r="13">
      <c s="9" r="A13">
        <v>41872.0</v>
      </c>
      <c t="str" r="B13">
        <f t="shared" si="2"/>
        <v>2365</v>
      </c>
      <c t="str" s="8" r="C13">
        <f t="shared" si="1"/>
        <v>21</v>
      </c>
    </row>
    <row r="14">
      <c s="9" r="A14">
        <v>41873.0</v>
      </c>
      <c t="str" r="B14">
        <f t="shared" si="2"/>
        <v>2386</v>
      </c>
      <c t="str" s="8" r="C14">
        <f t="shared" si="1"/>
        <v>21</v>
      </c>
      <c t="s" s="8" r="E14">
        <v>127</v>
      </c>
    </row>
    <row r="15">
      <c s="9" r="A15">
        <v>41874.0</v>
      </c>
      <c t="str" r="B15">
        <f t="shared" si="2"/>
        <v>2407</v>
      </c>
      <c t="str" s="8" r="C15">
        <f t="shared" si="1"/>
        <v>21</v>
      </c>
    </row>
    <row r="16">
      <c s="9" r="A16">
        <v>41875.0</v>
      </c>
      <c t="str" r="B16">
        <f t="shared" si="2"/>
        <v>2428</v>
      </c>
      <c t="str" s="8" r="C16">
        <f t="shared" si="1"/>
        <v>21</v>
      </c>
      <c t="s" s="8" r="D16">
        <v>130</v>
      </c>
      <c t="s" s="8" r="E16">
        <v>131</v>
      </c>
    </row>
    <row r="17">
      <c s="9" r="A17">
        <v>41876.0</v>
      </c>
      <c t="str" r="B17">
        <f t="shared" si="2"/>
        <v>2449</v>
      </c>
      <c t="str" s="8" r="C17">
        <f t="shared" si="1"/>
        <v>21</v>
      </c>
    </row>
    <row r="18">
      <c s="21" r="A18">
        <v>41877.0</v>
      </c>
      <c t="str" s="22" r="B18">
        <f>B17+27</f>
        <v>2476</v>
      </c>
      <c t="str" s="23" r="C18">
        <f t="shared" si="1"/>
        <v>27</v>
      </c>
      <c t="s" s="23" r="D18">
        <v>136</v>
      </c>
      <c t="s" s="23" r="E18">
        <v>137</v>
      </c>
      <c s="25" r="F18"/>
      <c s="25" r="G18"/>
      <c s="25" r="H18"/>
      <c s="25" r="I18"/>
      <c s="25" r="J18"/>
      <c s="25" r="K18"/>
      <c s="25" r="L18"/>
      <c s="25" r="M18"/>
      <c s="25" r="N18"/>
      <c s="25" r="O18"/>
      <c s="25" r="P18"/>
      <c s="25" r="Q18"/>
      <c s="25" r="R18"/>
      <c s="25" r="S18"/>
      <c s="25" r="T18"/>
      <c s="25" r="U18"/>
      <c s="25" r="V18"/>
      <c s="25" r="W18"/>
      <c s="25" r="X18"/>
      <c s="25" r="Y18"/>
      <c s="25" r="Z18"/>
      <c s="25" r="AA18"/>
    </row>
    <row r="19">
      <c s="9" r="A19">
        <v>41878.0</v>
      </c>
      <c t="str" s="8" r="B19">
        <f ref="B19:B22" t="shared" si="3">B18+21</f>
        <v>2497</v>
      </c>
      <c t="str" s="8" r="C19">
        <f t="shared" si="1"/>
        <v>21</v>
      </c>
    </row>
    <row r="20">
      <c s="9" r="A20">
        <v>41879.0</v>
      </c>
      <c t="str" r="B20">
        <f t="shared" si="3"/>
        <v>2518</v>
      </c>
      <c t="str" s="8" r="C20">
        <f t="shared" si="1"/>
        <v>21</v>
      </c>
    </row>
    <row r="21">
      <c s="9" r="A21">
        <v>41880.0</v>
      </c>
      <c t="str" r="B21">
        <f t="shared" si="3"/>
        <v>2539</v>
      </c>
      <c t="str" s="8" r="C21">
        <f t="shared" si="1"/>
        <v>21</v>
      </c>
      <c t="s" s="8" r="E21">
        <v>152</v>
      </c>
    </row>
    <row r="22">
      <c s="9" r="A22">
        <v>41881.0</v>
      </c>
      <c t="str" r="B22">
        <f t="shared" si="3"/>
        <v>2560</v>
      </c>
      <c t="str" s="8" r="C22">
        <f t="shared" si="1"/>
        <v>21</v>
      </c>
    </row>
    <row r="23">
      <c s="9" r="A23">
        <v>41882.0</v>
      </c>
      <c t="str" r="B23">
        <f>B22+20</f>
        <v>2580</v>
      </c>
      <c t="str" s="8" r="C23">
        <f t="shared" si="1"/>
        <v>20</v>
      </c>
      <c t="s" s="8" r="D23">
        <v>155</v>
      </c>
      <c t="s" s="8" r="E23">
        <v>156</v>
      </c>
    </row>
    <row r="24">
      <c s="9" r="A24">
        <v>41883.0</v>
      </c>
      <c s="8" r="B24">
        <v>2580.0</v>
      </c>
      <c t="str" s="8" r="C24">
        <f t="shared" si="1"/>
        <v>0</v>
      </c>
      <c t="s" s="8" r="E24">
        <v>157</v>
      </c>
    </row>
    <row r="25">
      <c s="9" r="A25">
        <v>41884.0</v>
      </c>
      <c t="str" r="B25">
        <f>B24+14</f>
        <v>2594</v>
      </c>
      <c t="str" s="8" r="C25">
        <f t="shared" si="1"/>
        <v>14</v>
      </c>
      <c t="s" s="28" r="E25">
        <v>162</v>
      </c>
    </row>
    <row r="26">
      <c s="9" r="A26">
        <v>41885.0</v>
      </c>
      <c t="str" r="B26">
        <f ref="B26:B28" t="shared" si="4">B25+18.2</f>
        <v>2612.2</v>
      </c>
      <c t="str" s="8" r="C26">
        <f t="shared" si="1"/>
        <v>18.2</v>
      </c>
      <c t="s" s="8" r="E26">
        <v>183</v>
      </c>
    </row>
    <row r="27">
      <c s="29" r="A27">
        <v>41886.0</v>
      </c>
      <c t="str" s="30" r="B27">
        <f t="shared" si="4"/>
        <v>2630.4</v>
      </c>
      <c t="str" s="31" r="C27">
        <f t="shared" si="1"/>
        <v>18.2</v>
      </c>
      <c s="30" r="D27"/>
      <c t="s" s="31" r="E27">
        <v>220</v>
      </c>
      <c t="s" s="8" r="F27">
        <v>221</v>
      </c>
    </row>
    <row r="28">
      <c s="29" r="A28">
        <v>41887.0</v>
      </c>
      <c t="str" s="30" r="B28">
        <f t="shared" si="4"/>
        <v>2648.6</v>
      </c>
      <c t="str" s="31" r="C28">
        <f t="shared" si="1"/>
        <v>18.2</v>
      </c>
      <c s="30" r="D28"/>
      <c t="s" s="31" r="E28">
        <v>232</v>
      </c>
      <c t="s" s="8" r="F28">
        <v>234</v>
      </c>
    </row>
    <row r="29">
      <c s="29" r="A29">
        <v>41888.0</v>
      </c>
      <c t="str" s="30" r="B29">
        <f>B28+20</f>
        <v>2668.6</v>
      </c>
      <c t="str" s="30" r="C29">
        <f t="shared" si="1"/>
        <v>20</v>
      </c>
      <c t="s" s="31" r="D29">
        <v>241</v>
      </c>
      <c t="s" s="31" r="E29">
        <v>242</v>
      </c>
      <c t="s" s="8" r="F29">
        <v>243</v>
      </c>
    </row>
    <row r="30">
      <c s="9" r="A30">
        <v>41889.0</v>
      </c>
      <c s="8" r="D30"/>
    </row>
    <row r="31">
      <c s="9" r="A31">
        <v>41890.0</v>
      </c>
    </row>
    <row r="32">
      <c s="9" r="A32">
        <v>41891.0</v>
      </c>
    </row>
    <row r="33">
      <c s="9" r="A33">
        <v>41892.0</v>
      </c>
    </row>
    <row r="34">
      <c s="9" r="A34">
        <v>41893.0</v>
      </c>
    </row>
    <row r="35">
      <c s="29" r="A35">
        <v>41894.0</v>
      </c>
      <c s="30" r="B35"/>
      <c s="30" r="C35"/>
      <c s="30" r="D35"/>
      <c t="s" s="31" r="E35">
        <v>245</v>
      </c>
      <c t="s" s="8" r="F35">
        <v>246</v>
      </c>
    </row>
    <row r="36">
      <c s="9" r="A36"/>
    </row>
    <row r="37">
      <c s="9" r="A37"/>
    </row>
    <row r="38">
      <c s="9" r="A38"/>
    </row>
    <row r="39">
      <c s="9" r="A39"/>
    </row>
    <row r="40">
      <c s="9" r="A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7.43"/>
  </cols>
  <sheetData>
    <row r="1">
      <c t="s" s="1" r="A1">
        <v>169</v>
      </c>
    </row>
    <row r="2">
      <c t="s" s="8" r="A2">
        <v>170</v>
      </c>
      <c s="8" r="B2">
        <v>380.0</v>
      </c>
    </row>
    <row r="4">
      <c t="s" s="1" r="A4">
        <v>173</v>
      </c>
    </row>
    <row r="5">
      <c t="s" s="8" r="A5">
        <v>174</v>
      </c>
      <c s="8" r="B5">
        <v>250.0</v>
      </c>
    </row>
    <row r="6">
      <c t="s" s="8" r="A6">
        <v>175</v>
      </c>
      <c s="8" r="B6">
        <v>90.0</v>
      </c>
    </row>
    <row r="7">
      <c s="1" r="A7"/>
    </row>
    <row r="8">
      <c t="s" s="1" r="A8">
        <v>179</v>
      </c>
    </row>
    <row r="9">
      <c t="s" s="8" r="A9">
        <v>182</v>
      </c>
      <c s="8" r="B9">
        <v>190.0</v>
      </c>
    </row>
    <row r="10">
      <c t="s" s="8" r="A10">
        <v>184</v>
      </c>
      <c s="8" r="B10">
        <v>90.0</v>
      </c>
    </row>
    <row r="12">
      <c t="s" s="1" r="A12">
        <v>186</v>
      </c>
    </row>
    <row r="13">
      <c t="s" s="8" r="A13">
        <v>188</v>
      </c>
      <c s="8" r="B13">
        <v>150.0</v>
      </c>
    </row>
    <row r="14">
      <c t="s" s="8" r="A14">
        <v>190</v>
      </c>
      <c s="8" r="B14">
        <v>315.0</v>
      </c>
    </row>
    <row r="15">
      <c t="s" s="8" r="A15">
        <v>191</v>
      </c>
      <c s="8" r="B15">
        <v>135.0</v>
      </c>
    </row>
    <row r="16">
      <c t="s" s="8" r="A16">
        <v>193</v>
      </c>
      <c s="8" r="B16">
        <v>50.0</v>
      </c>
    </row>
    <row r="17">
      <c t="s" s="8" r="A17">
        <v>195</v>
      </c>
      <c s="8" r="B17">
        <v>45.0</v>
      </c>
    </row>
    <row r="19">
      <c t="s" s="1" r="A19">
        <v>198</v>
      </c>
    </row>
    <row r="20">
      <c t="s" s="8" r="A20">
        <v>201</v>
      </c>
      <c s="8" r="B20">
        <v>220.0</v>
      </c>
    </row>
    <row r="22">
      <c t="s" s="1" r="A22">
        <v>203</v>
      </c>
    </row>
    <row r="23">
      <c t="s" s="8" r="A23">
        <v>204</v>
      </c>
      <c s="8" r="B23">
        <v>700.0</v>
      </c>
    </row>
    <row r="24">
      <c s="8" r="A24"/>
      <c s="8" r="B24"/>
    </row>
    <row r="25">
      <c t="s" s="1" r="A25">
        <v>208</v>
      </c>
      <c t="str" r="B25">
        <f>sum(B2:B23)</f>
        <v>2615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29"/>
    <col min="2" customWidth="1" max="2" width="11.43"/>
    <col min="3" customWidth="1" max="3" width="5.57"/>
    <col min="4" customWidth="1" max="4" width="11.29"/>
    <col min="5" customWidth="1" max="5" width="24.71"/>
    <col min="6" customWidth="1" max="6" width="31.71"/>
    <col min="7" customWidth="1" max="7" width="31.14"/>
    <col min="8" customWidth="1" max="8" width="32.86"/>
    <col min="9" customWidth="1" max="9" width="23.57"/>
    <col min="10" customWidth="1" max="10" width="9.86"/>
    <col min="11" customWidth="1" max="11" width="10.57"/>
    <col min="12" customWidth="1" max="12" width="11.0"/>
    <col min="13" customWidth="1" max="13" width="11.29"/>
    <col min="14" customWidth="1" max="14" width="10.86"/>
    <col min="15" customWidth="1" max="15" width="11.43"/>
    <col min="16" customWidth="1" max="16" width="10.86"/>
    <col min="17" customWidth="1" max="17" width="9.86"/>
    <col min="18" customWidth="1" max="18" width="10.57"/>
  </cols>
  <sheetData>
    <row r="1">
      <c t="s" s="20" r="A1">
        <v>138</v>
      </c>
      <c t="s" s="1" r="B1">
        <v>139</v>
      </c>
      <c t="s" s="1" r="C1">
        <v>140</v>
      </c>
      <c t="s" s="1" r="D1">
        <v>141</v>
      </c>
      <c t="s" s="1" r="E1">
        <v>142</v>
      </c>
      <c t="s" s="1" r="F1">
        <v>144</v>
      </c>
      <c t="s" s="1" r="G1">
        <v>145</v>
      </c>
      <c t="s" s="1" r="H1">
        <v>146</v>
      </c>
      <c t="s" s="1" r="I1">
        <v>147</v>
      </c>
    </row>
    <row r="2">
      <c s="26" r="A2"/>
      <c s="27" r="B2">
        <v>41796.0</v>
      </c>
      <c s="8" r="C2"/>
      <c s="8" r="D2"/>
      <c s="8" r="E2"/>
      <c s="8" r="F2"/>
      <c s="8" r="G2"/>
      <c t="s" s="8" r="H2">
        <v>161</v>
      </c>
    </row>
    <row r="3">
      <c s="26" r="A3"/>
      <c s="27" r="B3">
        <v>41797.0</v>
      </c>
      <c s="8" r="C3"/>
      <c s="8" r="D3"/>
      <c s="8" r="E3"/>
      <c s="8" r="F3"/>
      <c s="8" r="G3"/>
    </row>
    <row r="4">
      <c t="s" s="26" r="A4">
        <v>163</v>
      </c>
      <c s="27" r="B4">
        <v>41798.0</v>
      </c>
      <c s="1" r="C4">
        <v>942.5</v>
      </c>
      <c s="8" r="D4">
        <v>0.0</v>
      </c>
      <c s="8" r="E4"/>
      <c t="s" s="8" r="F4">
        <v>164</v>
      </c>
      <c t="s" s="8" r="G4">
        <v>165</v>
      </c>
    </row>
    <row r="5">
      <c t="s" s="26" r="A5">
        <v>166</v>
      </c>
      <c s="27" r="B5">
        <v>41798.0</v>
      </c>
      <c s="8" r="C5">
        <v>952.0</v>
      </c>
      <c t="str" s="8" r="D5">
        <f ref="D5:D13" t="shared" si="1">C5-C4</f>
        <v>9.5</v>
      </c>
      <c t="s" s="8" r="E5">
        <v>171</v>
      </c>
      <c s="8" r="F5"/>
    </row>
    <row r="6">
      <c t="s" s="26" r="A6">
        <v>172</v>
      </c>
      <c s="27" r="B6">
        <v>41799.0</v>
      </c>
      <c s="8" r="C6">
        <v>969.0</v>
      </c>
      <c t="str" s="8" r="D6">
        <f t="shared" si="1"/>
        <v>17</v>
      </c>
      <c t="s" s="8" r="E6">
        <v>177</v>
      </c>
      <c s="8" r="F6"/>
    </row>
    <row r="7">
      <c t="s" s="26" r="A7">
        <v>180</v>
      </c>
      <c s="27" r="B7">
        <v>41800.0</v>
      </c>
      <c s="8" r="C7">
        <v>988.0</v>
      </c>
      <c t="str" s="8" r="D7">
        <f t="shared" si="1"/>
        <v>19</v>
      </c>
      <c t="s" s="8" r="E7">
        <v>185</v>
      </c>
      <c s="8" r="F7"/>
      <c t="s" s="8" r="H7">
        <v>187</v>
      </c>
    </row>
    <row r="8">
      <c t="s" s="26" r="A8">
        <v>189</v>
      </c>
      <c s="27" r="B8">
        <v>41801.0</v>
      </c>
      <c s="8" r="C8">
        <v>1007.0</v>
      </c>
      <c t="str" s="8" r="D8">
        <f t="shared" si="1"/>
        <v>19</v>
      </c>
      <c t="s" s="8" r="E8">
        <v>192</v>
      </c>
      <c s="8" r="F8"/>
    </row>
    <row r="9">
      <c t="s" s="26" r="A9">
        <v>194</v>
      </c>
      <c s="27" r="B9">
        <v>41802.0</v>
      </c>
      <c s="8" r="C9">
        <v>1026.0</v>
      </c>
      <c t="str" s="8" r="D9">
        <f t="shared" si="1"/>
        <v>19</v>
      </c>
      <c t="s" s="8" r="E9">
        <v>199</v>
      </c>
      <c s="8" r="F9"/>
    </row>
    <row r="10">
      <c t="s" s="26" r="A10">
        <v>202</v>
      </c>
      <c s="27" r="B10">
        <v>41803.0</v>
      </c>
      <c s="8" r="C10">
        <v>1041.0</v>
      </c>
      <c t="str" s="8" r="D10">
        <f t="shared" si="1"/>
        <v>15</v>
      </c>
      <c t="s" s="8" r="E10">
        <v>205</v>
      </c>
      <c s="8" r="F10"/>
      <c t="s" s="1" r="H10">
        <v>206</v>
      </c>
      <c t="s" s="8" r="I10">
        <v>207</v>
      </c>
    </row>
    <row r="11">
      <c t="s" s="26" r="A11">
        <v>209</v>
      </c>
      <c s="27" r="B11">
        <v>41804.0</v>
      </c>
      <c s="8" r="C11">
        <v>1062.0</v>
      </c>
      <c t="str" s="8" r="D11">
        <f t="shared" si="1"/>
        <v>21</v>
      </c>
      <c t="s" s="8" r="E11">
        <v>210</v>
      </c>
      <c s="8" r="F11"/>
      <c t="s" s="8" r="H11">
        <v>211</v>
      </c>
      <c t="s" s="8" r="I11">
        <v>212</v>
      </c>
    </row>
    <row r="12">
      <c t="s" s="26" r="A12">
        <v>214</v>
      </c>
      <c s="27" r="B12">
        <v>41805.0</v>
      </c>
      <c s="8" r="C12">
        <v>1078.0</v>
      </c>
      <c t="str" s="8" r="D12">
        <f t="shared" si="1"/>
        <v>16</v>
      </c>
      <c t="s" s="8" r="E12">
        <v>216</v>
      </c>
      <c s="8" r="F12"/>
      <c t="s" s="8" r="H12">
        <v>217</v>
      </c>
      <c t="s" s="8" r="I12">
        <v>218</v>
      </c>
    </row>
    <row r="13">
      <c t="s" s="26" r="A13">
        <v>219</v>
      </c>
      <c s="27" r="B13">
        <v>41806.0</v>
      </c>
      <c s="1" r="C13">
        <v>1093.0</v>
      </c>
      <c t="str" s="8" r="D13">
        <f t="shared" si="1"/>
        <v>15</v>
      </c>
      <c t="s" s="8" r="E13">
        <v>222</v>
      </c>
      <c t="s" s="8" r="F13">
        <v>223</v>
      </c>
      <c t="s" s="8" r="G13">
        <v>224</v>
      </c>
      <c t="s" s="8" r="H13">
        <v>225</v>
      </c>
      <c t="s" s="8" r="I13">
        <v>226</v>
      </c>
    </row>
    <row r="14">
      <c s="26" r="A14"/>
      <c s="27" r="B14">
        <v>41807.0</v>
      </c>
      <c s="8" r="C14"/>
      <c s="8" r="D14"/>
      <c s="8" r="E14"/>
      <c t="s" s="8" r="F14">
        <v>230</v>
      </c>
      <c t="s" s="8" r="I14">
        <v>231</v>
      </c>
    </row>
    <row r="15">
      <c s="26" r="A15"/>
      <c s="27" r="B15">
        <v>41808.0</v>
      </c>
      <c s="8" r="D15"/>
      <c s="8" r="E15"/>
      <c t="s" s="8" r="F15">
        <v>233</v>
      </c>
      <c t="s" s="8" r="G15">
        <v>235</v>
      </c>
      <c t="s" s="8" r="H15">
        <v>236</v>
      </c>
      <c t="s" s="8" r="I15">
        <v>237</v>
      </c>
    </row>
    <row r="16">
      <c s="26" r="A16"/>
      <c s="27" r="B16">
        <v>41809.0</v>
      </c>
      <c t="s" s="8" r="I16">
        <v>238</v>
      </c>
    </row>
    <row r="17">
      <c s="26" r="A17"/>
      <c s="27" r="B17">
        <v>41810.0</v>
      </c>
    </row>
    <row r="18">
      <c s="26" r="A18"/>
      <c s="27" r="B18">
        <v>41811.0</v>
      </c>
    </row>
    <row r="19">
      <c s="26" r="A19"/>
      <c s="27" r="B19">
        <v>41812.0</v>
      </c>
    </row>
    <row r="20">
      <c s="32" r="A20"/>
      <c s="27" r="B20">
        <v>41813.0</v>
      </c>
      <c t="s" s="1" r="H20">
        <v>247</v>
      </c>
    </row>
    <row r="21">
      <c s="32" r="A21"/>
    </row>
    <row r="22">
      <c s="32" r="A22"/>
    </row>
    <row r="23">
      <c s="32" r="A23"/>
    </row>
    <row r="24">
      <c s="32" r="A24"/>
    </row>
    <row r="25">
      <c s="32" r="A25"/>
    </row>
    <row r="26">
      <c s="32" r="A26"/>
    </row>
    <row r="27">
      <c s="32" r="A27"/>
    </row>
    <row r="28">
      <c s="32" r="A28"/>
    </row>
    <row r="29">
      <c s="32" r="A29"/>
    </row>
    <row r="30">
      <c s="32" r="A30"/>
    </row>
    <row r="31">
      <c s="32" r="A31"/>
    </row>
    <row r="32">
      <c s="32" r="A32"/>
    </row>
    <row r="33">
      <c s="32" r="A33"/>
    </row>
    <row r="34">
      <c s="32" r="A34"/>
    </row>
    <row r="35">
      <c s="32" r="A35"/>
    </row>
    <row r="36">
      <c s="32" r="A36"/>
    </row>
    <row r="37">
      <c s="32" r="A37"/>
    </row>
    <row r="38">
      <c s="32" r="A38"/>
    </row>
    <row r="39">
      <c s="32" r="A39"/>
    </row>
    <row r="40">
      <c s="32" r="A40"/>
    </row>
    <row r="41">
      <c s="32" r="A41"/>
    </row>
    <row r="42">
      <c s="32" r="A42"/>
    </row>
    <row r="43">
      <c s="32" r="A43"/>
    </row>
    <row r="44">
      <c s="32" r="A44"/>
    </row>
    <row r="45">
      <c s="32" r="A45"/>
    </row>
    <row r="46">
      <c s="32" r="A46"/>
    </row>
    <row r="47">
      <c s="32" r="A47"/>
    </row>
    <row r="48">
      <c s="32" r="A48"/>
    </row>
    <row r="49">
      <c s="32" r="A49"/>
    </row>
    <row r="50">
      <c s="32" r="A50"/>
    </row>
    <row r="51">
      <c s="32" r="A51"/>
    </row>
    <row r="52">
      <c s="32" r="A52"/>
    </row>
    <row r="53">
      <c s="32" r="A53"/>
    </row>
    <row r="54">
      <c s="32" r="A54"/>
    </row>
    <row r="55">
      <c s="32" r="A55"/>
    </row>
    <row r="56">
      <c s="32" r="A56"/>
    </row>
    <row r="57">
      <c s="32" r="A57"/>
    </row>
    <row r="58">
      <c s="32" r="A58"/>
    </row>
    <row r="59">
      <c s="32" r="A59"/>
    </row>
    <row r="60">
      <c s="32" r="A60"/>
    </row>
    <row r="61">
      <c s="32" r="A61"/>
    </row>
    <row r="62">
      <c s="32" r="A62"/>
    </row>
    <row r="63">
      <c s="32" r="A63"/>
    </row>
    <row r="64">
      <c s="32" r="A64"/>
    </row>
    <row r="65">
      <c s="32" r="A65"/>
    </row>
    <row r="66">
      <c s="32" r="A66"/>
    </row>
    <row r="67">
      <c s="32" r="A67"/>
    </row>
    <row r="68">
      <c s="32" r="A68"/>
    </row>
    <row r="69">
      <c s="32" r="A69"/>
    </row>
    <row r="70">
      <c s="32" r="A70"/>
    </row>
    <row r="71">
      <c s="32" r="A71"/>
    </row>
    <row r="72">
      <c s="32" r="A72"/>
    </row>
    <row r="73">
      <c s="32" r="A73"/>
    </row>
    <row r="74">
      <c s="32" r="A74"/>
    </row>
    <row r="75">
      <c s="32" r="A75"/>
    </row>
    <row r="76">
      <c s="32" r="A76"/>
    </row>
    <row r="77">
      <c s="32" r="A77"/>
    </row>
    <row r="78">
      <c s="32" r="A78"/>
    </row>
    <row r="79">
      <c s="32" r="A79"/>
    </row>
    <row r="80">
      <c s="32" r="A80"/>
    </row>
    <row r="81">
      <c s="32" r="A81"/>
    </row>
    <row r="82">
      <c s="32" r="A82"/>
    </row>
    <row r="83">
      <c s="32" r="A83"/>
    </row>
    <row r="84">
      <c s="32" r="A84"/>
    </row>
    <row r="85">
      <c s="32" r="A85"/>
    </row>
    <row r="86">
      <c s="32" r="A86"/>
    </row>
    <row r="87">
      <c s="32" r="A87"/>
    </row>
    <row r="88">
      <c s="32" r="A88"/>
    </row>
    <row r="89">
      <c s="32" r="A89"/>
    </row>
    <row r="90">
      <c s="32" r="A90"/>
    </row>
    <row r="91">
      <c s="32" r="A91"/>
    </row>
    <row r="92">
      <c s="32" r="A92"/>
    </row>
    <row r="93">
      <c s="32" r="A93"/>
    </row>
    <row r="94">
      <c s="32" r="A94"/>
    </row>
    <row r="95">
      <c s="32" r="A95"/>
    </row>
    <row r="96">
      <c s="32" r="A96"/>
    </row>
    <row r="97">
      <c s="32" r="A97"/>
    </row>
    <row r="98">
      <c s="32" r="A98"/>
    </row>
    <row r="99">
      <c s="32" r="A99"/>
    </row>
    <row r="100">
      <c s="32" r="A100"/>
    </row>
    <row r="101">
      <c s="32" r="A101"/>
    </row>
    <row r="102">
      <c s="32" r="A102"/>
    </row>
    <row r="103">
      <c s="32" r="A103"/>
    </row>
    <row r="104">
      <c s="32" r="A104"/>
    </row>
    <row r="105">
      <c s="32" r="A105"/>
    </row>
    <row r="106">
      <c s="32" r="A106"/>
    </row>
    <row r="107">
      <c s="32" r="A107"/>
    </row>
    <row r="108">
      <c s="32" r="A108"/>
    </row>
    <row r="109">
      <c s="32" r="A109"/>
    </row>
    <row r="110">
      <c s="32" r="A110"/>
    </row>
    <row r="111">
      <c s="32" r="A111"/>
    </row>
    <row r="112">
      <c s="32" r="A112"/>
    </row>
    <row r="113">
      <c s="32" r="A113"/>
    </row>
    <row r="114">
      <c s="32" r="A114"/>
    </row>
    <row r="115">
      <c s="32" r="A115"/>
    </row>
    <row r="116">
      <c s="32" r="A116"/>
    </row>
    <row r="117">
      <c s="32" r="A117"/>
    </row>
    <row r="118">
      <c s="32" r="A118"/>
    </row>
    <row r="119">
      <c s="32" r="A119"/>
    </row>
    <row r="120">
      <c s="32" r="A120"/>
    </row>
    <row r="121">
      <c s="32" r="A121"/>
    </row>
    <row r="122">
      <c s="32" r="A122"/>
    </row>
    <row r="123">
      <c s="32" r="A123"/>
    </row>
    <row r="124">
      <c s="32" r="A124"/>
    </row>
    <row r="125">
      <c s="32" r="A125"/>
    </row>
    <row r="126">
      <c s="32" r="A126"/>
    </row>
    <row r="127">
      <c s="32" r="A127"/>
    </row>
    <row r="128">
      <c s="32" r="A128"/>
    </row>
    <row r="129">
      <c s="32" r="A129"/>
    </row>
    <row r="130">
      <c s="32" r="A130"/>
    </row>
    <row r="131">
      <c s="32" r="A131"/>
    </row>
    <row r="132">
      <c s="32" r="A132"/>
    </row>
    <row r="133">
      <c s="32" r="A133"/>
    </row>
    <row r="134">
      <c s="32" r="A134"/>
    </row>
    <row r="135">
      <c s="32" r="A135"/>
    </row>
    <row r="136">
      <c s="32" r="A136"/>
    </row>
    <row r="137">
      <c s="32" r="A137"/>
    </row>
    <row r="138">
      <c s="32" r="A138"/>
    </row>
    <row r="139">
      <c s="32" r="A139"/>
    </row>
    <row r="140">
      <c s="32" r="A140"/>
    </row>
    <row r="141">
      <c s="32" r="A141"/>
    </row>
    <row r="142">
      <c s="32" r="A142"/>
    </row>
    <row r="143">
      <c s="32" r="A143"/>
    </row>
    <row r="144">
      <c s="32" r="A144"/>
    </row>
    <row r="145">
      <c s="32" r="A145"/>
    </row>
    <row r="146">
      <c s="32" r="A146"/>
    </row>
    <row r="147">
      <c s="32" r="A147"/>
    </row>
    <row r="148">
      <c s="32" r="A148"/>
    </row>
    <row r="149">
      <c s="32" r="A149"/>
    </row>
    <row r="150">
      <c s="32" r="A150"/>
    </row>
    <row r="151">
      <c s="32" r="A151"/>
    </row>
    <row r="152">
      <c s="32" r="A152"/>
    </row>
    <row r="153">
      <c s="32" r="A153"/>
    </row>
    <row r="154">
      <c s="32" r="A154"/>
    </row>
    <row r="155">
      <c s="32" r="A155"/>
    </row>
    <row r="156">
      <c s="32" r="A156"/>
    </row>
    <row r="157">
      <c s="32" r="A157"/>
    </row>
    <row r="158">
      <c s="32" r="A158"/>
    </row>
    <row r="159">
      <c s="32" r="A159"/>
    </row>
    <row r="160">
      <c s="32" r="A160"/>
    </row>
    <row r="161">
      <c s="32" r="A161"/>
    </row>
    <row r="162">
      <c s="32" r="A162"/>
    </row>
    <row r="163">
      <c s="32" r="A163"/>
    </row>
    <row r="164">
      <c s="32" r="A164"/>
    </row>
    <row r="165">
      <c s="32" r="A165"/>
    </row>
    <row r="166">
      <c s="32" r="A166"/>
    </row>
    <row r="167">
      <c s="32" r="A167"/>
    </row>
    <row r="168">
      <c s="32" r="A168"/>
    </row>
    <row r="169">
      <c s="32" r="A169"/>
    </row>
    <row r="170">
      <c s="32" r="A170"/>
    </row>
    <row r="171">
      <c s="32" r="A171"/>
    </row>
    <row r="172">
      <c s="32" r="A172"/>
    </row>
    <row r="173">
      <c s="32" r="A173"/>
    </row>
    <row r="174">
      <c s="32" r="A174"/>
    </row>
    <row r="175">
      <c s="32" r="A175"/>
    </row>
    <row r="176">
      <c s="32" r="A176"/>
    </row>
    <row r="177">
      <c s="32" r="A177"/>
    </row>
    <row r="178">
      <c s="32" r="A178"/>
    </row>
    <row r="179">
      <c s="32" r="A179"/>
    </row>
    <row r="180">
      <c s="32" r="A180"/>
    </row>
    <row r="181">
      <c s="32" r="A181"/>
    </row>
    <row r="182">
      <c s="32" r="A182"/>
    </row>
    <row r="183">
      <c s="32" r="A183"/>
    </row>
    <row r="184">
      <c s="32" r="A184"/>
    </row>
    <row r="185">
      <c s="32" r="A185"/>
    </row>
    <row r="186">
      <c s="32" r="A186"/>
    </row>
    <row r="187">
      <c s="32" r="A187"/>
    </row>
    <row r="188">
      <c s="32" r="A188"/>
    </row>
    <row r="189">
      <c s="32" r="A189"/>
    </row>
    <row r="190">
      <c s="32" r="A190"/>
    </row>
    <row r="191">
      <c s="32" r="A191"/>
    </row>
    <row r="192">
      <c s="32" r="A192"/>
    </row>
    <row r="193">
      <c s="32" r="A193"/>
    </row>
    <row r="194">
      <c s="32" r="A194"/>
    </row>
    <row r="195">
      <c s="32" r="A195"/>
    </row>
    <row r="196">
      <c s="32" r="A196"/>
    </row>
    <row r="197">
      <c s="32" r="A197"/>
    </row>
    <row r="198">
      <c s="32" r="A198"/>
    </row>
    <row r="199">
      <c s="32" r="A199"/>
    </row>
    <row r="200">
      <c s="32" r="A200"/>
    </row>
    <row r="201">
      <c s="32" r="A201"/>
    </row>
    <row r="202">
      <c s="32" r="A202"/>
    </row>
    <row r="203">
      <c s="32" r="A203"/>
    </row>
    <row r="204">
      <c s="32" r="A204"/>
    </row>
    <row r="205">
      <c s="32" r="A205"/>
    </row>
    <row r="206">
      <c s="32" r="A206"/>
    </row>
    <row r="207">
      <c s="32" r="A207"/>
    </row>
    <row r="208">
      <c s="32" r="A208"/>
    </row>
    <row r="209">
      <c s="32" r="A209"/>
    </row>
    <row r="210">
      <c s="32" r="A210"/>
    </row>
    <row r="211">
      <c s="32" r="A211"/>
    </row>
    <row r="212">
      <c s="32" r="A212"/>
    </row>
    <row r="213">
      <c s="32" r="A213"/>
    </row>
    <row r="214">
      <c s="32" r="A214"/>
    </row>
    <row r="215">
      <c s="32" r="A215"/>
    </row>
    <row r="216">
      <c s="32" r="A216"/>
    </row>
    <row r="217">
      <c s="32" r="A217"/>
    </row>
    <row r="218">
      <c s="32" r="A218"/>
    </row>
    <row r="219">
      <c s="32" r="A219"/>
    </row>
    <row r="220">
      <c s="32" r="A220"/>
    </row>
    <row r="221">
      <c s="32" r="A221"/>
    </row>
    <row r="222">
      <c s="32" r="A222"/>
    </row>
    <row r="223">
      <c s="32" r="A223"/>
    </row>
    <row r="224">
      <c s="32" r="A224"/>
    </row>
    <row r="225">
      <c s="32" r="A225"/>
    </row>
    <row r="226">
      <c s="32" r="A226"/>
    </row>
    <row r="227">
      <c s="32" r="A227"/>
    </row>
    <row r="228">
      <c s="32" r="A228"/>
    </row>
    <row r="229">
      <c s="32" r="A229"/>
    </row>
    <row r="230">
      <c s="32" r="A230"/>
    </row>
    <row r="231">
      <c s="32" r="A231"/>
    </row>
    <row r="232">
      <c s="32" r="A232"/>
    </row>
    <row r="233">
      <c s="32" r="A233"/>
    </row>
    <row r="234">
      <c s="32" r="A234"/>
    </row>
    <row r="235">
      <c s="32" r="A235"/>
    </row>
    <row r="236">
      <c s="32" r="A236"/>
    </row>
    <row r="237">
      <c s="32" r="A237"/>
    </row>
    <row r="238">
      <c s="32" r="A238"/>
    </row>
    <row r="239">
      <c s="32" r="A239"/>
    </row>
    <row r="240">
      <c s="32" r="A240"/>
    </row>
    <row r="241">
      <c s="32" r="A241"/>
    </row>
    <row r="242">
      <c s="32" r="A242"/>
    </row>
    <row r="243">
      <c s="32" r="A243"/>
    </row>
    <row r="244">
      <c s="32" r="A244"/>
    </row>
    <row r="245">
      <c s="32" r="A245"/>
    </row>
    <row r="246">
      <c s="32" r="A246"/>
    </row>
    <row r="247">
      <c s="32" r="A247"/>
    </row>
    <row r="248">
      <c s="32" r="A248"/>
    </row>
    <row r="249">
      <c s="32" r="A249"/>
    </row>
    <row r="250">
      <c s="32" r="A250"/>
    </row>
    <row r="251">
      <c s="32" r="A251"/>
    </row>
    <row r="252">
      <c s="32" r="A252"/>
    </row>
    <row r="253">
      <c s="32" r="A253"/>
    </row>
    <row r="254">
      <c s="32" r="A254"/>
    </row>
    <row r="255">
      <c s="32" r="A255"/>
    </row>
    <row r="256">
      <c s="32" r="A256"/>
    </row>
    <row r="257">
      <c s="32" r="A257"/>
    </row>
    <row r="258">
      <c s="32" r="A258"/>
    </row>
    <row r="259">
      <c s="32" r="A259"/>
    </row>
    <row r="260">
      <c s="32" r="A260"/>
    </row>
    <row r="261">
      <c s="32" r="A261"/>
    </row>
    <row r="262">
      <c s="32" r="A262"/>
    </row>
    <row r="263">
      <c s="32" r="A263"/>
    </row>
    <row r="264">
      <c s="32" r="A264"/>
    </row>
    <row r="265">
      <c s="32" r="A265"/>
    </row>
    <row r="266">
      <c s="32" r="A266"/>
    </row>
    <row r="267">
      <c s="32" r="A267"/>
    </row>
    <row r="268">
      <c s="32" r="A268"/>
    </row>
    <row r="269">
      <c s="32" r="A269"/>
    </row>
    <row r="270">
      <c s="32" r="A270"/>
    </row>
    <row r="271">
      <c s="32" r="A271"/>
    </row>
    <row r="272">
      <c s="32" r="A272"/>
    </row>
    <row r="273">
      <c s="32" r="A273"/>
    </row>
    <row r="274">
      <c s="32" r="A274"/>
    </row>
    <row r="275">
      <c s="32" r="A275"/>
    </row>
    <row r="276">
      <c s="32" r="A276"/>
    </row>
    <row r="277">
      <c s="32" r="A277"/>
    </row>
    <row r="278">
      <c s="32" r="A278"/>
    </row>
    <row r="279">
      <c s="32" r="A279"/>
    </row>
    <row r="280">
      <c s="32" r="A280"/>
    </row>
    <row r="281">
      <c s="32" r="A281"/>
    </row>
    <row r="282">
      <c s="32" r="A282"/>
    </row>
    <row r="283">
      <c s="32" r="A283"/>
    </row>
    <row r="284">
      <c s="32" r="A284"/>
    </row>
    <row r="285">
      <c s="32" r="A285"/>
    </row>
    <row r="286">
      <c s="32" r="A286"/>
    </row>
    <row r="287">
      <c s="32" r="A287"/>
    </row>
    <row r="288">
      <c s="32" r="A288"/>
    </row>
    <row r="289">
      <c s="32" r="A289"/>
    </row>
    <row r="290">
      <c s="32" r="A290"/>
    </row>
    <row r="291">
      <c s="32" r="A291"/>
    </row>
    <row r="292">
      <c s="32" r="A292"/>
    </row>
    <row r="293">
      <c s="32" r="A293"/>
    </row>
    <row r="294">
      <c s="32" r="A294"/>
    </row>
    <row r="295">
      <c s="32" r="A295"/>
    </row>
    <row r="296">
      <c s="32" r="A296"/>
    </row>
    <row r="297">
      <c s="32" r="A297"/>
    </row>
    <row r="298">
      <c s="32" r="A298"/>
    </row>
    <row r="299">
      <c s="32" r="A299"/>
    </row>
    <row r="300">
      <c s="32" r="A300"/>
    </row>
    <row r="301">
      <c s="32" r="A301"/>
    </row>
    <row r="302">
      <c s="32" r="A302"/>
    </row>
    <row r="303">
      <c s="32" r="A303"/>
    </row>
    <row r="304">
      <c s="32" r="A304"/>
    </row>
    <row r="305">
      <c s="32" r="A305"/>
    </row>
    <row r="306">
      <c s="32" r="A306"/>
    </row>
    <row r="307">
      <c s="32" r="A307"/>
    </row>
    <row r="308">
      <c s="32" r="A308"/>
    </row>
    <row r="309">
      <c s="32" r="A309"/>
    </row>
    <row r="310">
      <c s="32" r="A310"/>
    </row>
    <row r="311">
      <c s="32" r="A311"/>
    </row>
    <row r="312">
      <c s="32" r="A312"/>
    </row>
    <row r="313">
      <c s="32" r="A313"/>
    </row>
    <row r="314">
      <c s="32" r="A314"/>
    </row>
    <row r="315">
      <c s="32" r="A315"/>
    </row>
    <row r="316">
      <c s="32" r="A316"/>
    </row>
    <row r="317">
      <c s="32" r="A317"/>
    </row>
    <row r="318">
      <c s="32" r="A318"/>
    </row>
    <row r="319">
      <c s="32" r="A319"/>
    </row>
    <row r="320">
      <c s="32" r="A320"/>
    </row>
    <row r="321">
      <c s="32" r="A321"/>
    </row>
    <row r="322">
      <c s="32" r="A322"/>
    </row>
    <row r="323">
      <c s="32" r="A323"/>
    </row>
    <row r="324">
      <c s="32" r="A324"/>
    </row>
    <row r="325">
      <c s="32" r="A325"/>
    </row>
    <row r="326">
      <c s="32" r="A326"/>
    </row>
    <row r="327">
      <c s="32" r="A327"/>
    </row>
    <row r="328">
      <c s="32" r="A328"/>
    </row>
    <row r="329">
      <c s="32" r="A329"/>
    </row>
    <row r="330">
      <c s="32" r="A330"/>
    </row>
    <row r="331">
      <c s="32" r="A331"/>
    </row>
    <row r="332">
      <c s="32" r="A332"/>
    </row>
    <row r="333">
      <c s="32" r="A333"/>
    </row>
    <row r="334">
      <c s="32" r="A334"/>
    </row>
    <row r="335">
      <c s="32" r="A335"/>
    </row>
    <row r="336">
      <c s="32" r="A336"/>
    </row>
    <row r="337">
      <c s="32" r="A337"/>
    </row>
    <row r="338">
      <c s="32" r="A338"/>
    </row>
    <row r="339">
      <c s="32" r="A339"/>
    </row>
    <row r="340">
      <c s="32" r="A340"/>
    </row>
    <row r="341">
      <c s="32" r="A341"/>
    </row>
    <row r="342">
      <c s="32" r="A342"/>
    </row>
    <row r="343">
      <c s="32" r="A343"/>
    </row>
    <row r="344">
      <c s="32" r="A344"/>
    </row>
    <row r="345">
      <c s="32" r="A345"/>
    </row>
    <row r="346">
      <c s="32" r="A346"/>
    </row>
    <row r="347">
      <c s="32" r="A347"/>
    </row>
    <row r="348">
      <c s="32" r="A348"/>
    </row>
    <row r="349">
      <c s="32" r="A349"/>
    </row>
    <row r="350">
      <c s="32" r="A350"/>
    </row>
    <row r="351">
      <c s="32" r="A351"/>
    </row>
    <row r="352">
      <c s="32" r="A352"/>
    </row>
    <row r="353">
      <c s="32" r="A353"/>
    </row>
    <row r="354">
      <c s="32" r="A354"/>
    </row>
    <row r="355">
      <c s="32" r="A355"/>
    </row>
    <row r="356">
      <c s="32" r="A356"/>
    </row>
    <row r="357">
      <c s="32" r="A357"/>
    </row>
    <row r="358">
      <c s="32" r="A358"/>
    </row>
    <row r="359">
      <c s="32" r="A359"/>
    </row>
    <row r="360">
      <c s="32" r="A360"/>
    </row>
    <row r="361">
      <c s="32" r="A361"/>
    </row>
    <row r="362">
      <c s="32" r="A362"/>
    </row>
    <row r="363">
      <c s="32" r="A363"/>
    </row>
    <row r="364">
      <c s="32" r="A364"/>
    </row>
    <row r="365">
      <c s="32" r="A365"/>
    </row>
    <row r="366">
      <c s="32" r="A366"/>
    </row>
    <row r="367">
      <c s="32" r="A367"/>
    </row>
    <row r="368">
      <c s="32" r="A368"/>
    </row>
    <row r="369">
      <c s="32" r="A369"/>
    </row>
    <row r="370">
      <c s="32" r="A370"/>
    </row>
    <row r="371">
      <c s="32" r="A371"/>
    </row>
    <row r="372">
      <c s="32" r="A372"/>
    </row>
    <row r="373">
      <c s="32" r="A373"/>
    </row>
    <row r="374">
      <c s="32" r="A374"/>
    </row>
    <row r="375">
      <c s="32" r="A375"/>
    </row>
    <row r="376">
      <c s="32" r="A376"/>
    </row>
    <row r="377">
      <c s="32" r="A377"/>
    </row>
    <row r="378">
      <c s="32" r="A378"/>
    </row>
    <row r="379">
      <c s="32" r="A379"/>
    </row>
    <row r="380">
      <c s="32" r="A380"/>
    </row>
    <row r="381">
      <c s="32" r="A381"/>
    </row>
    <row r="382">
      <c s="32" r="A382"/>
    </row>
    <row r="383">
      <c s="32" r="A383"/>
    </row>
    <row r="384">
      <c s="32" r="A384"/>
    </row>
    <row r="385">
      <c s="32" r="A385"/>
    </row>
    <row r="386">
      <c s="32" r="A386"/>
    </row>
    <row r="387">
      <c s="32" r="A387"/>
    </row>
    <row r="388">
      <c s="32" r="A388"/>
    </row>
    <row r="389">
      <c s="32" r="A389"/>
    </row>
    <row r="390">
      <c s="32" r="A390"/>
    </row>
    <row r="391">
      <c s="32" r="A391"/>
    </row>
    <row r="392">
      <c s="32" r="A392"/>
    </row>
    <row r="393">
      <c s="32" r="A393"/>
    </row>
    <row r="394">
      <c s="32" r="A394"/>
    </row>
    <row r="395">
      <c s="32" r="A395"/>
    </row>
    <row r="396">
      <c s="32" r="A396"/>
    </row>
    <row r="397">
      <c s="32" r="A397"/>
    </row>
    <row r="398">
      <c s="32" r="A398"/>
    </row>
    <row r="399">
      <c s="32" r="A399"/>
    </row>
    <row r="400">
      <c s="32" r="A400"/>
    </row>
    <row r="401">
      <c s="32" r="A401"/>
    </row>
    <row r="402">
      <c s="32" r="A402"/>
    </row>
    <row r="403">
      <c s="32" r="A403"/>
    </row>
    <row r="404">
      <c s="32" r="A404"/>
    </row>
    <row r="405">
      <c s="32" r="A405"/>
    </row>
    <row r="406">
      <c s="32" r="A406"/>
    </row>
    <row r="407">
      <c s="32" r="A407"/>
    </row>
    <row r="408">
      <c s="32" r="A408"/>
    </row>
    <row r="409">
      <c s="32" r="A409"/>
    </row>
    <row r="410">
      <c s="32" r="A410"/>
    </row>
    <row r="411">
      <c s="32" r="A411"/>
    </row>
    <row r="412">
      <c s="32" r="A412"/>
    </row>
    <row r="413">
      <c s="32" r="A413"/>
    </row>
    <row r="414">
      <c s="32" r="A414"/>
    </row>
    <row r="415">
      <c s="32" r="A415"/>
    </row>
    <row r="416">
      <c s="32" r="A416"/>
    </row>
    <row r="417">
      <c s="32" r="A417"/>
    </row>
    <row r="418">
      <c s="32" r="A418"/>
    </row>
    <row r="419">
      <c s="32" r="A419"/>
    </row>
    <row r="420">
      <c s="32" r="A420"/>
    </row>
    <row r="421">
      <c s="32" r="A421"/>
    </row>
    <row r="422">
      <c s="32" r="A422"/>
    </row>
    <row r="423">
      <c s="32" r="A423"/>
    </row>
    <row r="424">
      <c s="32" r="A424"/>
    </row>
    <row r="425">
      <c s="32" r="A425"/>
    </row>
    <row r="426">
      <c s="32" r="A426"/>
    </row>
    <row r="427">
      <c s="32" r="A427"/>
    </row>
    <row r="428">
      <c s="32" r="A428"/>
    </row>
    <row r="429">
      <c s="32" r="A429"/>
    </row>
    <row r="430">
      <c s="32" r="A430"/>
    </row>
    <row r="431">
      <c s="32" r="A431"/>
    </row>
    <row r="432">
      <c s="32" r="A432"/>
    </row>
    <row r="433">
      <c s="32" r="A433"/>
    </row>
    <row r="434">
      <c s="32" r="A434"/>
    </row>
    <row r="435">
      <c s="32" r="A435"/>
    </row>
    <row r="436">
      <c s="32" r="A436"/>
    </row>
    <row r="437">
      <c s="32" r="A437"/>
    </row>
    <row r="438">
      <c s="32" r="A438"/>
    </row>
    <row r="439">
      <c s="32" r="A439"/>
    </row>
    <row r="440">
      <c s="32" r="A440"/>
    </row>
    <row r="441">
      <c s="32" r="A441"/>
    </row>
    <row r="442">
      <c s="32" r="A442"/>
    </row>
    <row r="443">
      <c s="32" r="A443"/>
    </row>
    <row r="444">
      <c s="32" r="A444"/>
    </row>
    <row r="445">
      <c s="32" r="A445"/>
    </row>
    <row r="446">
      <c s="32" r="A446"/>
    </row>
    <row r="447">
      <c s="32" r="A447"/>
    </row>
    <row r="448">
      <c s="32" r="A448"/>
    </row>
    <row r="449">
      <c s="32" r="A449"/>
    </row>
    <row r="450">
      <c s="32" r="A450"/>
    </row>
    <row r="451">
      <c s="32" r="A451"/>
    </row>
    <row r="452">
      <c s="32" r="A452"/>
    </row>
    <row r="453">
      <c s="32" r="A453"/>
    </row>
    <row r="454">
      <c s="32" r="A454"/>
    </row>
    <row r="455">
      <c s="32" r="A455"/>
    </row>
    <row r="456">
      <c s="32" r="A456"/>
    </row>
    <row r="457">
      <c s="32" r="A457"/>
    </row>
    <row r="458">
      <c s="32" r="A458"/>
    </row>
    <row r="459">
      <c s="32" r="A459"/>
    </row>
    <row r="460">
      <c s="32" r="A460"/>
    </row>
    <row r="461">
      <c s="32" r="A461"/>
    </row>
    <row r="462">
      <c s="32" r="A462"/>
    </row>
    <row r="463">
      <c s="32" r="A463"/>
    </row>
    <row r="464">
      <c s="32" r="A464"/>
    </row>
    <row r="465">
      <c s="32" r="A465"/>
    </row>
    <row r="466">
      <c s="32" r="A466"/>
    </row>
    <row r="467">
      <c s="32" r="A467"/>
    </row>
    <row r="468">
      <c s="32" r="A468"/>
    </row>
    <row r="469">
      <c s="32" r="A469"/>
    </row>
    <row r="470">
      <c s="32" r="A470"/>
    </row>
    <row r="471">
      <c s="32" r="A471"/>
    </row>
    <row r="472">
      <c s="32" r="A472"/>
    </row>
    <row r="473">
      <c s="32" r="A473"/>
    </row>
    <row r="474">
      <c s="32" r="A474"/>
    </row>
    <row r="475">
      <c s="32" r="A475"/>
    </row>
    <row r="476">
      <c s="32" r="A476"/>
    </row>
    <row r="477">
      <c s="32" r="A477"/>
    </row>
    <row r="478">
      <c s="32" r="A478"/>
    </row>
    <row r="479">
      <c s="32" r="A479"/>
    </row>
    <row r="480">
      <c s="32" r="A480"/>
    </row>
    <row r="481">
      <c s="32" r="A481"/>
    </row>
    <row r="482">
      <c s="32" r="A482"/>
    </row>
    <row r="483">
      <c s="32" r="A483"/>
    </row>
    <row r="484">
      <c s="32" r="A484"/>
    </row>
    <row r="485">
      <c s="32" r="A485"/>
    </row>
    <row r="486">
      <c s="32" r="A486"/>
    </row>
    <row r="487">
      <c s="32" r="A487"/>
    </row>
    <row r="488">
      <c s="32" r="A488"/>
    </row>
    <row r="489">
      <c s="32" r="A489"/>
    </row>
    <row r="490">
      <c s="32" r="A490"/>
    </row>
    <row r="491">
      <c s="32" r="A491"/>
    </row>
    <row r="492">
      <c s="32" r="A492"/>
    </row>
    <row r="493">
      <c s="32" r="A493"/>
    </row>
    <row r="494">
      <c s="32" r="A494"/>
    </row>
    <row r="495">
      <c s="32" r="A495"/>
    </row>
    <row r="496">
      <c s="32" r="A496"/>
    </row>
    <row r="497">
      <c s="32" r="A497"/>
    </row>
    <row r="498">
      <c s="32" r="A498"/>
    </row>
    <row r="499">
      <c s="32" r="A499"/>
    </row>
    <row r="500">
      <c s="32" r="A500"/>
    </row>
    <row r="501">
      <c s="32" r="A501"/>
    </row>
    <row r="502">
      <c s="32" r="A502"/>
    </row>
    <row r="503">
      <c s="32" r="A503"/>
    </row>
    <row r="504">
      <c s="32" r="A504"/>
    </row>
    <row r="505">
      <c s="32" r="A505"/>
    </row>
    <row r="506">
      <c s="32" r="A506"/>
    </row>
    <row r="507">
      <c s="32" r="A507"/>
    </row>
    <row r="508">
      <c s="32" r="A508"/>
    </row>
    <row r="509">
      <c s="32" r="A509"/>
    </row>
    <row r="510">
      <c s="32" r="A510"/>
    </row>
    <row r="511">
      <c s="32" r="A511"/>
    </row>
    <row r="512">
      <c s="32" r="A512"/>
    </row>
    <row r="513">
      <c s="32" r="A513"/>
    </row>
    <row r="514">
      <c s="32" r="A514"/>
    </row>
    <row r="515">
      <c s="32" r="A515"/>
    </row>
    <row r="516">
      <c s="32" r="A516"/>
    </row>
    <row r="517">
      <c s="32" r="A517"/>
    </row>
    <row r="518">
      <c s="32" r="A518"/>
    </row>
    <row r="519">
      <c s="32" r="A519"/>
    </row>
    <row r="520">
      <c s="32" r="A520"/>
    </row>
    <row r="521">
      <c s="32" r="A521"/>
    </row>
    <row r="522">
      <c s="32" r="A522"/>
    </row>
    <row r="523">
      <c s="32" r="A523"/>
    </row>
    <row r="524">
      <c s="32" r="A524"/>
    </row>
    <row r="525">
      <c s="32" r="A525"/>
    </row>
    <row r="526">
      <c s="32" r="A526"/>
    </row>
    <row r="527">
      <c s="32" r="A527"/>
    </row>
    <row r="528">
      <c s="32" r="A528"/>
    </row>
    <row r="529">
      <c s="32" r="A529"/>
    </row>
    <row r="530">
      <c s="32" r="A530"/>
    </row>
    <row r="531">
      <c s="32" r="A531"/>
    </row>
    <row r="532">
      <c s="32" r="A532"/>
    </row>
    <row r="533">
      <c s="32" r="A533"/>
    </row>
    <row r="534">
      <c s="32" r="A534"/>
    </row>
    <row r="535">
      <c s="32" r="A535"/>
    </row>
    <row r="536">
      <c s="32" r="A536"/>
    </row>
    <row r="537">
      <c s="32" r="A537"/>
    </row>
    <row r="538">
      <c s="32" r="A538"/>
    </row>
    <row r="539">
      <c s="32" r="A539"/>
    </row>
    <row r="540">
      <c s="32" r="A540"/>
    </row>
    <row r="541">
      <c s="32" r="A541"/>
    </row>
    <row r="542">
      <c s="32" r="A542"/>
    </row>
    <row r="543">
      <c s="32" r="A543"/>
    </row>
    <row r="544">
      <c s="32" r="A544"/>
    </row>
    <row r="545">
      <c s="32" r="A545"/>
    </row>
    <row r="546">
      <c s="32" r="A546"/>
    </row>
    <row r="547">
      <c s="32" r="A547"/>
    </row>
    <row r="548">
      <c s="32" r="A548"/>
    </row>
    <row r="549">
      <c s="32" r="A549"/>
    </row>
    <row r="550">
      <c s="32" r="A550"/>
    </row>
    <row r="551">
      <c s="32" r="A551"/>
    </row>
    <row r="552">
      <c s="32" r="A552"/>
    </row>
    <row r="553">
      <c s="32" r="A553"/>
    </row>
    <row r="554">
      <c s="32" r="A554"/>
    </row>
    <row r="555">
      <c s="32" r="A555"/>
    </row>
    <row r="556">
      <c s="32" r="A556"/>
    </row>
    <row r="557">
      <c s="32" r="A557"/>
    </row>
    <row r="558">
      <c s="32" r="A558"/>
    </row>
    <row r="559">
      <c s="32" r="A559"/>
    </row>
    <row r="560">
      <c s="32" r="A560"/>
    </row>
    <row r="561">
      <c s="32" r="A561"/>
    </row>
    <row r="562">
      <c s="32" r="A562"/>
    </row>
    <row r="563">
      <c s="32" r="A563"/>
    </row>
    <row r="564">
      <c s="32" r="A564"/>
    </row>
    <row r="565">
      <c s="32" r="A565"/>
    </row>
    <row r="566">
      <c s="32" r="A566"/>
    </row>
    <row r="567">
      <c s="32" r="A567"/>
    </row>
    <row r="568">
      <c s="32" r="A568"/>
    </row>
    <row r="569">
      <c s="32" r="A569"/>
    </row>
    <row r="570">
      <c s="32" r="A570"/>
    </row>
    <row r="571">
      <c s="32" r="A571"/>
    </row>
    <row r="572">
      <c s="32" r="A572"/>
    </row>
    <row r="573">
      <c s="32" r="A573"/>
    </row>
    <row r="574">
      <c s="32" r="A574"/>
    </row>
    <row r="575">
      <c s="32" r="A575"/>
    </row>
    <row r="576">
      <c s="32" r="A576"/>
    </row>
    <row r="577">
      <c s="32" r="A577"/>
    </row>
    <row r="578">
      <c s="32" r="A578"/>
    </row>
    <row r="579">
      <c s="32" r="A579"/>
    </row>
    <row r="580">
      <c s="32" r="A580"/>
    </row>
    <row r="581">
      <c s="32" r="A581"/>
    </row>
    <row r="582">
      <c s="32" r="A582"/>
    </row>
    <row r="583">
      <c s="32" r="A583"/>
    </row>
    <row r="584">
      <c s="32" r="A584"/>
    </row>
    <row r="585">
      <c s="32" r="A585"/>
    </row>
    <row r="586">
      <c s="32" r="A586"/>
    </row>
    <row r="587">
      <c s="32" r="A587"/>
    </row>
    <row r="588">
      <c s="32" r="A588"/>
    </row>
    <row r="589">
      <c s="32" r="A589"/>
    </row>
    <row r="590">
      <c s="32" r="A590"/>
    </row>
    <row r="591">
      <c s="32" r="A591"/>
    </row>
    <row r="592">
      <c s="32" r="A592"/>
    </row>
    <row r="593">
      <c s="32" r="A593"/>
    </row>
    <row r="594">
      <c s="32" r="A594"/>
    </row>
    <row r="595">
      <c s="32" r="A595"/>
    </row>
    <row r="596">
      <c s="32" r="A596"/>
    </row>
    <row r="597">
      <c s="32" r="A597"/>
    </row>
    <row r="598">
      <c s="32" r="A598"/>
    </row>
    <row r="599">
      <c s="32" r="A599"/>
    </row>
    <row r="600">
      <c s="32" r="A600"/>
    </row>
    <row r="601">
      <c s="32" r="A601"/>
    </row>
    <row r="602">
      <c s="32" r="A602"/>
    </row>
    <row r="603">
      <c s="32" r="A603"/>
    </row>
    <row r="604">
      <c s="32" r="A604"/>
    </row>
    <row r="605">
      <c s="32" r="A605"/>
    </row>
    <row r="606">
      <c s="32" r="A606"/>
    </row>
    <row r="607">
      <c s="32" r="A607"/>
    </row>
    <row r="608">
      <c s="32" r="A608"/>
    </row>
    <row r="609">
      <c s="32" r="A609"/>
    </row>
    <row r="610">
      <c s="32" r="A610"/>
    </row>
    <row r="611">
      <c s="32" r="A611"/>
    </row>
    <row r="612">
      <c s="32" r="A612"/>
    </row>
    <row r="613">
      <c s="32" r="A613"/>
    </row>
    <row r="614">
      <c s="32" r="A614"/>
    </row>
    <row r="615">
      <c s="32" r="A615"/>
    </row>
    <row r="616">
      <c s="32" r="A616"/>
    </row>
    <row r="617">
      <c s="32" r="A617"/>
    </row>
    <row r="618">
      <c s="32" r="A618"/>
    </row>
    <row r="619">
      <c s="32" r="A619"/>
    </row>
    <row r="620">
      <c s="32" r="A620"/>
    </row>
    <row r="621">
      <c s="32" r="A621"/>
    </row>
    <row r="622">
      <c s="32" r="A622"/>
    </row>
    <row r="623">
      <c s="32" r="A623"/>
    </row>
    <row r="624">
      <c s="32" r="A624"/>
    </row>
    <row r="625">
      <c s="32" r="A625"/>
    </row>
    <row r="626">
      <c s="32" r="A626"/>
    </row>
    <row r="627">
      <c s="32" r="A627"/>
    </row>
    <row r="628">
      <c s="32" r="A628"/>
    </row>
    <row r="629">
      <c s="32" r="A629"/>
    </row>
    <row r="630">
      <c s="32" r="A630"/>
    </row>
    <row r="631">
      <c s="32" r="A631"/>
    </row>
    <row r="632">
      <c s="32" r="A632"/>
    </row>
    <row r="633">
      <c s="32" r="A633"/>
    </row>
    <row r="634">
      <c s="32" r="A634"/>
    </row>
    <row r="635">
      <c s="32" r="A635"/>
    </row>
    <row r="636">
      <c s="32" r="A636"/>
    </row>
    <row r="637">
      <c s="32" r="A637"/>
    </row>
    <row r="638">
      <c s="32" r="A638"/>
    </row>
    <row r="639">
      <c s="32" r="A639"/>
    </row>
    <row r="640">
      <c s="32" r="A640"/>
    </row>
    <row r="641">
      <c s="32" r="A641"/>
    </row>
    <row r="642">
      <c s="32" r="A642"/>
    </row>
    <row r="643">
      <c s="32" r="A643"/>
    </row>
    <row r="644">
      <c s="32" r="A644"/>
    </row>
    <row r="645">
      <c s="32" r="A645"/>
    </row>
    <row r="646">
      <c s="32" r="A646"/>
    </row>
    <row r="647">
      <c s="32" r="A647"/>
    </row>
    <row r="648">
      <c s="32" r="A648"/>
    </row>
    <row r="649">
      <c s="32" r="A649"/>
    </row>
    <row r="650">
      <c s="32" r="A650"/>
    </row>
    <row r="651">
      <c s="32" r="A651"/>
    </row>
    <row r="652">
      <c s="32" r="A652"/>
    </row>
    <row r="653">
      <c s="32" r="A653"/>
    </row>
    <row r="654">
      <c s="32" r="A654"/>
    </row>
    <row r="655">
      <c s="32" r="A655"/>
    </row>
    <row r="656">
      <c s="32" r="A656"/>
    </row>
    <row r="657">
      <c s="32" r="A657"/>
    </row>
    <row r="658">
      <c s="32" r="A658"/>
    </row>
    <row r="659">
      <c s="32" r="A659"/>
    </row>
    <row r="660">
      <c s="32" r="A660"/>
    </row>
    <row r="661">
      <c s="32" r="A661"/>
    </row>
    <row r="662">
      <c s="32" r="A662"/>
    </row>
    <row r="663">
      <c s="32" r="A663"/>
    </row>
    <row r="664">
      <c s="32" r="A664"/>
    </row>
    <row r="665">
      <c s="32" r="A665"/>
    </row>
    <row r="666">
      <c s="32" r="A666"/>
    </row>
    <row r="667">
      <c s="32" r="A667"/>
    </row>
    <row r="668">
      <c s="32" r="A668"/>
    </row>
    <row r="669">
      <c s="32" r="A669"/>
    </row>
    <row r="670">
      <c s="32" r="A670"/>
    </row>
    <row r="671">
      <c s="32" r="A671"/>
    </row>
    <row r="672">
      <c s="32" r="A672"/>
    </row>
    <row r="673">
      <c s="32" r="A673"/>
    </row>
    <row r="674">
      <c s="32" r="A674"/>
    </row>
    <row r="675">
      <c s="32" r="A675"/>
    </row>
    <row r="676">
      <c s="32" r="A676"/>
    </row>
    <row r="677">
      <c s="32" r="A677"/>
    </row>
    <row r="678">
      <c s="32" r="A678"/>
    </row>
    <row r="679">
      <c s="32" r="A679"/>
    </row>
    <row r="680">
      <c s="32" r="A680"/>
    </row>
    <row r="681">
      <c s="32" r="A681"/>
    </row>
    <row r="682">
      <c s="32" r="A682"/>
    </row>
    <row r="683">
      <c s="32" r="A683"/>
    </row>
    <row r="684">
      <c s="32" r="A684"/>
    </row>
    <row r="685">
      <c s="32" r="A685"/>
    </row>
    <row r="686">
      <c s="32" r="A686"/>
    </row>
    <row r="687">
      <c s="32" r="A687"/>
    </row>
    <row r="688">
      <c s="32" r="A688"/>
    </row>
    <row r="689">
      <c s="32" r="A689"/>
    </row>
    <row r="690">
      <c s="32" r="A690"/>
    </row>
    <row r="691">
      <c s="32" r="A691"/>
    </row>
    <row r="692">
      <c s="32" r="A692"/>
    </row>
    <row r="693">
      <c s="32" r="A693"/>
    </row>
    <row r="694">
      <c s="32" r="A694"/>
    </row>
    <row r="695">
      <c s="32" r="A695"/>
    </row>
    <row r="696">
      <c s="32" r="A696"/>
    </row>
    <row r="697">
      <c s="32" r="A697"/>
    </row>
    <row r="698">
      <c s="32" r="A698"/>
    </row>
    <row r="699">
      <c s="32" r="A699"/>
    </row>
    <row r="700">
      <c s="32" r="A700"/>
    </row>
    <row r="701">
      <c s="32" r="A701"/>
    </row>
    <row r="702">
      <c s="32" r="A702"/>
    </row>
    <row r="703">
      <c s="32" r="A703"/>
    </row>
    <row r="704">
      <c s="32" r="A704"/>
    </row>
    <row r="705">
      <c s="32" r="A705"/>
    </row>
    <row r="706">
      <c s="32" r="A706"/>
    </row>
    <row r="707">
      <c s="32" r="A707"/>
    </row>
    <row r="708">
      <c s="32" r="A708"/>
    </row>
    <row r="709">
      <c s="32" r="A709"/>
    </row>
    <row r="710">
      <c s="32" r="A710"/>
    </row>
    <row r="711">
      <c s="32" r="A711"/>
    </row>
    <row r="712">
      <c s="32" r="A712"/>
    </row>
    <row r="713">
      <c s="32" r="A713"/>
    </row>
    <row r="714">
      <c s="32" r="A714"/>
    </row>
    <row r="715">
      <c s="32" r="A715"/>
    </row>
    <row r="716">
      <c s="32" r="A716"/>
    </row>
    <row r="717">
      <c s="32" r="A717"/>
    </row>
    <row r="718">
      <c s="32" r="A718"/>
    </row>
    <row r="719">
      <c s="32" r="A719"/>
    </row>
    <row r="720">
      <c s="32" r="A720"/>
    </row>
    <row r="721">
      <c s="32" r="A721"/>
    </row>
    <row r="722">
      <c s="32" r="A722"/>
    </row>
    <row r="723">
      <c s="32" r="A723"/>
    </row>
    <row r="724">
      <c s="32" r="A724"/>
    </row>
    <row r="725">
      <c s="32" r="A725"/>
    </row>
    <row r="726">
      <c s="32" r="A726"/>
    </row>
    <row r="727">
      <c s="32" r="A727"/>
    </row>
    <row r="728">
      <c s="32" r="A728"/>
    </row>
    <row r="729">
      <c s="32" r="A729"/>
    </row>
    <row r="730">
      <c s="32" r="A730"/>
    </row>
    <row r="731">
      <c s="32" r="A731"/>
    </row>
    <row r="732">
      <c s="32" r="A732"/>
    </row>
    <row r="733">
      <c s="32" r="A733"/>
    </row>
    <row r="734">
      <c s="32" r="A734"/>
    </row>
    <row r="735">
      <c s="32" r="A735"/>
    </row>
    <row r="736">
      <c s="32" r="A736"/>
    </row>
    <row r="737">
      <c s="32" r="A737"/>
    </row>
    <row r="738">
      <c s="32" r="A738"/>
    </row>
    <row r="739">
      <c s="32" r="A739"/>
    </row>
    <row r="740">
      <c s="32" r="A740"/>
    </row>
    <row r="741">
      <c s="32" r="A741"/>
    </row>
    <row r="742">
      <c s="32" r="A742"/>
    </row>
    <row r="743">
      <c s="32" r="A743"/>
    </row>
    <row r="744">
      <c s="32" r="A744"/>
    </row>
    <row r="745">
      <c s="32" r="A745"/>
    </row>
    <row r="746">
      <c s="32" r="A746"/>
    </row>
    <row r="747">
      <c s="32" r="A747"/>
    </row>
    <row r="748">
      <c s="32" r="A748"/>
    </row>
    <row r="749">
      <c s="32" r="A749"/>
    </row>
    <row r="750">
      <c s="32" r="A750"/>
    </row>
    <row r="751">
      <c s="32" r="A751"/>
    </row>
    <row r="752">
      <c s="32" r="A752"/>
    </row>
    <row r="753">
      <c s="32" r="A753"/>
    </row>
    <row r="754">
      <c s="32" r="A754"/>
    </row>
    <row r="755">
      <c s="32" r="A755"/>
    </row>
    <row r="756">
      <c s="32" r="A756"/>
    </row>
    <row r="757">
      <c s="32" r="A757"/>
    </row>
    <row r="758">
      <c s="32" r="A758"/>
    </row>
    <row r="759">
      <c s="32" r="A759"/>
    </row>
    <row r="760">
      <c s="32" r="A760"/>
    </row>
    <row r="761">
      <c s="32" r="A761"/>
    </row>
    <row r="762">
      <c s="32" r="A762"/>
    </row>
    <row r="763">
      <c s="32" r="A763"/>
    </row>
    <row r="764">
      <c s="32" r="A764"/>
    </row>
    <row r="765">
      <c s="32" r="A765"/>
    </row>
    <row r="766">
      <c s="32" r="A766"/>
    </row>
    <row r="767">
      <c s="32" r="A767"/>
    </row>
    <row r="768">
      <c s="32" r="A768"/>
    </row>
    <row r="769">
      <c s="32" r="A769"/>
    </row>
    <row r="770">
      <c s="32" r="A770"/>
    </row>
    <row r="771">
      <c s="32" r="A771"/>
    </row>
    <row r="772">
      <c s="32" r="A772"/>
    </row>
    <row r="773">
      <c s="32" r="A773"/>
    </row>
    <row r="774">
      <c s="32" r="A774"/>
    </row>
    <row r="775">
      <c s="32" r="A775"/>
    </row>
    <row r="776">
      <c s="32" r="A776"/>
    </row>
    <row r="777">
      <c s="32" r="A777"/>
    </row>
    <row r="778">
      <c s="32" r="A778"/>
    </row>
    <row r="779">
      <c s="32" r="A779"/>
    </row>
    <row r="780">
      <c s="32" r="A780"/>
    </row>
    <row r="781">
      <c s="32" r="A781"/>
    </row>
    <row r="782">
      <c s="32" r="A782"/>
    </row>
    <row r="783">
      <c s="32" r="A783"/>
    </row>
    <row r="784">
      <c s="32" r="A784"/>
    </row>
    <row r="785">
      <c s="32" r="A785"/>
    </row>
    <row r="786">
      <c s="32" r="A786"/>
    </row>
    <row r="787">
      <c s="32" r="A787"/>
    </row>
    <row r="788">
      <c s="32" r="A788"/>
    </row>
    <row r="789">
      <c s="32" r="A789"/>
    </row>
    <row r="790">
      <c s="32" r="A790"/>
    </row>
    <row r="791">
      <c s="32" r="A791"/>
    </row>
    <row r="792">
      <c s="32" r="A792"/>
    </row>
    <row r="793">
      <c s="32" r="A793"/>
    </row>
    <row r="794">
      <c s="32" r="A794"/>
    </row>
    <row r="795">
      <c s="32" r="A795"/>
    </row>
    <row r="796">
      <c s="32" r="A796"/>
    </row>
    <row r="797">
      <c s="32" r="A797"/>
    </row>
    <row r="798">
      <c s="32" r="A798"/>
    </row>
    <row r="799">
      <c s="32" r="A799"/>
    </row>
    <row r="800">
      <c s="32" r="A800"/>
    </row>
    <row r="801">
      <c s="32" r="A801"/>
    </row>
    <row r="802">
      <c s="32" r="A802"/>
    </row>
    <row r="803">
      <c s="32" r="A803"/>
    </row>
    <row r="804">
      <c s="32" r="A804"/>
    </row>
    <row r="805">
      <c s="32" r="A805"/>
    </row>
    <row r="806">
      <c s="32" r="A806"/>
    </row>
    <row r="807">
      <c s="32" r="A807"/>
    </row>
    <row r="808">
      <c s="32" r="A808"/>
    </row>
    <row r="809">
      <c s="32" r="A809"/>
    </row>
    <row r="810">
      <c s="32" r="A810"/>
    </row>
    <row r="811">
      <c s="32" r="A811"/>
    </row>
    <row r="812">
      <c s="32" r="A812"/>
    </row>
    <row r="813">
      <c s="32" r="A813"/>
    </row>
    <row r="814">
      <c s="32" r="A814"/>
    </row>
    <row r="815">
      <c s="32" r="A815"/>
    </row>
    <row r="816">
      <c s="32" r="A816"/>
    </row>
    <row r="817">
      <c s="32" r="A817"/>
    </row>
    <row r="818">
      <c s="32" r="A818"/>
    </row>
    <row r="819">
      <c s="32" r="A819"/>
    </row>
    <row r="820">
      <c s="32" r="A820"/>
    </row>
    <row r="821">
      <c s="32" r="A821"/>
    </row>
    <row r="822">
      <c s="32" r="A822"/>
    </row>
    <row r="823">
      <c s="32" r="A823"/>
    </row>
    <row r="824">
      <c s="32" r="A824"/>
    </row>
    <row r="825">
      <c s="32" r="A825"/>
    </row>
    <row r="826">
      <c s="32" r="A826"/>
    </row>
    <row r="827">
      <c s="32" r="A827"/>
    </row>
    <row r="828">
      <c s="32" r="A828"/>
    </row>
    <row r="829">
      <c s="32" r="A829"/>
    </row>
    <row r="830">
      <c s="32" r="A830"/>
    </row>
    <row r="831">
      <c s="32" r="A831"/>
    </row>
    <row r="832">
      <c s="32" r="A832"/>
    </row>
    <row r="833">
      <c s="32" r="A833"/>
    </row>
    <row r="834">
      <c s="32" r="A834"/>
    </row>
    <row r="835">
      <c s="32" r="A835"/>
    </row>
    <row r="836">
      <c s="32" r="A836"/>
    </row>
    <row r="837">
      <c s="32" r="A837"/>
    </row>
    <row r="838">
      <c s="32" r="A838"/>
    </row>
    <row r="839">
      <c s="32" r="A839"/>
    </row>
    <row r="840">
      <c s="32" r="A840"/>
    </row>
    <row r="841">
      <c s="32" r="A841"/>
    </row>
    <row r="842">
      <c s="32" r="A842"/>
    </row>
    <row r="843">
      <c s="32" r="A843"/>
    </row>
    <row r="844">
      <c s="32" r="A844"/>
    </row>
    <row r="845">
      <c s="32" r="A845"/>
    </row>
    <row r="846">
      <c s="32" r="A846"/>
    </row>
    <row r="847">
      <c s="32" r="A847"/>
    </row>
    <row r="848">
      <c s="32" r="A848"/>
    </row>
    <row r="849">
      <c s="32" r="A849"/>
    </row>
    <row r="850">
      <c s="32" r="A850"/>
    </row>
    <row r="851">
      <c s="32" r="A851"/>
    </row>
    <row r="852">
      <c s="32" r="A852"/>
    </row>
    <row r="853">
      <c s="32" r="A853"/>
    </row>
    <row r="854">
      <c s="32" r="A854"/>
    </row>
    <row r="855">
      <c s="32" r="A855"/>
    </row>
    <row r="856">
      <c s="32" r="A856"/>
    </row>
    <row r="857">
      <c s="32" r="A857"/>
    </row>
    <row r="858">
      <c s="32" r="A858"/>
    </row>
    <row r="859">
      <c s="32" r="A859"/>
    </row>
    <row r="860">
      <c s="32" r="A860"/>
    </row>
    <row r="861">
      <c s="32" r="A861"/>
    </row>
    <row r="862">
      <c s="32" r="A862"/>
    </row>
    <row r="863">
      <c s="32" r="A863"/>
    </row>
    <row r="864">
      <c s="32" r="A864"/>
    </row>
    <row r="865">
      <c s="32" r="A865"/>
    </row>
    <row r="866">
      <c s="32" r="A866"/>
    </row>
    <row r="867">
      <c s="32" r="A867"/>
    </row>
    <row r="868">
      <c s="32" r="A868"/>
    </row>
    <row r="869">
      <c s="32" r="A869"/>
    </row>
    <row r="870">
      <c s="32" r="A870"/>
    </row>
    <row r="871">
      <c s="32" r="A871"/>
    </row>
    <row r="872">
      <c s="32" r="A872"/>
    </row>
    <row r="873">
      <c s="32" r="A873"/>
    </row>
    <row r="874">
      <c s="32" r="A874"/>
    </row>
    <row r="875">
      <c s="32" r="A875"/>
    </row>
    <row r="876">
      <c s="32" r="A876"/>
    </row>
    <row r="877">
      <c s="32" r="A877"/>
    </row>
    <row r="878">
      <c s="32" r="A878"/>
    </row>
    <row r="879">
      <c s="32" r="A879"/>
    </row>
    <row r="880">
      <c s="32" r="A880"/>
    </row>
    <row r="881">
      <c s="32" r="A881"/>
    </row>
    <row r="882">
      <c s="32" r="A882"/>
    </row>
    <row r="883">
      <c s="32" r="A883"/>
    </row>
    <row r="884">
      <c s="32" r="A884"/>
    </row>
    <row r="885">
      <c s="32" r="A885"/>
    </row>
    <row r="886">
      <c s="32" r="A886"/>
    </row>
    <row r="887">
      <c s="32" r="A887"/>
    </row>
    <row r="888">
      <c s="32" r="A888"/>
    </row>
    <row r="889">
      <c s="32" r="A889"/>
    </row>
    <row r="890">
      <c s="32" r="A890"/>
    </row>
    <row r="891">
      <c s="32" r="A891"/>
    </row>
    <row r="892">
      <c s="32" r="A892"/>
    </row>
    <row r="893">
      <c s="32" r="A893"/>
    </row>
    <row r="894">
      <c s="32" r="A894"/>
    </row>
    <row r="895">
      <c s="32" r="A895"/>
    </row>
    <row r="896">
      <c s="32" r="A896"/>
    </row>
    <row r="897">
      <c s="32" r="A897"/>
    </row>
    <row r="898">
      <c s="32" r="A898"/>
    </row>
    <row r="899">
      <c s="32" r="A899"/>
    </row>
    <row r="900">
      <c s="32" r="A900"/>
    </row>
    <row r="901">
      <c s="32" r="A901"/>
    </row>
    <row r="902">
      <c s="32" r="A902"/>
    </row>
    <row r="903">
      <c s="32" r="A903"/>
    </row>
    <row r="904">
      <c s="32" r="A904"/>
    </row>
    <row r="905">
      <c s="32" r="A905"/>
    </row>
    <row r="906">
      <c s="32" r="A906"/>
    </row>
    <row r="907">
      <c s="32" r="A907"/>
    </row>
    <row r="908">
      <c s="32" r="A908"/>
    </row>
    <row r="909">
      <c s="32" r="A909"/>
    </row>
    <row r="910">
      <c s="32" r="A910"/>
    </row>
    <row r="911">
      <c s="32" r="A911"/>
    </row>
    <row r="912">
      <c s="32" r="A912"/>
    </row>
    <row r="913">
      <c s="32" r="A913"/>
    </row>
    <row r="914">
      <c s="32" r="A914"/>
    </row>
    <row r="915">
      <c s="32" r="A915"/>
    </row>
    <row r="916">
      <c s="32" r="A916"/>
    </row>
    <row r="917">
      <c s="32" r="A917"/>
    </row>
    <row r="918">
      <c s="32" r="A918"/>
    </row>
    <row r="919">
      <c s="32" r="A919"/>
    </row>
    <row r="920">
      <c s="32" r="A920"/>
    </row>
    <row r="921">
      <c s="32" r="A921"/>
    </row>
    <row r="922">
      <c s="32" r="A922"/>
    </row>
    <row r="923">
      <c s="32" r="A923"/>
    </row>
    <row r="924">
      <c s="32" r="A924"/>
    </row>
    <row r="925">
      <c s="32" r="A925"/>
    </row>
    <row r="926">
      <c s="32" r="A926"/>
    </row>
    <row r="927">
      <c s="32" r="A927"/>
    </row>
    <row r="928">
      <c s="32" r="A928"/>
    </row>
    <row r="929">
      <c s="32" r="A929"/>
    </row>
    <row r="930">
      <c s="32" r="A930"/>
    </row>
    <row r="931">
      <c s="32" r="A931"/>
    </row>
    <row r="932">
      <c s="32" r="A932"/>
    </row>
    <row r="933">
      <c s="32" r="A933"/>
    </row>
    <row r="934">
      <c s="32" r="A934"/>
    </row>
    <row r="935">
      <c s="32" r="A935"/>
    </row>
    <row r="936">
      <c s="32" r="A936"/>
    </row>
    <row r="937">
      <c s="32" r="A937"/>
    </row>
    <row r="938">
      <c s="32" r="A938"/>
    </row>
    <row r="939">
      <c s="32" r="A939"/>
    </row>
    <row r="940">
      <c s="32" r="A940"/>
    </row>
    <row r="941">
      <c s="32" r="A941"/>
    </row>
    <row r="942">
      <c s="32" r="A942"/>
    </row>
    <row r="943">
      <c s="32" r="A943"/>
    </row>
    <row r="944">
      <c s="32" r="A944"/>
    </row>
    <row r="945">
      <c s="32" r="A945"/>
    </row>
    <row r="946">
      <c s="32" r="A946"/>
    </row>
    <row r="947">
      <c s="32" r="A947"/>
    </row>
    <row r="948">
      <c s="32" r="A948"/>
    </row>
    <row r="949">
      <c s="32" r="A949"/>
    </row>
    <row r="950">
      <c s="32" r="A950"/>
    </row>
    <row r="951">
      <c s="32" r="A951"/>
    </row>
    <row r="952">
      <c s="32" r="A952"/>
    </row>
    <row r="953">
      <c s="32" r="A953"/>
    </row>
    <row r="954">
      <c s="32" r="A954"/>
    </row>
    <row r="955">
      <c s="32" r="A955"/>
    </row>
    <row r="956">
      <c s="32" r="A956"/>
    </row>
    <row r="957">
      <c s="32" r="A957"/>
    </row>
    <row r="958">
      <c s="32" r="A958"/>
    </row>
    <row r="959">
      <c s="32" r="A959"/>
    </row>
    <row r="960">
      <c s="32" r="A960"/>
    </row>
    <row r="961">
      <c s="32" r="A961"/>
    </row>
    <row r="962">
      <c s="32" r="A962"/>
    </row>
    <row r="963">
      <c s="32" r="A963"/>
    </row>
    <row r="964">
      <c s="32" r="A964"/>
    </row>
    <row r="965">
      <c s="32" r="A965"/>
    </row>
    <row r="966">
      <c s="32" r="A966"/>
    </row>
    <row r="967">
      <c s="32" r="A967"/>
    </row>
    <row r="968">
      <c s="32" r="A968"/>
    </row>
    <row r="969">
      <c s="32" r="A969"/>
    </row>
    <row r="970">
      <c s="32" r="A970"/>
    </row>
    <row r="971">
      <c s="32" r="A971"/>
    </row>
    <row r="972">
      <c s="32" r="A972"/>
    </row>
    <row r="973">
      <c s="32" r="A973"/>
    </row>
    <row r="974">
      <c s="32" r="A974"/>
    </row>
    <row r="975">
      <c s="32" r="A975"/>
    </row>
    <row r="976">
      <c s="32" r="A976"/>
    </row>
    <row r="977">
      <c s="32" r="A977"/>
    </row>
    <row r="978">
      <c s="32" r="A978"/>
    </row>
    <row r="979">
      <c s="32" r="A979"/>
    </row>
    <row r="980">
      <c s="32" r="A980"/>
    </row>
    <row r="981">
      <c s="32" r="A981"/>
    </row>
    <row r="982">
      <c s="32" r="A982"/>
    </row>
    <row r="983">
      <c s="32" r="A983"/>
    </row>
    <row r="984">
      <c s="32" r="A984"/>
    </row>
    <row r="985">
      <c s="32" r="A985"/>
    </row>
    <row r="986">
      <c s="32" r="A986"/>
    </row>
    <row r="987">
      <c s="32" r="A987"/>
    </row>
    <row r="988">
      <c s="32" r="A988"/>
    </row>
    <row r="989">
      <c s="32" r="A989"/>
    </row>
    <row r="990">
      <c s="32" r="A990"/>
    </row>
    <row r="991">
      <c s="32" r="A991"/>
    </row>
    <row r="992">
      <c s="32" r="A992"/>
    </row>
    <row r="993">
      <c s="32" r="A993"/>
    </row>
    <row r="994">
      <c s="32" r="A994"/>
    </row>
    <row r="995">
      <c s="32" r="A995"/>
    </row>
    <row r="996">
      <c s="32" r="A996"/>
    </row>
    <row r="997">
      <c s="32" r="A997"/>
    </row>
    <row r="998">
      <c s="32" r="A9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4.29"/>
    <col min="2" customWidth="1" max="2" width="9.14"/>
    <col min="3" customWidth="1" max="3" width="22.57"/>
    <col min="4" customWidth="1" max="4" width="11.29"/>
    <col min="5" customWidth="1" max="5" width="9.14"/>
    <col min="6" customWidth="1" max="6" width="9.71"/>
    <col min="7" customWidth="1" max="7" width="10.71"/>
    <col min="8" customWidth="1" max="8" width="8.14"/>
    <col min="9" customWidth="1" max="9" width="53.0"/>
  </cols>
  <sheetData>
    <row r="1">
      <c t="s" s="1" r="A1">
        <v>0</v>
      </c>
      <c t="s" s="1" r="B1">
        <v>1</v>
      </c>
      <c t="s" s="1" r="C1">
        <v>2</v>
      </c>
      <c t="s" s="2" r="D1">
        <v>3</v>
      </c>
      <c t="s" s="3" r="E1">
        <v>4</v>
      </c>
      <c t="s" s="4" r="F1">
        <v>5</v>
      </c>
      <c t="s" s="5" r="G1">
        <v>6</v>
      </c>
      <c t="s" s="5" r="H1">
        <v>7</v>
      </c>
      <c t="s" s="6" r="I1">
        <v>8</v>
      </c>
      <c t="s" s="1" r="J1">
        <v>9</v>
      </c>
      <c s="7" r="K1"/>
      <c s="7" r="L1"/>
      <c s="7" r="M1"/>
      <c s="7" r="N1"/>
      <c s="7" r="O1"/>
      <c s="7" r="P1"/>
      <c s="7" r="Q1"/>
      <c s="7" r="R1"/>
      <c s="7" r="S1"/>
      <c s="7" r="T1"/>
      <c s="7" r="U1"/>
      <c s="7" r="V1"/>
      <c s="7" r="W1"/>
      <c s="7" r="X1"/>
    </row>
    <row r="2">
      <c s="8" r="A2">
        <v>0.0</v>
      </c>
      <c s="9" r="B2">
        <v>41745.0</v>
      </c>
      <c t="s" s="10" r="C2">
        <v>10</v>
      </c>
      <c s="11" r="D2">
        <v>0.0</v>
      </c>
      <c s="12" r="E2"/>
      <c t="str" s="13" r="F2">
        <f ref="F2:F152" t="shared" si="1">if(D2, D2-E2, 0)</f>
        <v>0</v>
      </c>
      <c s="14" r="G2"/>
      <c s="14" r="H2"/>
      <c t="s" s="15" r="I2">
        <v>11</v>
      </c>
      <c t="s" s="8" r="J2">
        <v>12</v>
      </c>
    </row>
    <row r="3">
      <c s="8" r="A3">
        <v>1.0</v>
      </c>
      <c s="9" r="B3">
        <v>41745.0</v>
      </c>
      <c t="s" s="16" r="C3">
        <v>13</v>
      </c>
      <c s="11" r="D3">
        <v>20.0</v>
      </c>
      <c t="str" s="17" r="E3">
        <f ref="E3:E152" t="shared" si="2">round(A3*(2650/150))</f>
        <v>18</v>
      </c>
      <c t="str" s="13" r="F3">
        <f t="shared" si="1"/>
        <v>2</v>
      </c>
      <c t="str" s="18" r="G3">
        <f ref="G3:G152" t="shared" si="3">if(D3-D2 &gt; 0, D3-D2, 0)</f>
        <v>20.0</v>
      </c>
      <c t="str" s="18" r="H3">
        <f ref="H3:H6" t="shared" si="4">round(D3/A3,1)</f>
        <v>20.0</v>
      </c>
      <c t="s" s="15" r="I3">
        <v>14</v>
      </c>
      <c t="s" s="8" r="J3">
        <v>15</v>
      </c>
    </row>
    <row r="4">
      <c s="8" r="A4">
        <v>2.0</v>
      </c>
      <c s="9" r="B4">
        <v>41746.0</v>
      </c>
      <c t="s" s="16" r="C4">
        <v>16</v>
      </c>
      <c s="11" r="D4">
        <v>41.5</v>
      </c>
      <c t="str" s="17" r="E4">
        <f t="shared" si="2"/>
        <v>35</v>
      </c>
      <c t="str" s="13" r="F4">
        <f t="shared" si="1"/>
        <v>7</v>
      </c>
      <c t="str" s="18" r="G4">
        <f t="shared" si="3"/>
        <v>21.5</v>
      </c>
      <c t="str" s="18" r="H4">
        <f t="shared" si="4"/>
        <v>20.8</v>
      </c>
      <c t="s" s="15" r="I4">
        <v>17</v>
      </c>
      <c t="s" s="8" r="J4">
        <v>18</v>
      </c>
    </row>
    <row r="5">
      <c s="8" r="A5">
        <v>3.0</v>
      </c>
      <c s="9" r="B5">
        <v>41747.0</v>
      </c>
      <c t="s" s="16" r="C5">
        <v>19</v>
      </c>
      <c s="11" r="D5">
        <v>59.5</v>
      </c>
      <c t="str" s="17" r="E5">
        <f t="shared" si="2"/>
        <v>53</v>
      </c>
      <c t="str" s="13" r="F5">
        <f t="shared" si="1"/>
        <v>7</v>
      </c>
      <c t="str" s="18" r="G5">
        <f t="shared" si="3"/>
        <v>18.0</v>
      </c>
      <c t="str" s="18" r="H5">
        <f t="shared" si="4"/>
        <v>19.8</v>
      </c>
      <c s="19" r="I5"/>
      <c t="s" s="8" r="J5">
        <v>20</v>
      </c>
    </row>
    <row r="6">
      <c s="8" r="A6">
        <v>4.0</v>
      </c>
      <c s="9" r="B6">
        <v>41748.0</v>
      </c>
      <c t="s" s="16" r="C6">
        <v>21</v>
      </c>
      <c s="11" r="D6">
        <v>79.5</v>
      </c>
      <c t="str" s="17" r="E6">
        <f t="shared" si="2"/>
        <v>71</v>
      </c>
      <c t="str" s="13" r="F6">
        <f t="shared" si="1"/>
        <v>9</v>
      </c>
      <c t="str" s="18" r="G6">
        <f t="shared" si="3"/>
        <v>20.0</v>
      </c>
      <c t="str" s="18" r="H6">
        <f t="shared" si="4"/>
        <v>19.9</v>
      </c>
      <c s="19" r="I6"/>
      <c t="s" s="8" r="J6">
        <v>22</v>
      </c>
    </row>
    <row r="7">
      <c s="8" r="A7">
        <v>5.0</v>
      </c>
      <c s="9" r="B7">
        <v>41749.0</v>
      </c>
      <c t="s" s="16" r="C7">
        <v>23</v>
      </c>
      <c s="11" r="D7">
        <v>101.0</v>
      </c>
      <c t="str" s="17" r="E7">
        <f t="shared" si="2"/>
        <v>88</v>
      </c>
      <c t="str" s="13" r="F7">
        <f t="shared" si="1"/>
        <v>13</v>
      </c>
      <c t="str" s="18" r="G7">
        <f t="shared" si="3"/>
        <v>21.5</v>
      </c>
      <c t="str" s="18" r="H7">
        <f ref="H7:H152" t="shared" si="5">round(sum(G3:G7)/5,1)</f>
        <v>20.2</v>
      </c>
      <c s="19" r="I7"/>
      <c t="s" s="8" r="J7">
        <v>24</v>
      </c>
    </row>
    <row r="8">
      <c s="8" r="A8">
        <v>6.0</v>
      </c>
      <c s="9" r="B8">
        <v>41750.0</v>
      </c>
      <c t="s" s="16" r="C8">
        <v>25</v>
      </c>
      <c s="11" r="D8">
        <v>115.0</v>
      </c>
      <c t="str" s="17" r="E8">
        <f t="shared" si="2"/>
        <v>106</v>
      </c>
      <c t="str" s="13" r="F8">
        <f t="shared" si="1"/>
        <v>9</v>
      </c>
      <c t="str" s="18" r="G8">
        <f t="shared" si="3"/>
        <v>14.0</v>
      </c>
      <c t="str" s="18" r="H8">
        <f t="shared" si="5"/>
        <v>19.0</v>
      </c>
      <c t="s" s="15" r="I8">
        <v>26</v>
      </c>
      <c t="s" s="8" r="J8">
        <v>27</v>
      </c>
    </row>
    <row r="9">
      <c s="8" r="A9">
        <v>7.0</v>
      </c>
      <c s="9" r="B9">
        <v>41751.0</v>
      </c>
      <c t="s" s="8" r="C9">
        <v>28</v>
      </c>
      <c s="11" r="D9">
        <v>136.5</v>
      </c>
      <c t="str" s="17" r="E9">
        <f t="shared" si="2"/>
        <v>124</v>
      </c>
      <c t="str" s="13" r="F9">
        <f t="shared" si="1"/>
        <v>13</v>
      </c>
      <c t="str" s="18" r="G9">
        <f t="shared" si="3"/>
        <v>21.5</v>
      </c>
      <c t="str" s="18" r="H9">
        <f t="shared" si="5"/>
        <v>19.0</v>
      </c>
      <c s="19" r="I9"/>
      <c t="s" s="8" r="J9">
        <v>29</v>
      </c>
    </row>
    <row r="10">
      <c s="8" r="A10">
        <v>8.0</v>
      </c>
      <c s="9" r="B10">
        <v>41752.0</v>
      </c>
      <c t="s" s="8" r="C10">
        <v>30</v>
      </c>
      <c s="11" r="D10">
        <v>156.0</v>
      </c>
      <c t="str" s="17" r="E10">
        <f t="shared" si="2"/>
        <v>141</v>
      </c>
      <c t="str" s="13" r="F10">
        <f t="shared" si="1"/>
        <v>15</v>
      </c>
      <c t="str" s="18" r="G10">
        <f t="shared" si="3"/>
        <v>19.5</v>
      </c>
      <c t="str" s="18" r="H10">
        <f t="shared" si="5"/>
        <v>19.3</v>
      </c>
      <c t="s" s="15" r="I10">
        <v>31</v>
      </c>
      <c t="s" s="8" r="J10">
        <v>32</v>
      </c>
    </row>
    <row r="11">
      <c s="8" r="A11">
        <v>9.0</v>
      </c>
      <c s="9" r="B11">
        <v>41753.0</v>
      </c>
      <c t="s" s="8" r="C11">
        <v>33</v>
      </c>
      <c s="11" r="D11">
        <v>178.0</v>
      </c>
      <c t="str" s="17" r="E11">
        <f t="shared" si="2"/>
        <v>159</v>
      </c>
      <c t="str" s="13" r="F11">
        <f t="shared" si="1"/>
        <v>19</v>
      </c>
      <c t="str" s="18" r="G11">
        <f t="shared" si="3"/>
        <v>22.0</v>
      </c>
      <c t="str" s="18" r="H11">
        <f t="shared" si="5"/>
        <v>19.7</v>
      </c>
      <c t="s" s="15" r="I11">
        <v>34</v>
      </c>
      <c t="s" s="8" r="J11">
        <v>35</v>
      </c>
    </row>
    <row r="12">
      <c s="8" r="A12">
        <v>10.0</v>
      </c>
      <c s="9" r="B12">
        <v>41754.0</v>
      </c>
      <c t="s" s="8" r="C12">
        <v>36</v>
      </c>
      <c s="11" r="D12">
        <v>190.5</v>
      </c>
      <c t="str" s="17" r="E12">
        <f t="shared" si="2"/>
        <v>177</v>
      </c>
      <c t="str" s="13" r="F12">
        <f t="shared" si="1"/>
        <v>14</v>
      </c>
      <c t="str" s="18" r="G12">
        <f t="shared" si="3"/>
        <v>12.5</v>
      </c>
      <c t="str" s="18" r="H12">
        <f t="shared" si="5"/>
        <v>17.9</v>
      </c>
      <c s="19" r="I12"/>
      <c t="s" s="8" r="J12">
        <v>37</v>
      </c>
    </row>
    <row r="13">
      <c s="8" r="A13">
        <v>11.0</v>
      </c>
      <c s="9" r="B13">
        <v>41755.0</v>
      </c>
      <c t="s" s="8" r="C13">
        <v>38</v>
      </c>
      <c s="11" r="D13">
        <v>205.8</v>
      </c>
      <c t="str" s="17" r="E13">
        <f t="shared" si="2"/>
        <v>194</v>
      </c>
      <c t="str" s="13" r="F13">
        <f t="shared" si="1"/>
        <v>12</v>
      </c>
      <c t="str" s="18" r="G13">
        <f t="shared" si="3"/>
        <v>15.3</v>
      </c>
      <c t="str" s="18" r="H13">
        <f t="shared" si="5"/>
        <v>18.2</v>
      </c>
      <c t="s" s="15" r="I13">
        <v>39</v>
      </c>
      <c t="s" s="8" r="J13">
        <v>40</v>
      </c>
    </row>
    <row r="14">
      <c s="8" r="A14">
        <v>12.0</v>
      </c>
      <c s="9" r="B14">
        <v>41756.0</v>
      </c>
      <c t="s" s="8" r="C14">
        <v>41</v>
      </c>
      <c s="11" r="D14">
        <v>226.0</v>
      </c>
      <c t="str" s="17" r="E14">
        <f t="shared" si="2"/>
        <v>212</v>
      </c>
      <c t="str" s="13" r="F14">
        <f t="shared" si="1"/>
        <v>14</v>
      </c>
      <c t="str" s="18" r="G14">
        <f t="shared" si="3"/>
        <v>20.2</v>
      </c>
      <c t="str" s="18" r="H14">
        <f t="shared" si="5"/>
        <v>17.9</v>
      </c>
      <c s="19" r="I14"/>
      <c t="s" s="8" r="J14">
        <v>42</v>
      </c>
    </row>
    <row r="15">
      <c s="8" r="A15">
        <v>13.0</v>
      </c>
      <c s="9" r="B15">
        <v>41757.0</v>
      </c>
      <c t="s" s="8" r="C15">
        <v>43</v>
      </c>
      <c s="11" r="D15">
        <v>246.5</v>
      </c>
      <c t="str" s="17" r="E15">
        <f t="shared" si="2"/>
        <v>230</v>
      </c>
      <c t="str" s="13" r="F15">
        <f t="shared" si="1"/>
        <v>17</v>
      </c>
      <c t="str" s="18" r="G15">
        <f t="shared" si="3"/>
        <v>20.5</v>
      </c>
      <c t="str" s="18" r="H15">
        <f t="shared" si="5"/>
        <v>18.1</v>
      </c>
      <c s="19" r="I15"/>
      <c t="s" s="8" r="J15">
        <v>44</v>
      </c>
    </row>
    <row r="16">
      <c s="8" r="A16">
        <v>14.0</v>
      </c>
      <c s="9" r="B16">
        <v>41758.0</v>
      </c>
      <c t="s" s="8" r="C16">
        <v>45</v>
      </c>
      <c s="11" r="D16">
        <v>270.0</v>
      </c>
      <c t="str" s="17" r="E16">
        <f t="shared" si="2"/>
        <v>247</v>
      </c>
      <c t="str" s="13" r="F16">
        <f t="shared" si="1"/>
        <v>23</v>
      </c>
      <c t="str" s="18" r="G16">
        <f t="shared" si="3"/>
        <v>23.5</v>
      </c>
      <c t="str" s="18" r="H16">
        <f t="shared" si="5"/>
        <v>18.4</v>
      </c>
      <c t="s" s="15" r="I16">
        <v>46</v>
      </c>
      <c t="s" s="8" r="J16">
        <v>47</v>
      </c>
    </row>
    <row r="17">
      <c s="8" r="A17">
        <v>15.0</v>
      </c>
      <c s="9" r="B17">
        <v>41759.0</v>
      </c>
      <c t="s" s="8" r="C17">
        <v>48</v>
      </c>
      <c s="11" r="D17">
        <v>285.5</v>
      </c>
      <c t="str" s="17" r="E17">
        <f t="shared" si="2"/>
        <v>265</v>
      </c>
      <c t="str" s="13" r="F17">
        <f t="shared" si="1"/>
        <v>21</v>
      </c>
      <c t="str" s="18" r="G17">
        <f t="shared" si="3"/>
        <v>15.5</v>
      </c>
      <c t="str" s="18" r="H17">
        <f t="shared" si="5"/>
        <v>19.0</v>
      </c>
      <c s="19" r="I17"/>
      <c t="s" s="8" r="J17">
        <v>49</v>
      </c>
    </row>
    <row r="18">
      <c s="8" r="A18">
        <v>16.0</v>
      </c>
      <c s="9" r="B18">
        <v>41760.0</v>
      </c>
      <c t="s" s="8" r="C18">
        <v>50</v>
      </c>
      <c s="11" r="D18">
        <v>298.0</v>
      </c>
      <c t="str" s="17" r="E18">
        <f t="shared" si="2"/>
        <v>283</v>
      </c>
      <c t="str" s="13" r="F18">
        <f t="shared" si="1"/>
        <v>15</v>
      </c>
      <c t="str" s="18" r="G18">
        <f t="shared" si="3"/>
        <v>12.5</v>
      </c>
      <c t="str" s="18" r="H18">
        <f t="shared" si="5"/>
        <v>18.4</v>
      </c>
      <c s="19" r="I18"/>
      <c t="s" s="8" r="J18">
        <v>51</v>
      </c>
    </row>
    <row r="19">
      <c s="8" r="A19">
        <v>17.0</v>
      </c>
      <c s="9" r="B19">
        <v>41761.0</v>
      </c>
      <c t="s" s="8" r="C19">
        <v>52</v>
      </c>
      <c s="11" r="D19">
        <v>320.0</v>
      </c>
      <c t="str" s="17" r="E19">
        <f t="shared" si="2"/>
        <v>300</v>
      </c>
      <c t="str" s="13" r="F19">
        <f t="shared" si="1"/>
        <v>20</v>
      </c>
      <c t="str" s="18" r="G19">
        <f t="shared" si="3"/>
        <v>22.0</v>
      </c>
      <c t="str" s="18" r="H19">
        <f t="shared" si="5"/>
        <v>18.8</v>
      </c>
      <c s="19" r="I19"/>
      <c t="s" s="8" r="J19">
        <v>53</v>
      </c>
    </row>
    <row r="20">
      <c s="8" r="A20">
        <v>18.0</v>
      </c>
      <c s="9" r="B20">
        <v>41762.0</v>
      </c>
      <c t="s" s="8" r="C20">
        <v>54</v>
      </c>
      <c s="11" r="D20">
        <v>342.0</v>
      </c>
      <c t="str" s="17" r="E20">
        <f t="shared" si="2"/>
        <v>318</v>
      </c>
      <c t="str" s="13" r="F20">
        <f t="shared" si="1"/>
        <v>24</v>
      </c>
      <c t="str" s="18" r="G20">
        <f t="shared" si="3"/>
        <v>22.0</v>
      </c>
      <c t="str" s="18" r="H20">
        <f t="shared" si="5"/>
        <v>19.1</v>
      </c>
      <c t="s" s="15" r="I20">
        <v>55</v>
      </c>
      <c t="s" s="8" r="J20">
        <v>56</v>
      </c>
    </row>
    <row r="21">
      <c s="8" r="A21">
        <v>19.0</v>
      </c>
      <c s="9" r="B21">
        <v>41763.0</v>
      </c>
      <c t="s" s="8" r="C21">
        <v>57</v>
      </c>
      <c s="11" r="D21">
        <v>361.5</v>
      </c>
      <c t="str" s="17" r="E21">
        <f t="shared" si="2"/>
        <v>336</v>
      </c>
      <c t="str" s="13" r="F21">
        <f t="shared" si="1"/>
        <v>26</v>
      </c>
      <c t="str" s="18" r="G21">
        <f t="shared" si="3"/>
        <v>19.5</v>
      </c>
      <c t="str" s="18" r="H21">
        <f t="shared" si="5"/>
        <v>18.3</v>
      </c>
      <c s="19" r="I21"/>
      <c t="s" s="8" r="J21">
        <v>58</v>
      </c>
    </row>
    <row r="22">
      <c s="8" r="A22">
        <v>20.0</v>
      </c>
      <c s="9" r="B22">
        <v>41764.0</v>
      </c>
      <c t="s" s="8" r="C22">
        <v>59</v>
      </c>
      <c s="11" r="D22">
        <v>384.0</v>
      </c>
      <c t="str" s="17" r="E22">
        <f t="shared" si="2"/>
        <v>353</v>
      </c>
      <c t="str" s="13" r="F22">
        <f t="shared" si="1"/>
        <v>31</v>
      </c>
      <c t="str" s="18" r="G22">
        <f t="shared" si="3"/>
        <v>22.5</v>
      </c>
      <c t="str" s="18" r="H22">
        <f t="shared" si="5"/>
        <v>19.7</v>
      </c>
      <c t="s" s="15" r="I22">
        <v>60</v>
      </c>
      <c t="s" s="8" r="J22">
        <v>61</v>
      </c>
    </row>
    <row r="23">
      <c s="8" r="A23">
        <v>21.0</v>
      </c>
      <c s="9" r="B23">
        <v>41765.0</v>
      </c>
      <c t="s" s="8" r="C23">
        <v>62</v>
      </c>
      <c s="11" r="D23">
        <v>395.5</v>
      </c>
      <c t="str" s="17" r="E23">
        <f t="shared" si="2"/>
        <v>371</v>
      </c>
      <c t="str" s="13" r="F23">
        <f t="shared" si="1"/>
        <v>25</v>
      </c>
      <c t="str" s="18" r="G23">
        <f t="shared" si="3"/>
        <v>11.5</v>
      </c>
      <c t="str" s="18" r="H23">
        <f t="shared" si="5"/>
        <v>19.5</v>
      </c>
      <c s="19" r="I23"/>
      <c t="s" s="8" r="J23">
        <v>63</v>
      </c>
    </row>
    <row r="24">
      <c s="8" r="A24">
        <v>22.0</v>
      </c>
      <c s="9" r="B24">
        <v>41766.0</v>
      </c>
      <c t="s" s="8" r="C24">
        <v>64</v>
      </c>
      <c s="11" r="D24">
        <v>419.0</v>
      </c>
      <c t="str" s="17" r="E24">
        <f t="shared" si="2"/>
        <v>389</v>
      </c>
      <c t="str" s="13" r="F24">
        <f t="shared" si="1"/>
        <v>30</v>
      </c>
      <c t="str" s="18" r="G24">
        <f t="shared" si="3"/>
        <v>23.5</v>
      </c>
      <c t="str" s="18" r="H24">
        <f t="shared" si="5"/>
        <v>19.8</v>
      </c>
      <c s="19" r="I24"/>
      <c t="s" s="8" r="J24">
        <v>65</v>
      </c>
    </row>
    <row r="25">
      <c s="8" r="A25">
        <v>23.0</v>
      </c>
      <c s="9" r="B25">
        <v>41767.0</v>
      </c>
      <c t="s" s="8" r="C25">
        <v>66</v>
      </c>
      <c s="11" r="D25">
        <v>444.5</v>
      </c>
      <c t="str" s="17" r="E25">
        <f t="shared" si="2"/>
        <v>406</v>
      </c>
      <c t="str" s="13" r="F25">
        <f t="shared" si="1"/>
        <v>39</v>
      </c>
      <c t="str" s="18" r="G25">
        <f t="shared" si="3"/>
        <v>25.5</v>
      </c>
      <c t="str" s="18" r="H25">
        <f t="shared" si="5"/>
        <v>20.5</v>
      </c>
      <c s="19" r="I25"/>
      <c t="s" s="8" r="J25">
        <v>73</v>
      </c>
    </row>
    <row r="26">
      <c s="8" r="A26">
        <v>24.0</v>
      </c>
      <c s="9" r="B26">
        <v>41768.0</v>
      </c>
      <c t="s" s="8" r="C26">
        <v>74</v>
      </c>
      <c s="11" r="D26">
        <v>454.5</v>
      </c>
      <c t="str" s="17" r="E26">
        <f t="shared" si="2"/>
        <v>424</v>
      </c>
      <c t="str" s="13" r="F26">
        <f t="shared" si="1"/>
        <v>31</v>
      </c>
      <c t="str" s="18" r="G26">
        <f t="shared" si="3"/>
        <v>10.0</v>
      </c>
      <c t="str" s="18" r="H26">
        <f t="shared" si="5"/>
        <v>18.6</v>
      </c>
      <c t="s" s="15" r="I26">
        <v>75</v>
      </c>
      <c t="s" s="8" r="J26">
        <v>76</v>
      </c>
    </row>
    <row r="27">
      <c s="8" r="A27">
        <v>25.0</v>
      </c>
      <c s="9" r="B27">
        <v>41769.0</v>
      </c>
      <c t="s" s="8" r="C27">
        <v>78</v>
      </c>
      <c s="11" r="D27">
        <v>454.5</v>
      </c>
      <c t="str" s="17" r="E27">
        <f t="shared" si="2"/>
        <v>442</v>
      </c>
      <c t="str" s="13" r="F27">
        <f t="shared" si="1"/>
        <v>13</v>
      </c>
      <c t="str" s="18" r="G27">
        <f t="shared" si="3"/>
        <v>0.0</v>
      </c>
      <c t="str" s="18" r="H27">
        <f t="shared" si="5"/>
        <v>14.1</v>
      </c>
      <c t="s" s="15" r="I27">
        <v>79</v>
      </c>
      <c t="s" s="8" r="J27">
        <v>80</v>
      </c>
    </row>
    <row r="28">
      <c s="8" r="A28">
        <v>26.0</v>
      </c>
      <c s="9" r="B28">
        <v>41770.0</v>
      </c>
      <c t="s" s="8" r="C28">
        <v>81</v>
      </c>
      <c s="11" r="D28">
        <v>474.0</v>
      </c>
      <c t="str" s="17" r="E28">
        <f t="shared" si="2"/>
        <v>459</v>
      </c>
      <c t="str" s="13" r="F28">
        <f t="shared" si="1"/>
        <v>15</v>
      </c>
      <c t="str" s="18" r="G28">
        <f t="shared" si="3"/>
        <v>19.5</v>
      </c>
      <c t="str" s="18" r="H28">
        <f t="shared" si="5"/>
        <v>15.7</v>
      </c>
      <c t="s" s="15" r="I28">
        <v>83</v>
      </c>
      <c t="s" s="8" r="J28">
        <v>84</v>
      </c>
    </row>
    <row r="29">
      <c s="8" r="A29">
        <v>27.0</v>
      </c>
      <c s="9" r="B29">
        <v>41771.0</v>
      </c>
      <c t="s" s="8" r="C29">
        <v>85</v>
      </c>
      <c s="11" r="D29">
        <v>511.5</v>
      </c>
      <c t="str" s="17" r="E29">
        <f t="shared" si="2"/>
        <v>477</v>
      </c>
      <c t="str" s="13" r="F29">
        <f t="shared" si="1"/>
        <v>35</v>
      </c>
      <c t="str" s="18" r="G29">
        <f t="shared" si="3"/>
        <v>37.5</v>
      </c>
      <c t="str" s="18" r="H29">
        <f t="shared" si="5"/>
        <v>18.5</v>
      </c>
      <c t="s" s="15" r="I29">
        <v>87</v>
      </c>
      <c t="s" s="8" r="J29">
        <v>88</v>
      </c>
    </row>
    <row r="30">
      <c s="8" r="A30">
        <v>28.0</v>
      </c>
      <c s="9" r="B30">
        <v>41772.0</v>
      </c>
      <c t="s" s="8" r="C30">
        <v>89</v>
      </c>
      <c s="11" r="D30">
        <v>535.0</v>
      </c>
      <c t="str" s="17" r="E30">
        <f t="shared" si="2"/>
        <v>495</v>
      </c>
      <c t="str" s="13" r="F30">
        <f t="shared" si="1"/>
        <v>40</v>
      </c>
      <c t="str" s="18" r="G30">
        <f t="shared" si="3"/>
        <v>23.5</v>
      </c>
      <c t="str" s="18" r="H30">
        <f t="shared" si="5"/>
        <v>18.1</v>
      </c>
      <c t="s" s="15" r="I30">
        <v>91</v>
      </c>
      <c t="s" s="8" r="J30">
        <v>92</v>
      </c>
    </row>
    <row r="31">
      <c s="8" r="A31">
        <v>29.0</v>
      </c>
      <c s="9" r="B31">
        <v>41773.0</v>
      </c>
      <c t="s" s="8" r="C31">
        <v>98</v>
      </c>
      <c s="11" r="D31">
        <v>553.0</v>
      </c>
      <c t="str" s="17" r="E31">
        <f t="shared" si="2"/>
        <v>512</v>
      </c>
      <c t="str" s="13" r="F31">
        <f t="shared" si="1"/>
        <v>41</v>
      </c>
      <c t="str" s="18" r="G31">
        <f t="shared" si="3"/>
        <v>18.0</v>
      </c>
      <c t="str" s="18" r="H31">
        <f t="shared" si="5"/>
        <v>19.7</v>
      </c>
      <c s="19" r="I31"/>
      <c t="s" s="8" r="J31">
        <v>103</v>
      </c>
    </row>
    <row r="32">
      <c s="8" r="A32">
        <v>30.0</v>
      </c>
      <c s="9" r="B32">
        <v>41774.0</v>
      </c>
      <c t="s" s="8" r="C32">
        <v>104</v>
      </c>
      <c s="11" r="D32">
        <v>566.0</v>
      </c>
      <c t="str" s="17" r="E32">
        <f t="shared" si="2"/>
        <v>530</v>
      </c>
      <c t="str" s="13" r="F32">
        <f t="shared" si="1"/>
        <v>36</v>
      </c>
      <c t="str" s="18" r="G32">
        <f t="shared" si="3"/>
        <v>13.0</v>
      </c>
      <c t="str" s="18" r="H32">
        <f t="shared" si="5"/>
        <v>22.3</v>
      </c>
      <c t="s" s="15" r="I32">
        <v>106</v>
      </c>
      <c t="s" s="8" r="J32">
        <v>107</v>
      </c>
    </row>
    <row r="33">
      <c s="8" r="A33">
        <v>31.0</v>
      </c>
      <c s="9" r="B33">
        <v>41775.0</v>
      </c>
      <c t="s" s="8" r="C33">
        <v>108</v>
      </c>
      <c s="11" r="D33">
        <v>566.0</v>
      </c>
      <c t="str" s="17" r="E33">
        <f t="shared" si="2"/>
        <v>548</v>
      </c>
      <c t="str" s="13" r="F33">
        <f t="shared" si="1"/>
        <v>18</v>
      </c>
      <c t="str" s="18" r="G33">
        <f t="shared" si="3"/>
        <v>0.0</v>
      </c>
      <c t="str" s="18" r="H33">
        <f t="shared" si="5"/>
        <v>18.4</v>
      </c>
      <c t="s" s="15" r="I33">
        <v>112</v>
      </c>
      <c t="s" s="8" r="J33">
        <v>113</v>
      </c>
    </row>
    <row r="34">
      <c s="8" r="A34">
        <v>32.0</v>
      </c>
      <c s="9" r="B34">
        <v>41776.0</v>
      </c>
      <c t="s" s="8" r="C34">
        <v>114</v>
      </c>
      <c s="11" r="D34">
        <v>584.5</v>
      </c>
      <c t="str" s="17" r="E34">
        <f t="shared" si="2"/>
        <v>565</v>
      </c>
      <c t="str" s="13" r="F34">
        <f t="shared" si="1"/>
        <v>20</v>
      </c>
      <c t="str" s="18" r="G34">
        <f t="shared" si="3"/>
        <v>18.5</v>
      </c>
      <c t="str" s="18" r="H34">
        <f t="shared" si="5"/>
        <v>14.6</v>
      </c>
      <c s="19" r="I34"/>
      <c t="s" s="8" r="J34">
        <v>119</v>
      </c>
    </row>
    <row r="35">
      <c s="8" r="A35">
        <v>33.0</v>
      </c>
      <c s="9" r="B35">
        <v>41777.0</v>
      </c>
      <c t="s" s="8" r="C35">
        <v>120</v>
      </c>
      <c s="11" r="D35">
        <v>603.5</v>
      </c>
      <c t="str" s="17" r="E35">
        <f t="shared" si="2"/>
        <v>583</v>
      </c>
      <c t="str" s="13" r="F35">
        <f t="shared" si="1"/>
        <v>21</v>
      </c>
      <c t="str" s="18" r="G35">
        <f t="shared" si="3"/>
        <v>19.0</v>
      </c>
      <c t="str" s="18" r="H35">
        <f t="shared" si="5"/>
        <v>13.7</v>
      </c>
      <c s="19" r="I35"/>
      <c t="s" s="8" r="J35">
        <v>128</v>
      </c>
    </row>
    <row r="36">
      <c s="8" r="A36">
        <v>34.0</v>
      </c>
      <c s="9" r="B36">
        <v>41778.0</v>
      </c>
      <c t="s" s="8" r="C36">
        <v>129</v>
      </c>
      <c s="11" r="D36">
        <v>623.5</v>
      </c>
      <c t="str" s="17" r="E36">
        <f t="shared" si="2"/>
        <v>601</v>
      </c>
      <c t="str" s="13" r="F36">
        <f t="shared" si="1"/>
        <v>23</v>
      </c>
      <c t="str" s="18" r="G36">
        <f t="shared" si="3"/>
        <v>20.0</v>
      </c>
      <c t="str" s="18" r="H36">
        <f t="shared" si="5"/>
        <v>14.1</v>
      </c>
      <c s="19" r="I36"/>
      <c t="s" s="8" r="J36">
        <v>132</v>
      </c>
    </row>
    <row r="37">
      <c s="8" r="A37">
        <v>35.0</v>
      </c>
      <c s="9" r="B37">
        <v>41779.0</v>
      </c>
      <c t="s" s="8" r="C37">
        <v>133</v>
      </c>
      <c s="11" r="D37">
        <v>640.0</v>
      </c>
      <c t="str" s="17" r="E37">
        <f t="shared" si="2"/>
        <v>618</v>
      </c>
      <c t="str" s="13" r="F37">
        <f t="shared" si="1"/>
        <v>22</v>
      </c>
      <c t="str" s="18" r="G37">
        <f t="shared" si="3"/>
        <v>16.5</v>
      </c>
      <c t="str" s="18" r="H37">
        <f t="shared" si="5"/>
        <v>14.8</v>
      </c>
      <c s="19" r="I37"/>
      <c t="s" s="8" r="J37">
        <v>134</v>
      </c>
    </row>
    <row r="38">
      <c s="8" r="A38">
        <v>36.0</v>
      </c>
      <c s="9" r="B38">
        <v>41780.0</v>
      </c>
      <c t="s" s="8" r="C38">
        <v>135</v>
      </c>
      <c s="11" r="D38">
        <v>657.0</v>
      </c>
      <c t="str" s="17" r="E38">
        <f t="shared" si="2"/>
        <v>636</v>
      </c>
      <c t="str" s="13" r="F38">
        <f t="shared" si="1"/>
        <v>21</v>
      </c>
      <c t="str" s="18" r="G38">
        <f t="shared" si="3"/>
        <v>17.0</v>
      </c>
      <c t="str" s="18" r="H38">
        <f t="shared" si="5"/>
        <v>18.2</v>
      </c>
      <c s="15" r="I38"/>
      <c t="s" s="8" r="J38">
        <v>143</v>
      </c>
    </row>
    <row r="39">
      <c s="8" r="A39">
        <v>37.0</v>
      </c>
      <c s="9" r="B39">
        <v>41781.0</v>
      </c>
      <c t="s" s="8" r="C39">
        <v>148</v>
      </c>
      <c s="11" r="D39">
        <v>676.5</v>
      </c>
      <c t="str" s="17" r="E39">
        <f t="shared" si="2"/>
        <v>654</v>
      </c>
      <c t="str" s="13" r="F39">
        <f t="shared" si="1"/>
        <v>23</v>
      </c>
      <c t="str" s="18" r="G39">
        <f t="shared" si="3"/>
        <v>19.5</v>
      </c>
      <c t="str" s="18" r="H39">
        <f t="shared" si="5"/>
        <v>18.4</v>
      </c>
      <c t="s" s="15" r="I39">
        <v>149</v>
      </c>
      <c t="s" s="8" r="J39">
        <v>150</v>
      </c>
    </row>
    <row r="40">
      <c s="8" r="A40">
        <v>38.0</v>
      </c>
      <c s="9" r="B40">
        <v>41782.0</v>
      </c>
      <c t="s" s="8" r="C40">
        <v>151</v>
      </c>
      <c s="11" r="D40">
        <v>698.5</v>
      </c>
      <c t="str" s="17" r="E40">
        <f t="shared" si="2"/>
        <v>671</v>
      </c>
      <c t="str" s="13" r="F40">
        <f t="shared" si="1"/>
        <v>28</v>
      </c>
      <c t="str" s="18" r="G40">
        <f t="shared" si="3"/>
        <v>22.0</v>
      </c>
      <c t="str" s="18" r="H40">
        <f t="shared" si="5"/>
        <v>19.0</v>
      </c>
      <c s="15" r="I40"/>
      <c t="s" s="8" r="J40">
        <v>153</v>
      </c>
    </row>
    <row r="41">
      <c s="8" r="A41">
        <v>39.0</v>
      </c>
      <c s="9" r="B41">
        <v>41783.0</v>
      </c>
      <c t="s" s="8" r="C41">
        <v>154</v>
      </c>
      <c s="11" r="D41">
        <v>701.5</v>
      </c>
      <c t="str" s="17" r="E41">
        <f t="shared" si="2"/>
        <v>689</v>
      </c>
      <c t="str" s="13" r="F41">
        <f t="shared" si="1"/>
        <v>13</v>
      </c>
      <c t="str" s="18" r="G41">
        <f t="shared" si="3"/>
        <v>3.0</v>
      </c>
      <c t="str" s="18" r="H41">
        <f t="shared" si="5"/>
        <v>15.6</v>
      </c>
      <c t="s" s="15" r="I41">
        <v>158</v>
      </c>
      <c t="s" s="8" r="J41">
        <v>159</v>
      </c>
    </row>
    <row r="42">
      <c s="8" r="A42">
        <v>40.0</v>
      </c>
      <c s="9" r="B42">
        <v>41784.0</v>
      </c>
      <c t="s" s="8" r="C42">
        <v>160</v>
      </c>
      <c s="11" r="D42">
        <v>722.0</v>
      </c>
      <c t="str" s="17" r="E42">
        <f t="shared" si="2"/>
        <v>707</v>
      </c>
      <c t="str" s="13" r="F42">
        <f t="shared" si="1"/>
        <v>15</v>
      </c>
      <c t="str" s="18" r="G42">
        <f t="shared" si="3"/>
        <v>20.5</v>
      </c>
      <c t="str" s="18" r="H42">
        <f t="shared" si="5"/>
        <v>16.4</v>
      </c>
      <c s="19" r="I42"/>
      <c t="s" s="8" r="J42">
        <v>167</v>
      </c>
    </row>
    <row r="43">
      <c s="8" r="A43">
        <v>41.0</v>
      </c>
      <c s="9" r="B43">
        <v>41785.0</v>
      </c>
      <c t="s" s="8" r="C43">
        <v>168</v>
      </c>
      <c s="11" r="D43">
        <v>744.0</v>
      </c>
      <c t="str" s="17" r="E43">
        <f t="shared" si="2"/>
        <v>724</v>
      </c>
      <c t="str" s="13" r="F43">
        <f t="shared" si="1"/>
        <v>20</v>
      </c>
      <c t="str" s="18" r="G43">
        <f t="shared" si="3"/>
        <v>22.0</v>
      </c>
      <c t="str" s="18" r="H43">
        <f t="shared" si="5"/>
        <v>17.4</v>
      </c>
      <c t="s" s="15" r="I43">
        <v>176</v>
      </c>
      <c t="s" s="8" r="J43">
        <v>178</v>
      </c>
    </row>
    <row r="44">
      <c s="8" r="A44">
        <v>42.0</v>
      </c>
      <c s="9" r="B44">
        <v>41786.0</v>
      </c>
      <c t="s" s="8" r="C44">
        <v>181</v>
      </c>
      <c s="11" r="D44">
        <v>767.0</v>
      </c>
      <c t="str" s="17" r="E44">
        <f t="shared" si="2"/>
        <v>742</v>
      </c>
      <c t="str" s="13" r="F44">
        <f t="shared" si="1"/>
        <v>25</v>
      </c>
      <c t="str" s="18" r="G44">
        <f t="shared" si="3"/>
        <v>23.0</v>
      </c>
      <c t="str" s="18" r="H44">
        <f t="shared" si="5"/>
        <v>18.1</v>
      </c>
      <c t="s" s="15" r="I44">
        <v>196</v>
      </c>
      <c t="s" s="8" r="J44">
        <v>197</v>
      </c>
    </row>
    <row r="45">
      <c s="8" r="A45">
        <v>43.0</v>
      </c>
      <c s="9" r="B45">
        <v>41787.0</v>
      </c>
      <c t="s" s="8" r="C45">
        <v>200</v>
      </c>
      <c s="11" r="D45">
        <v>786.0</v>
      </c>
      <c t="str" s="17" r="E45">
        <f t="shared" si="2"/>
        <v>760</v>
      </c>
      <c t="str" s="13" r="F45">
        <f t="shared" si="1"/>
        <v>26</v>
      </c>
      <c t="str" s="18" r="G45">
        <f t="shared" si="3"/>
        <v>19.0</v>
      </c>
      <c t="str" s="18" r="H45">
        <f t="shared" si="5"/>
        <v>17.5</v>
      </c>
      <c s="19" r="I45"/>
      <c t="s" s="8" r="J45">
        <v>213</v>
      </c>
    </row>
    <row r="46">
      <c s="8" r="A46">
        <v>44.0</v>
      </c>
      <c s="9" r="B46">
        <v>41788.0</v>
      </c>
      <c t="s" s="8" r="C46">
        <v>215</v>
      </c>
      <c s="11" r="D46">
        <v>789.0</v>
      </c>
      <c t="str" s="17" r="E46">
        <f t="shared" si="2"/>
        <v>777</v>
      </c>
      <c t="str" s="13" r="F46">
        <f t="shared" si="1"/>
        <v>12</v>
      </c>
      <c t="str" s="18" r="G46">
        <f t="shared" si="3"/>
        <v>3.0</v>
      </c>
      <c t="str" s="18" r="H46">
        <f t="shared" si="5"/>
        <v>17.5</v>
      </c>
      <c t="s" s="15" r="I46">
        <v>227</v>
      </c>
      <c t="s" s="8" r="J46">
        <v>228</v>
      </c>
    </row>
    <row r="47">
      <c s="8" r="A47">
        <v>45.0</v>
      </c>
      <c s="9" r="B47">
        <v>41789.0</v>
      </c>
      <c t="s" s="8" r="C47">
        <v>229</v>
      </c>
      <c s="11" r="D47">
        <v>789.0</v>
      </c>
      <c t="str" s="17" r="E47">
        <f t="shared" si="2"/>
        <v>795</v>
      </c>
      <c t="str" s="13" r="F47">
        <f t="shared" si="1"/>
        <v>-6</v>
      </c>
      <c t="str" s="18" r="G47">
        <f t="shared" si="3"/>
        <v>0.0</v>
      </c>
      <c t="str" s="18" r="H47">
        <f t="shared" si="5"/>
        <v>13.4</v>
      </c>
      <c t="s" s="15" r="I47">
        <v>239</v>
      </c>
      <c t="s" s="8" r="J47">
        <v>240</v>
      </c>
    </row>
    <row r="48">
      <c s="8" r="A48">
        <v>46.0</v>
      </c>
      <c s="9" r="B48">
        <v>41790.0</v>
      </c>
      <c t="s" s="8" r="C48">
        <v>244</v>
      </c>
      <c s="11" r="D48">
        <v>793.5</v>
      </c>
      <c t="str" s="17" r="E48">
        <f t="shared" si="2"/>
        <v>813</v>
      </c>
      <c t="str" s="13" r="F48">
        <f t="shared" si="1"/>
        <v>-20</v>
      </c>
      <c t="str" s="18" r="G48">
        <f t="shared" si="3"/>
        <v>4.5</v>
      </c>
      <c t="str" s="18" r="H48">
        <f t="shared" si="5"/>
        <v>9.9</v>
      </c>
      <c t="s" s="15" r="I48">
        <v>248</v>
      </c>
      <c t="s" s="8" r="J48">
        <v>249</v>
      </c>
    </row>
    <row r="49">
      <c s="8" r="A49">
        <v>47.0</v>
      </c>
      <c s="9" r="B49">
        <v>41791.0</v>
      </c>
      <c t="s" s="8" r="C49">
        <v>250</v>
      </c>
      <c s="11" r="D49">
        <v>813.0</v>
      </c>
      <c t="str" s="17" r="E49">
        <f t="shared" si="2"/>
        <v>830</v>
      </c>
      <c t="str" s="13" r="F49">
        <f t="shared" si="1"/>
        <v>-17</v>
      </c>
      <c t="str" s="18" r="G49">
        <f t="shared" si="3"/>
        <v>19.5</v>
      </c>
      <c t="str" s="18" r="H49">
        <f t="shared" si="5"/>
        <v>9.2</v>
      </c>
      <c s="19" r="I49"/>
      <c t="s" s="8" r="J49">
        <v>251</v>
      </c>
    </row>
    <row r="50">
      <c s="8" r="A50">
        <v>48.0</v>
      </c>
      <c s="9" r="B50">
        <v>41792.0</v>
      </c>
      <c t="s" s="8" r="C50">
        <v>252</v>
      </c>
      <c s="11" r="D50">
        <v>833.0</v>
      </c>
      <c t="str" s="17" r="E50">
        <f t="shared" si="2"/>
        <v>848</v>
      </c>
      <c t="str" s="13" r="F50">
        <f t="shared" si="1"/>
        <v>-15</v>
      </c>
      <c t="str" s="18" r="G50">
        <f t="shared" si="3"/>
        <v>20.0</v>
      </c>
      <c t="str" s="18" r="H50">
        <f t="shared" si="5"/>
        <v>9.4</v>
      </c>
      <c s="19" r="I50"/>
      <c t="s" s="8" r="J50">
        <v>253</v>
      </c>
    </row>
    <row r="51">
      <c s="8" r="A51">
        <v>49.0</v>
      </c>
      <c s="9" r="B51">
        <v>41793.0</v>
      </c>
      <c t="s" s="8" r="C51">
        <v>254</v>
      </c>
      <c s="11" r="D51">
        <v>853.0</v>
      </c>
      <c t="str" s="17" r="E51">
        <f t="shared" si="2"/>
        <v>866</v>
      </c>
      <c t="str" s="13" r="F51">
        <f t="shared" si="1"/>
        <v>-13</v>
      </c>
      <c t="str" s="18" r="G51">
        <f t="shared" si="3"/>
        <v>20.0</v>
      </c>
      <c t="str" s="18" r="H51">
        <f t="shared" si="5"/>
        <v>12.8</v>
      </c>
      <c s="19" r="I51"/>
      <c t="s" s="8" r="J51">
        <v>255</v>
      </c>
    </row>
    <row r="52">
      <c s="8" r="A52">
        <v>50.0</v>
      </c>
      <c s="9" r="B52">
        <v>41794.0</v>
      </c>
      <c t="s" s="8" r="C52">
        <v>256</v>
      </c>
      <c s="11" r="D52">
        <v>876.0</v>
      </c>
      <c t="str" s="17" r="E52">
        <f t="shared" si="2"/>
        <v>883</v>
      </c>
      <c t="str" s="13" r="F52">
        <f t="shared" si="1"/>
        <v>-7</v>
      </c>
      <c t="str" s="18" r="G52">
        <f t="shared" si="3"/>
        <v>23.0</v>
      </c>
      <c t="str" s="18" r="H52">
        <f t="shared" si="5"/>
        <v>17.4</v>
      </c>
      <c t="s" s="15" r="I52">
        <v>257</v>
      </c>
      <c t="s" s="8" r="J52">
        <v>258</v>
      </c>
    </row>
    <row r="53">
      <c s="8" r="A53">
        <v>51.0</v>
      </c>
      <c s="9" r="B53">
        <v>41795.0</v>
      </c>
      <c t="s" s="8" r="C53">
        <v>259</v>
      </c>
      <c s="11" r="D53">
        <v>889.5</v>
      </c>
      <c t="str" s="17" r="E53">
        <f t="shared" si="2"/>
        <v>901</v>
      </c>
      <c t="str" s="13" r="F53">
        <f t="shared" si="1"/>
        <v>-12</v>
      </c>
      <c t="str" s="18" r="G53">
        <f t="shared" si="3"/>
        <v>13.5</v>
      </c>
      <c t="str" s="18" r="H53">
        <f t="shared" si="5"/>
        <v>19.2</v>
      </c>
      <c t="s" s="15" r="I53">
        <v>260</v>
      </c>
      <c t="s" s="8" r="J53">
        <v>261</v>
      </c>
    </row>
    <row r="54">
      <c s="8" r="A54">
        <v>52.0</v>
      </c>
      <c s="9" r="B54">
        <v>41796.0</v>
      </c>
      <c t="s" s="8" r="C54">
        <v>262</v>
      </c>
      <c s="11" r="D54">
        <v>909.0</v>
      </c>
      <c t="str" s="17" r="E54">
        <f t="shared" si="2"/>
        <v>919</v>
      </c>
      <c t="str" s="13" r="F54">
        <f t="shared" si="1"/>
        <v>-10</v>
      </c>
      <c t="str" s="18" r="G54">
        <f t="shared" si="3"/>
        <v>19.5</v>
      </c>
      <c t="str" s="18" r="H54">
        <f t="shared" si="5"/>
        <v>19.2</v>
      </c>
      <c t="s" s="15" r="I54">
        <v>263</v>
      </c>
      <c t="s" s="8" r="J54">
        <v>264</v>
      </c>
    </row>
    <row r="55">
      <c s="8" r="A55">
        <v>53.0</v>
      </c>
      <c s="9" r="B55">
        <v>41797.0</v>
      </c>
      <c t="s" s="8" r="C55">
        <v>265</v>
      </c>
      <c s="11" r="D55">
        <v>928.5</v>
      </c>
      <c t="str" s="17" r="E55">
        <f t="shared" si="2"/>
        <v>936</v>
      </c>
      <c t="str" s="13" r="F55">
        <f t="shared" si="1"/>
        <v>-8</v>
      </c>
      <c t="str" s="18" r="G55">
        <f t="shared" si="3"/>
        <v>19.5</v>
      </c>
      <c t="str" s="18" r="H55">
        <f t="shared" si="5"/>
        <v>19.1</v>
      </c>
      <c s="19" r="I55"/>
      <c t="s" s="8" r="J55">
        <v>266</v>
      </c>
    </row>
    <row r="56">
      <c s="8" r="A56">
        <v>54.0</v>
      </c>
      <c s="9" r="B56">
        <v>41798.0</v>
      </c>
      <c t="s" s="8" r="C56">
        <v>267</v>
      </c>
      <c s="11" r="D56">
        <v>941.5</v>
      </c>
      <c t="str" s="17" r="E56">
        <f t="shared" si="2"/>
        <v>954</v>
      </c>
      <c t="str" s="13" r="F56">
        <f t="shared" si="1"/>
        <v>-13</v>
      </c>
      <c t="str" s="18" r="G56">
        <f t="shared" si="3"/>
        <v>13.0</v>
      </c>
      <c t="str" s="18" r="H56">
        <f t="shared" si="5"/>
        <v>17.7</v>
      </c>
      <c t="s" s="15" r="I56">
        <v>268</v>
      </c>
      <c t="s" s="8" r="J56">
        <v>269</v>
      </c>
    </row>
    <row r="57">
      <c s="8" r="A57">
        <v>55.0</v>
      </c>
      <c s="9" r="B57">
        <v>41799.0</v>
      </c>
      <c t="s" s="8" r="C57">
        <v>270</v>
      </c>
      <c s="11" r="D57">
        <v>956.5</v>
      </c>
      <c t="str" s="17" r="E57">
        <f t="shared" si="2"/>
        <v>972</v>
      </c>
      <c t="str" s="13" r="F57">
        <f t="shared" si="1"/>
        <v>-16</v>
      </c>
      <c t="str" s="18" r="G57">
        <f t="shared" si="3"/>
        <v>15.0</v>
      </c>
      <c t="str" s="18" r="H57">
        <f t="shared" si="5"/>
        <v>16.1</v>
      </c>
      <c s="19" r="I57"/>
      <c t="s" s="8" r="J57">
        <v>271</v>
      </c>
    </row>
    <row r="58">
      <c s="8" r="A58">
        <v>56.0</v>
      </c>
      <c s="9" r="B58">
        <v>41800.0</v>
      </c>
      <c t="s" s="8" r="C58">
        <v>272</v>
      </c>
      <c s="11" r="D58">
        <v>974.0</v>
      </c>
      <c t="str" s="17" r="E58">
        <f t="shared" si="2"/>
        <v>989</v>
      </c>
      <c t="str" s="13" r="F58">
        <f t="shared" si="1"/>
        <v>-15</v>
      </c>
      <c t="str" s="18" r="G58">
        <f t="shared" si="3"/>
        <v>17.5</v>
      </c>
      <c t="str" s="18" r="H58">
        <f t="shared" si="5"/>
        <v>16.9</v>
      </c>
      <c s="19" r="I58"/>
      <c t="s" s="8" r="J58">
        <v>273</v>
      </c>
    </row>
    <row r="59">
      <c s="8" r="A59">
        <v>57.0</v>
      </c>
      <c s="9" r="B59">
        <v>41801.0</v>
      </c>
      <c t="s" s="8" r="C59">
        <v>274</v>
      </c>
      <c s="11" r="D59">
        <v>993.0</v>
      </c>
      <c t="str" s="17" r="E59">
        <f t="shared" si="2"/>
        <v>1007</v>
      </c>
      <c t="str" s="13" r="F59">
        <f t="shared" si="1"/>
        <v>-14</v>
      </c>
      <c t="str" s="18" r="G59">
        <f t="shared" si="3"/>
        <v>19.0</v>
      </c>
      <c t="str" s="18" r="H59">
        <f t="shared" si="5"/>
        <v>16.8</v>
      </c>
      <c s="19" r="I59"/>
      <c t="s" s="8" r="J59">
        <v>275</v>
      </c>
    </row>
    <row r="60">
      <c s="8" r="A60">
        <v>58.0</v>
      </c>
      <c s="9" r="B60">
        <v>41802.0</v>
      </c>
      <c t="s" s="8" r="C60">
        <v>276</v>
      </c>
      <c s="11" r="D60">
        <v>1012.0</v>
      </c>
      <c t="str" s="17" r="E60">
        <f t="shared" si="2"/>
        <v>1025</v>
      </c>
      <c t="str" s="13" r="F60">
        <f t="shared" si="1"/>
        <v>-13</v>
      </c>
      <c t="str" s="18" r="G60">
        <f t="shared" si="3"/>
        <v>19.0</v>
      </c>
      <c t="str" s="18" r="H60">
        <f t="shared" si="5"/>
        <v>16.7</v>
      </c>
      <c s="19" r="I60"/>
      <c t="s" s="8" r="J60">
        <v>277</v>
      </c>
    </row>
    <row r="61">
      <c s="8" r="A61">
        <v>59.0</v>
      </c>
      <c s="9" r="B61">
        <v>41803.0</v>
      </c>
      <c t="s" s="8" r="C61">
        <v>278</v>
      </c>
      <c s="11" r="D61">
        <v>1029.5</v>
      </c>
      <c t="str" s="17" r="E61">
        <f t="shared" si="2"/>
        <v>1042</v>
      </c>
      <c t="str" s="13" r="F61">
        <f t="shared" si="1"/>
        <v>-13</v>
      </c>
      <c t="str" s="18" r="G61">
        <f t="shared" si="3"/>
        <v>17.5</v>
      </c>
      <c t="str" s="18" r="H61">
        <f t="shared" si="5"/>
        <v>17.6</v>
      </c>
      <c t="s" s="15" r="I61">
        <v>279</v>
      </c>
      <c t="s" s="8" r="J61">
        <v>280</v>
      </c>
    </row>
    <row r="62">
      <c s="8" r="A62">
        <v>60.0</v>
      </c>
      <c s="9" r="B62">
        <v>41804.0</v>
      </c>
      <c t="s" s="8" r="C62">
        <v>281</v>
      </c>
      <c s="11" r="D62">
        <v>1052.5</v>
      </c>
      <c t="str" s="17" r="E62">
        <f t="shared" si="2"/>
        <v>1060</v>
      </c>
      <c t="str" s="13" r="F62">
        <f t="shared" si="1"/>
        <v>-8</v>
      </c>
      <c t="str" s="18" r="G62">
        <f t="shared" si="3"/>
        <v>23.0</v>
      </c>
      <c t="str" s="18" r="H62">
        <f t="shared" si="5"/>
        <v>19.2</v>
      </c>
      <c s="19" r="I62"/>
      <c t="s" s="8" r="J62">
        <v>282</v>
      </c>
    </row>
    <row r="63">
      <c s="8" r="A63">
        <v>61.0</v>
      </c>
      <c s="9" r="B63">
        <v>41805.0</v>
      </c>
      <c t="s" s="8" r="C63">
        <v>283</v>
      </c>
      <c s="11" r="D63">
        <v>1075.0</v>
      </c>
      <c t="str" s="17" r="E63">
        <f t="shared" si="2"/>
        <v>1078</v>
      </c>
      <c t="str" s="13" r="F63">
        <f t="shared" si="1"/>
        <v>-3</v>
      </c>
      <c t="str" s="18" r="G63">
        <f t="shared" si="3"/>
        <v>22.5</v>
      </c>
      <c t="str" s="18" r="H63">
        <f t="shared" si="5"/>
        <v>20.2</v>
      </c>
      <c t="s" s="15" r="I63">
        <v>284</v>
      </c>
      <c t="s" s="8" r="J63">
        <v>285</v>
      </c>
    </row>
    <row r="64">
      <c s="8" r="A64">
        <v>62.0</v>
      </c>
      <c s="9" r="B64">
        <v>41806.0</v>
      </c>
      <c t="s" s="8" r="C64">
        <v>286</v>
      </c>
      <c s="11" r="D64">
        <v>1092.0</v>
      </c>
      <c t="str" s="17" r="E64">
        <f t="shared" si="2"/>
        <v>1095</v>
      </c>
      <c t="str" s="13" r="F64">
        <f t="shared" si="1"/>
        <v>-3</v>
      </c>
      <c t="str" s="18" r="G64">
        <f t="shared" si="3"/>
        <v>17.0</v>
      </c>
      <c t="str" s="18" r="H64">
        <f t="shared" si="5"/>
        <v>19.8</v>
      </c>
      <c t="s" s="15" r="I64">
        <v>287</v>
      </c>
      <c t="s" s="8" r="J64">
        <v>288</v>
      </c>
    </row>
    <row r="65">
      <c s="8" r="A65">
        <v>63.0</v>
      </c>
      <c s="9" r="B65">
        <v>41807.0</v>
      </c>
      <c t="s" s="8" r="C65">
        <v>289</v>
      </c>
      <c s="11" r="D65">
        <v>1092.0</v>
      </c>
      <c t="str" s="17" r="E65">
        <f t="shared" si="2"/>
        <v>1113</v>
      </c>
      <c t="str" s="13" r="F65">
        <f t="shared" si="1"/>
        <v>-21</v>
      </c>
      <c t="str" s="18" r="G65">
        <f t="shared" si="3"/>
        <v>0.0</v>
      </c>
      <c t="str" s="18" r="H65">
        <f t="shared" si="5"/>
        <v>16.0</v>
      </c>
      <c t="s" s="15" r="I65">
        <v>290</v>
      </c>
      <c t="s" s="8" r="J65">
        <v>291</v>
      </c>
    </row>
    <row r="66">
      <c s="8" r="A66">
        <v>64.0</v>
      </c>
      <c s="9" r="B66">
        <v>41808.0</v>
      </c>
      <c t="s" s="8" r="C66">
        <v>292</v>
      </c>
      <c s="11" r="D66">
        <v>1111.0</v>
      </c>
      <c t="str" s="17" r="E66">
        <f t="shared" si="2"/>
        <v>1131</v>
      </c>
      <c t="str" s="13" r="F66">
        <f t="shared" si="1"/>
        <v>-20</v>
      </c>
      <c t="str" s="18" r="G66">
        <f t="shared" si="3"/>
        <v>19.0</v>
      </c>
      <c t="str" s="18" r="H66">
        <f t="shared" si="5"/>
        <v>16.3</v>
      </c>
      <c s="15" r="I66"/>
      <c t="s" s="8" r="J66">
        <v>293</v>
      </c>
    </row>
    <row r="67">
      <c s="8" r="A67">
        <v>65.0</v>
      </c>
      <c s="9" r="B67">
        <v>41809.0</v>
      </c>
      <c t="s" s="8" r="C67">
        <v>294</v>
      </c>
      <c s="11" r="D67">
        <v>1129.0</v>
      </c>
      <c t="str" s="17" r="E67">
        <f t="shared" si="2"/>
        <v>1148</v>
      </c>
      <c t="str" s="13" r="F67">
        <f t="shared" si="1"/>
        <v>-19</v>
      </c>
      <c t="str" s="18" r="G67">
        <f t="shared" si="3"/>
        <v>18.0</v>
      </c>
      <c t="str" s="18" r="H67">
        <f t="shared" si="5"/>
        <v>15.3</v>
      </c>
      <c s="19" r="I67"/>
      <c t="s" s="8" r="J67">
        <v>295</v>
      </c>
    </row>
    <row r="68">
      <c s="8" r="A68">
        <v>66.0</v>
      </c>
      <c s="9" r="B68">
        <v>41810.0</v>
      </c>
      <c t="s" s="8" r="C68">
        <v>296</v>
      </c>
      <c s="11" r="D68">
        <v>1148.5</v>
      </c>
      <c t="str" s="17" r="E68">
        <f t="shared" si="2"/>
        <v>1166</v>
      </c>
      <c t="str" s="13" r="F68">
        <f t="shared" si="1"/>
        <v>-18</v>
      </c>
      <c t="str" s="18" r="G68">
        <f t="shared" si="3"/>
        <v>19.5</v>
      </c>
      <c t="str" s="18" r="H68">
        <f t="shared" si="5"/>
        <v>14.7</v>
      </c>
      <c s="19" r="I68"/>
      <c t="s" s="8" r="J68">
        <v>297</v>
      </c>
    </row>
    <row r="69">
      <c s="8" r="A69">
        <v>67.0</v>
      </c>
      <c s="9" r="B69">
        <v>41811.0</v>
      </c>
      <c t="s" s="8" r="C69">
        <v>298</v>
      </c>
      <c s="11" r="D69">
        <v>1169.0</v>
      </c>
      <c t="str" s="17" r="E69">
        <f t="shared" si="2"/>
        <v>1184</v>
      </c>
      <c t="str" s="13" r="F69">
        <f t="shared" si="1"/>
        <v>-15</v>
      </c>
      <c t="str" s="18" r="G69">
        <f t="shared" si="3"/>
        <v>20.5</v>
      </c>
      <c t="str" s="18" r="H69">
        <f t="shared" si="5"/>
        <v>15.4</v>
      </c>
      <c t="s" s="15" r="I69">
        <v>299</v>
      </c>
      <c t="s" s="8" r="J69">
        <v>300</v>
      </c>
    </row>
    <row r="70">
      <c s="8" r="A70">
        <v>68.0</v>
      </c>
      <c s="9" r="B70">
        <v>41812.0</v>
      </c>
      <c t="s" s="8" r="C70">
        <v>301</v>
      </c>
      <c s="11" r="D70">
        <v>1189.0</v>
      </c>
      <c t="str" s="17" r="E70">
        <f t="shared" si="2"/>
        <v>1201</v>
      </c>
      <c t="str" s="13" r="F70">
        <f t="shared" si="1"/>
        <v>-12</v>
      </c>
      <c t="str" s="18" r="G70">
        <f t="shared" si="3"/>
        <v>20.0</v>
      </c>
      <c t="str" s="18" r="H70">
        <f t="shared" si="5"/>
        <v>19.4</v>
      </c>
      <c t="s" s="15" r="I70">
        <v>302</v>
      </c>
      <c t="s" s="8" r="J70">
        <v>303</v>
      </c>
    </row>
    <row r="71">
      <c s="8" r="A71">
        <v>69.0</v>
      </c>
      <c s="9" r="B71">
        <v>41813.0</v>
      </c>
      <c t="s" s="8" r="C71">
        <v>304</v>
      </c>
      <c s="11" r="D71">
        <v>1208.5</v>
      </c>
      <c t="str" s="17" r="E71">
        <f t="shared" si="2"/>
        <v>1219</v>
      </c>
      <c t="str" s="13" r="F71">
        <f t="shared" si="1"/>
        <v>-11</v>
      </c>
      <c t="str" s="18" r="G71">
        <f t="shared" si="3"/>
        <v>19.5</v>
      </c>
      <c t="str" s="18" r="H71">
        <f t="shared" si="5"/>
        <v>19.5</v>
      </c>
      <c t="s" s="15" r="I71">
        <v>305</v>
      </c>
      <c t="s" s="8" r="J71">
        <v>306</v>
      </c>
    </row>
    <row r="72">
      <c s="8" r="A72">
        <v>70.0</v>
      </c>
      <c s="9" r="B72">
        <v>41814.0</v>
      </c>
      <c t="s" s="8" r="C72">
        <v>307</v>
      </c>
      <c s="11" r="D72">
        <v>1232.0</v>
      </c>
      <c t="str" s="17" r="E72">
        <f t="shared" si="2"/>
        <v>1237</v>
      </c>
      <c t="str" s="13" r="F72">
        <f t="shared" si="1"/>
        <v>-5</v>
      </c>
      <c t="str" s="18" r="G72">
        <f t="shared" si="3"/>
        <v>23.5</v>
      </c>
      <c t="str" s="18" r="H72">
        <f t="shared" si="5"/>
        <v>20.6</v>
      </c>
      <c s="19" r="I72"/>
      <c t="s" s="8" r="J72">
        <v>308</v>
      </c>
    </row>
    <row r="73">
      <c s="8" r="A73">
        <v>71.0</v>
      </c>
      <c s="9" r="B73">
        <v>41815.0</v>
      </c>
      <c t="s" s="8" r="C73">
        <v>309</v>
      </c>
      <c s="11" r="D73">
        <v>1252.0</v>
      </c>
      <c t="str" s="17" r="E73">
        <f t="shared" si="2"/>
        <v>1254</v>
      </c>
      <c t="str" s="13" r="F73">
        <f t="shared" si="1"/>
        <v>-2</v>
      </c>
      <c t="str" s="18" r="G73">
        <f t="shared" si="3"/>
        <v>20.0</v>
      </c>
      <c t="str" s="18" r="H73">
        <f t="shared" si="5"/>
        <v>20.7</v>
      </c>
      <c s="19" r="I73"/>
      <c t="s" s="8" r="J73">
        <v>310</v>
      </c>
    </row>
    <row r="74">
      <c s="8" r="A74">
        <v>72.0</v>
      </c>
      <c s="9" r="B74">
        <v>41816.0</v>
      </c>
      <c t="s" s="8" r="C74">
        <v>311</v>
      </c>
      <c s="11" r="D74">
        <v>1272.5</v>
      </c>
      <c t="str" s="17" r="E74">
        <f t="shared" si="2"/>
        <v>1272</v>
      </c>
      <c t="str" s="13" r="F74">
        <f t="shared" si="1"/>
        <v>1</v>
      </c>
      <c t="str" s="18" r="G74">
        <f t="shared" si="3"/>
        <v>20.5</v>
      </c>
      <c t="str" s="18" r="H74">
        <f t="shared" si="5"/>
        <v>20.7</v>
      </c>
      <c s="19" r="I74"/>
      <c t="s" s="8" r="J74">
        <v>312</v>
      </c>
    </row>
    <row r="75">
      <c s="8" r="A75">
        <v>73.0</v>
      </c>
      <c s="9" r="B75">
        <v>41817.0</v>
      </c>
      <c t="s" s="8" r="C75">
        <v>313</v>
      </c>
      <c s="11" r="D75">
        <v>1289.5</v>
      </c>
      <c t="str" s="17" r="E75">
        <f t="shared" si="2"/>
        <v>1290</v>
      </c>
      <c t="str" s="13" r="F75">
        <f t="shared" si="1"/>
        <v>-1</v>
      </c>
      <c t="str" s="18" r="G75">
        <f t="shared" si="3"/>
        <v>17.0</v>
      </c>
      <c t="str" s="18" r="H75">
        <f t="shared" si="5"/>
        <v>20.1</v>
      </c>
      <c t="s" s="15" r="I75">
        <v>314</v>
      </c>
      <c t="s" s="8" r="J75">
        <v>315</v>
      </c>
    </row>
    <row r="76">
      <c s="8" r="A76">
        <v>74.0</v>
      </c>
      <c s="9" r="B76">
        <v>41818.0</v>
      </c>
      <c t="s" s="8" r="C76">
        <v>316</v>
      </c>
      <c s="11" r="D76">
        <v>1310.0</v>
      </c>
      <c t="str" s="17" r="E76">
        <f t="shared" si="2"/>
        <v>1307</v>
      </c>
      <c t="str" s="13" r="F76">
        <f t="shared" si="1"/>
        <v>3</v>
      </c>
      <c t="str" s="18" r="G76">
        <f t="shared" si="3"/>
        <v>20.5</v>
      </c>
      <c t="str" s="18" r="H76">
        <f t="shared" si="5"/>
        <v>20.3</v>
      </c>
      <c t="s" s="15" r="I76">
        <v>317</v>
      </c>
      <c t="s" s="8" r="J76">
        <v>318</v>
      </c>
    </row>
    <row r="77">
      <c s="8" r="A77">
        <v>75.0</v>
      </c>
      <c s="9" r="B77">
        <v>41819.0</v>
      </c>
      <c t="s" s="8" r="C77">
        <v>319</v>
      </c>
      <c s="11" r="D77">
        <v>1331.5</v>
      </c>
      <c t="str" s="17" r="E77">
        <f t="shared" si="2"/>
        <v>1325</v>
      </c>
      <c t="str" s="13" r="F77">
        <f t="shared" si="1"/>
        <v>7</v>
      </c>
      <c t="str" s="18" r="G77">
        <f t="shared" si="3"/>
        <v>21.5</v>
      </c>
      <c t="str" s="18" r="H77">
        <f t="shared" si="5"/>
        <v>19.9</v>
      </c>
      <c t="s" s="15" r="I77">
        <v>320</v>
      </c>
      <c t="s" s="8" r="J77">
        <v>321</v>
      </c>
    </row>
    <row r="78">
      <c s="8" r="A78">
        <v>76.0</v>
      </c>
      <c s="9" r="B78">
        <v>41820.0</v>
      </c>
      <c t="s" s="8" r="C78">
        <v>322</v>
      </c>
      <c s="11" r="D78">
        <v>1355.0</v>
      </c>
      <c t="str" s="17" r="E78">
        <f t="shared" si="2"/>
        <v>1343</v>
      </c>
      <c t="str" s="13" r="F78">
        <f t="shared" si="1"/>
        <v>12</v>
      </c>
      <c t="str" s="18" r="G78">
        <f t="shared" si="3"/>
        <v>23.5</v>
      </c>
      <c t="str" s="18" r="H78">
        <f t="shared" si="5"/>
        <v>20.6</v>
      </c>
      <c t="s" s="15" r="I78">
        <v>323</v>
      </c>
      <c t="s" s="8" r="J78">
        <v>324</v>
      </c>
    </row>
    <row r="79">
      <c s="8" r="A79">
        <v>77.0</v>
      </c>
      <c s="9" r="B79">
        <v>41821.0</v>
      </c>
      <c t="s" s="8" r="C79">
        <v>325</v>
      </c>
      <c s="11" r="D79">
        <v>1378.5</v>
      </c>
      <c t="str" s="17" r="E79">
        <f t="shared" si="2"/>
        <v>1360</v>
      </c>
      <c t="str" s="13" r="F79">
        <f t="shared" si="1"/>
        <v>19</v>
      </c>
      <c t="str" s="18" r="G79">
        <f t="shared" si="3"/>
        <v>23.5</v>
      </c>
      <c t="str" s="18" r="H79">
        <f t="shared" si="5"/>
        <v>21.2</v>
      </c>
      <c t="s" s="15" r="I79">
        <v>326</v>
      </c>
      <c t="s" s="8" r="J79">
        <v>327</v>
      </c>
    </row>
    <row r="80">
      <c s="8" r="A80">
        <v>78.0</v>
      </c>
      <c s="9" r="B80">
        <v>41822.0</v>
      </c>
      <c t="s" s="8" r="C80">
        <v>328</v>
      </c>
      <c s="11" r="D80">
        <v>1401.0</v>
      </c>
      <c t="str" s="17" r="E80">
        <f t="shared" si="2"/>
        <v>1378</v>
      </c>
      <c t="str" s="13" r="F80">
        <f t="shared" si="1"/>
        <v>23</v>
      </c>
      <c t="str" s="18" r="G80">
        <f t="shared" si="3"/>
        <v>22.5</v>
      </c>
      <c t="str" s="18" r="H80">
        <f t="shared" si="5"/>
        <v>22.3</v>
      </c>
      <c s="19" r="I80"/>
      <c t="s" s="8" r="J80">
        <v>329</v>
      </c>
    </row>
    <row r="81">
      <c s="8" r="A81">
        <v>79.0</v>
      </c>
      <c s="9" r="B81">
        <v>41823.0</v>
      </c>
      <c t="s" s="8" r="C81">
        <v>330</v>
      </c>
      <c s="11" r="D81">
        <v>1423.5</v>
      </c>
      <c t="str" s="17" r="E81">
        <f t="shared" si="2"/>
        <v>1396</v>
      </c>
      <c t="str" s="13" r="F81">
        <f t="shared" si="1"/>
        <v>28</v>
      </c>
      <c t="str" s="18" r="G81">
        <f t="shared" si="3"/>
        <v>22.5</v>
      </c>
      <c t="str" s="18" r="H81">
        <f t="shared" si="5"/>
        <v>22.7</v>
      </c>
      <c t="s" s="15" r="I81">
        <v>331</v>
      </c>
      <c t="s" s="8" r="J81">
        <v>332</v>
      </c>
    </row>
    <row r="82">
      <c s="8" r="A82">
        <v>80.0</v>
      </c>
      <c s="9" r="B82">
        <v>41824.0</v>
      </c>
      <c t="s" s="8" r="C82">
        <v>333</v>
      </c>
      <c s="11" r="D82">
        <v>1445.5</v>
      </c>
      <c t="str" s="17" r="E82">
        <f t="shared" si="2"/>
        <v>1413</v>
      </c>
      <c t="str" s="13" r="F82">
        <f t="shared" si="1"/>
        <v>33</v>
      </c>
      <c t="str" s="18" r="G82">
        <f t="shared" si="3"/>
        <v>22.0</v>
      </c>
      <c t="str" s="18" r="H82">
        <f t="shared" si="5"/>
        <v>22.8</v>
      </c>
      <c s="19" r="I82"/>
      <c t="s" s="8" r="J82">
        <v>334</v>
      </c>
    </row>
    <row r="83">
      <c s="8" r="A83">
        <v>81.0</v>
      </c>
      <c s="9" r="B83">
        <v>41825.0</v>
      </c>
      <c t="s" s="8" r="C83">
        <v>335</v>
      </c>
      <c s="11" r="D83">
        <v>1469.5</v>
      </c>
      <c t="str" s="17" r="E83">
        <f t="shared" si="2"/>
        <v>1431</v>
      </c>
      <c t="str" s="13" r="F83">
        <f t="shared" si="1"/>
        <v>39</v>
      </c>
      <c t="str" s="18" r="G83">
        <f t="shared" si="3"/>
        <v>24.0</v>
      </c>
      <c t="str" s="18" r="H83">
        <f t="shared" si="5"/>
        <v>22.9</v>
      </c>
      <c t="s" s="15" r="I83">
        <v>336</v>
      </c>
      <c t="s" s="8" r="J83">
        <v>337</v>
      </c>
    </row>
    <row r="84">
      <c s="8" r="A84">
        <v>82.0</v>
      </c>
      <c s="9" r="B84">
        <v>41826.0</v>
      </c>
      <c t="s" s="8" r="C84">
        <v>338</v>
      </c>
      <c s="11" r="D84">
        <v>1487.5</v>
      </c>
      <c t="str" s="17" r="E84">
        <f t="shared" si="2"/>
        <v>1449</v>
      </c>
      <c t="str" s="13" r="F84">
        <f t="shared" si="1"/>
        <v>39</v>
      </c>
      <c t="str" s="18" r="G84">
        <f t="shared" si="3"/>
        <v>18.0</v>
      </c>
      <c t="str" s="18" r="H84">
        <f t="shared" si="5"/>
        <v>21.8</v>
      </c>
      <c t="s" s="15" r="I84">
        <v>339</v>
      </c>
      <c t="s" s="8" r="J84">
        <v>340</v>
      </c>
    </row>
    <row r="85">
      <c s="8" r="A85">
        <v>83.0</v>
      </c>
      <c s="9" r="B85">
        <v>41827.0</v>
      </c>
      <c t="s" s="8" r="C85">
        <v>341</v>
      </c>
      <c s="11" r="D85">
        <v>1508.5</v>
      </c>
      <c t="str" s="17" r="E85">
        <f t="shared" si="2"/>
        <v>1466</v>
      </c>
      <c t="str" s="13" r="F85">
        <f t="shared" si="1"/>
        <v>43</v>
      </c>
      <c t="str" s="18" r="G85">
        <f t="shared" si="3"/>
        <v>21.0</v>
      </c>
      <c t="str" s="18" r="H85">
        <f t="shared" si="5"/>
        <v>21.5</v>
      </c>
      <c t="s" s="15" r="I85">
        <v>342</v>
      </c>
      <c t="s" s="8" r="J85">
        <v>343</v>
      </c>
    </row>
    <row r="86">
      <c s="8" r="A86">
        <v>84.0</v>
      </c>
      <c s="9" r="B86">
        <v>41828.0</v>
      </c>
      <c t="s" s="8" r="C86">
        <v>344</v>
      </c>
      <c s="11" r="D86">
        <v>1525.5</v>
      </c>
      <c t="str" s="17" r="E86">
        <f t="shared" si="2"/>
        <v>1484</v>
      </c>
      <c t="str" s="13" r="F86">
        <f t="shared" si="1"/>
        <v>42</v>
      </c>
      <c t="str" s="18" r="G86">
        <f t="shared" si="3"/>
        <v>17.0</v>
      </c>
      <c t="str" s="18" r="H86">
        <f t="shared" si="5"/>
        <v>20.4</v>
      </c>
      <c s="19" r="I86"/>
      <c t="s" s="8" r="J86">
        <v>345</v>
      </c>
    </row>
    <row r="87">
      <c s="8" r="A87">
        <v>85.0</v>
      </c>
      <c s="9" r="B87">
        <v>41829.0</v>
      </c>
      <c t="s" s="8" r="C87">
        <v>346</v>
      </c>
      <c s="11" r="D87">
        <v>1545.5</v>
      </c>
      <c t="str" s="17" r="E87">
        <f t="shared" si="2"/>
        <v>1502</v>
      </c>
      <c t="str" s="13" r="F87">
        <f t="shared" si="1"/>
        <v>44</v>
      </c>
      <c t="str" s="18" r="G87">
        <f t="shared" si="3"/>
        <v>20.0</v>
      </c>
      <c t="str" s="18" r="H87">
        <f t="shared" si="5"/>
        <v>20.0</v>
      </c>
      <c s="19" r="I87"/>
      <c t="s" s="8" r="J87">
        <v>347</v>
      </c>
    </row>
    <row r="88">
      <c s="8" r="A88">
        <v>86.0</v>
      </c>
      <c s="9" r="B88">
        <v>41830.0</v>
      </c>
      <c t="s" s="8" r="C88">
        <v>348</v>
      </c>
      <c s="11" r="D88">
        <v>1566.5</v>
      </c>
      <c t="str" s="17" r="E88">
        <f t="shared" si="2"/>
        <v>1519</v>
      </c>
      <c t="str" s="13" r="F88">
        <f t="shared" si="1"/>
        <v>48</v>
      </c>
      <c t="str" s="18" r="G88">
        <f t="shared" si="3"/>
        <v>21.0</v>
      </c>
      <c t="str" s="18" r="H88">
        <f t="shared" si="5"/>
        <v>19.4</v>
      </c>
      <c s="19" r="I88"/>
      <c t="s" s="8" r="J88">
        <v>349</v>
      </c>
    </row>
    <row r="89">
      <c s="8" r="A89">
        <v>87.0</v>
      </c>
      <c s="9" r="B89">
        <v>41831.0</v>
      </c>
      <c t="s" s="8" r="C89">
        <v>350</v>
      </c>
      <c s="11" r="D89">
        <v>1587.5</v>
      </c>
      <c t="str" s="17" r="E89">
        <f t="shared" si="2"/>
        <v>1537</v>
      </c>
      <c t="str" s="13" r="F89">
        <f t="shared" si="1"/>
        <v>51</v>
      </c>
      <c t="str" s="18" r="G89">
        <f t="shared" si="3"/>
        <v>21.0</v>
      </c>
      <c t="str" s="18" r="H89">
        <f t="shared" si="5"/>
        <v>20.0</v>
      </c>
      <c s="19" r="I89"/>
      <c t="s" s="8" r="J89">
        <v>351</v>
      </c>
    </row>
    <row r="90">
      <c s="8" r="A90">
        <v>88.0</v>
      </c>
      <c s="9" r="B90">
        <v>41832.0</v>
      </c>
      <c t="s" s="8" r="C90">
        <v>352</v>
      </c>
      <c s="11" r="D90">
        <v>1610.0</v>
      </c>
      <c t="str" s="17" r="E90">
        <f t="shared" si="2"/>
        <v>1555</v>
      </c>
      <c t="str" s="13" r="F90">
        <f t="shared" si="1"/>
        <v>55</v>
      </c>
      <c t="str" s="18" r="G90">
        <f t="shared" si="3"/>
        <v>22.5</v>
      </c>
      <c t="str" s="18" r="H90">
        <f t="shared" si="5"/>
        <v>20.3</v>
      </c>
      <c s="19" r="I90"/>
      <c t="s" s="8" r="J90">
        <v>353</v>
      </c>
    </row>
    <row r="91">
      <c s="8" r="A91">
        <v>89.0</v>
      </c>
      <c s="9" r="B91">
        <v>41833.0</v>
      </c>
      <c t="s" s="8" r="C91">
        <v>354</v>
      </c>
      <c s="11" r="D91">
        <v>1630.0</v>
      </c>
      <c t="str" s="17" r="E91">
        <f t="shared" si="2"/>
        <v>1572</v>
      </c>
      <c t="str" s="13" r="F91">
        <f t="shared" si="1"/>
        <v>58</v>
      </c>
      <c t="str" s="18" r="G91">
        <f t="shared" si="3"/>
        <v>20.0</v>
      </c>
      <c t="str" s="18" r="H91">
        <f t="shared" si="5"/>
        <v>20.9</v>
      </c>
      <c s="19" r="I91"/>
      <c t="s" s="8" r="J91">
        <v>355</v>
      </c>
    </row>
    <row r="92">
      <c s="8" r="A92">
        <v>90.0</v>
      </c>
      <c s="9" r="B92">
        <v>41834.0</v>
      </c>
      <c t="s" s="8" r="C92">
        <v>356</v>
      </c>
      <c s="11" r="D92">
        <v>1655.5</v>
      </c>
      <c t="str" s="17" r="E92">
        <f t="shared" si="2"/>
        <v>1590</v>
      </c>
      <c t="str" s="13" r="F92">
        <f t="shared" si="1"/>
        <v>66</v>
      </c>
      <c t="str" s="18" r="G92">
        <f t="shared" si="3"/>
        <v>25.5</v>
      </c>
      <c t="str" s="18" r="H92">
        <f t="shared" si="5"/>
        <v>22.0</v>
      </c>
      <c s="15" r="I92"/>
      <c t="s" s="8" r="J92">
        <v>357</v>
      </c>
    </row>
    <row r="93">
      <c s="8" r="A93">
        <v>91.0</v>
      </c>
      <c s="9" r="B93">
        <v>41835.0</v>
      </c>
      <c t="s" s="8" r="C93">
        <v>358</v>
      </c>
      <c s="11" r="D93">
        <v>1674.0</v>
      </c>
      <c t="str" s="17" r="E93">
        <f t="shared" si="2"/>
        <v>1608</v>
      </c>
      <c t="str" s="13" r="F93">
        <f t="shared" si="1"/>
        <v>66</v>
      </c>
      <c t="str" s="18" r="G93">
        <f t="shared" si="3"/>
        <v>18.5</v>
      </c>
      <c t="str" s="18" r="H93">
        <f t="shared" si="5"/>
        <v>21.5</v>
      </c>
      <c t="s" s="15" r="I93">
        <v>359</v>
      </c>
      <c t="s" s="8" r="J93">
        <v>360</v>
      </c>
    </row>
    <row r="94">
      <c s="8" r="A94">
        <v>92.0</v>
      </c>
      <c s="9" r="B94">
        <v>41836.0</v>
      </c>
      <c t="s" s="8" r="C94">
        <v>361</v>
      </c>
      <c s="11" r="D94">
        <v>1695.0</v>
      </c>
      <c t="str" s="17" r="E94">
        <f t="shared" si="2"/>
        <v>1625</v>
      </c>
      <c t="str" s="13" r="F94">
        <f t="shared" si="1"/>
        <v>70</v>
      </c>
      <c t="str" s="18" r="G94">
        <f t="shared" si="3"/>
        <v>21.0</v>
      </c>
      <c t="str" s="18" r="H94">
        <f t="shared" si="5"/>
        <v>21.5</v>
      </c>
      <c s="19" r="I94"/>
      <c t="s" s="8" r="J94">
        <v>362</v>
      </c>
    </row>
    <row r="95">
      <c s="8" r="A95">
        <v>93.0</v>
      </c>
      <c s="9" r="B95">
        <v>41837.0</v>
      </c>
      <c t="s" s="8" r="C95">
        <v>363</v>
      </c>
      <c s="11" r="D95">
        <v>1720.5</v>
      </c>
      <c t="str" s="17" r="E95">
        <f t="shared" si="2"/>
        <v>1643</v>
      </c>
      <c t="str" s="13" r="F95">
        <f t="shared" si="1"/>
        <v>78</v>
      </c>
      <c t="str" s="18" r="G95">
        <f t="shared" si="3"/>
        <v>25.5</v>
      </c>
      <c t="str" s="18" r="H95">
        <f t="shared" si="5"/>
        <v>22.1</v>
      </c>
      <c t="s" s="15" r="I95">
        <v>364</v>
      </c>
      <c t="s" s="8" r="J95">
        <v>365</v>
      </c>
    </row>
    <row r="96">
      <c s="8" r="A96">
        <v>94.0</v>
      </c>
      <c s="9" r="B96">
        <v>41838.0</v>
      </c>
      <c t="s" s="8" r="C96">
        <v>366</v>
      </c>
      <c s="11" r="D96">
        <v>1727.0</v>
      </c>
      <c t="str" s="17" r="E96">
        <f t="shared" si="2"/>
        <v>1661</v>
      </c>
      <c t="str" s="13" r="F96">
        <f t="shared" si="1"/>
        <v>66</v>
      </c>
      <c t="str" s="18" r="G96">
        <f t="shared" si="3"/>
        <v>6.5</v>
      </c>
      <c t="str" s="18" r="H96">
        <f t="shared" si="5"/>
        <v>19.4</v>
      </c>
      <c t="s" s="15" r="I96">
        <v>367</v>
      </c>
      <c t="s" s="8" r="J96">
        <v>368</v>
      </c>
    </row>
    <row r="97">
      <c s="8" r="A97">
        <v>95.0</v>
      </c>
      <c s="9" r="B97">
        <v>41839.0</v>
      </c>
      <c t="s" s="8" r="C97">
        <v>369</v>
      </c>
      <c s="11" r="D97">
        <v>1727.0</v>
      </c>
      <c t="str" s="17" r="E97">
        <f t="shared" si="2"/>
        <v>1678</v>
      </c>
      <c t="str" s="13" r="F97">
        <f t="shared" si="1"/>
        <v>49</v>
      </c>
      <c t="str" s="18" r="G97">
        <f t="shared" si="3"/>
        <v>0.0</v>
      </c>
      <c t="str" s="18" r="H97">
        <f t="shared" si="5"/>
        <v>14.3</v>
      </c>
      <c t="s" s="15" r="I97">
        <v>370</v>
      </c>
      <c t="s" s="8" r="J97">
        <v>371</v>
      </c>
    </row>
    <row r="98">
      <c s="8" r="A98">
        <v>96.0</v>
      </c>
      <c s="9" r="B98">
        <v>41840.0</v>
      </c>
      <c t="s" s="8" r="C98">
        <v>372</v>
      </c>
      <c s="11" r="D98">
        <v>1747.5</v>
      </c>
      <c t="str" s="17" r="E98">
        <f t="shared" si="2"/>
        <v>1696</v>
      </c>
      <c t="str" s="13" r="F98">
        <f t="shared" si="1"/>
        <v>52</v>
      </c>
      <c t="str" s="18" r="G98">
        <f t="shared" si="3"/>
        <v>20.5</v>
      </c>
      <c t="str" s="18" r="H98">
        <f t="shared" si="5"/>
        <v>14.7</v>
      </c>
      <c s="19" r="I98"/>
      <c t="s" s="8" r="J98">
        <v>373</v>
      </c>
    </row>
    <row r="99">
      <c s="8" r="A99">
        <v>97.0</v>
      </c>
      <c s="9" r="B99">
        <v>41841.0</v>
      </c>
      <c t="s" s="8" r="C99">
        <v>374</v>
      </c>
      <c s="11" r="D99">
        <v>1767.0</v>
      </c>
      <c t="str" s="17" r="E99">
        <f t="shared" si="2"/>
        <v>1714</v>
      </c>
      <c t="str" s="13" r="F99">
        <f t="shared" si="1"/>
        <v>53</v>
      </c>
      <c t="str" s="18" r="G99">
        <f t="shared" si="3"/>
        <v>19.5</v>
      </c>
      <c t="str" s="18" r="H99">
        <f t="shared" si="5"/>
        <v>14.4</v>
      </c>
      <c s="19" r="I99"/>
      <c t="s" s="8" r="J99">
        <v>375</v>
      </c>
    </row>
    <row r="100">
      <c s="8" r="A100">
        <v>98.0</v>
      </c>
      <c s="9" r="B100">
        <v>41842.0</v>
      </c>
      <c t="s" s="8" r="C100">
        <v>376</v>
      </c>
      <c s="11" r="D100">
        <v>1792.0</v>
      </c>
      <c t="str" s="17" r="E100">
        <f t="shared" si="2"/>
        <v>1731</v>
      </c>
      <c t="str" s="13" r="F100">
        <f t="shared" si="1"/>
        <v>61</v>
      </c>
      <c t="str" s="18" r="G100">
        <f t="shared" si="3"/>
        <v>25.0</v>
      </c>
      <c t="str" s="18" r="H100">
        <f t="shared" si="5"/>
        <v>14.3</v>
      </c>
      <c t="s" s="15" r="I100">
        <v>377</v>
      </c>
      <c t="s" s="8" r="J100">
        <v>378</v>
      </c>
    </row>
    <row r="101">
      <c s="8" r="A101">
        <v>99.0</v>
      </c>
      <c s="9" r="B101">
        <v>41843.0</v>
      </c>
      <c t="s" s="8" r="C101">
        <v>379</v>
      </c>
      <c s="11" r="D101">
        <v>1817.0</v>
      </c>
      <c t="str" s="17" r="E101">
        <f t="shared" si="2"/>
        <v>1749</v>
      </c>
      <c t="str" s="13" r="F101">
        <f t="shared" si="1"/>
        <v>68</v>
      </c>
      <c t="str" s="18" r="G101">
        <f t="shared" si="3"/>
        <v>25.0</v>
      </c>
      <c t="str" s="18" r="H101">
        <f t="shared" si="5"/>
        <v>18.0</v>
      </c>
      <c s="19" r="I101"/>
      <c t="s" s="8" r="J101">
        <v>380</v>
      </c>
    </row>
    <row r="102">
      <c s="8" r="A102">
        <v>100.0</v>
      </c>
      <c s="9" r="B102">
        <v>41844.0</v>
      </c>
      <c t="s" s="8" r="C102">
        <v>381</v>
      </c>
      <c s="11" r="D102">
        <v>1829.3</v>
      </c>
      <c t="str" s="17" r="E102">
        <f t="shared" si="2"/>
        <v>1767</v>
      </c>
      <c t="str" s="13" r="F102">
        <f t="shared" si="1"/>
        <v>62</v>
      </c>
      <c t="str" s="18" r="G102">
        <f t="shared" si="3"/>
        <v>12.3</v>
      </c>
      <c t="str" s="18" r="H102">
        <f t="shared" si="5"/>
        <v>20.5</v>
      </c>
      <c t="s" s="15" r="I102">
        <v>382</v>
      </c>
      <c t="s" s="8" r="J102">
        <v>383</v>
      </c>
    </row>
    <row r="103">
      <c s="8" r="A103">
        <v>101.0</v>
      </c>
      <c s="9" r="B103">
        <v>41845.0</v>
      </c>
      <c t="s" s="8" r="C103">
        <v>384</v>
      </c>
      <c s="11" r="D103">
        <v>1852.5</v>
      </c>
      <c t="str" s="17" r="E103">
        <f t="shared" si="2"/>
        <v>1784</v>
      </c>
      <c t="str" s="13" r="F103">
        <f t="shared" si="1"/>
        <v>69</v>
      </c>
      <c t="str" s="18" r="G103">
        <f t="shared" si="3"/>
        <v>23.2</v>
      </c>
      <c t="str" s="18" r="H103">
        <f t="shared" si="5"/>
        <v>21.0</v>
      </c>
      <c s="19" r="I103"/>
      <c t="s" s="8" r="J103">
        <v>385</v>
      </c>
    </row>
    <row r="104">
      <c s="8" r="A104">
        <v>102.0</v>
      </c>
      <c s="9" r="B104">
        <v>41846.0</v>
      </c>
      <c t="s" s="8" r="C104">
        <v>386</v>
      </c>
      <c s="11" r="D104">
        <v>1877.5</v>
      </c>
      <c t="str" s="17" r="E104">
        <f t="shared" si="2"/>
        <v>1802</v>
      </c>
      <c t="str" s="13" r="F104">
        <f t="shared" si="1"/>
        <v>76</v>
      </c>
      <c t="str" s="18" r="G104">
        <f t="shared" si="3"/>
        <v>25.0</v>
      </c>
      <c t="str" s="18" r="H104">
        <f t="shared" si="5"/>
        <v>22.1</v>
      </c>
      <c s="19" r="I104"/>
      <c t="s" s="8" r="J104">
        <v>387</v>
      </c>
    </row>
    <row r="105">
      <c s="8" r="A105">
        <v>103.0</v>
      </c>
      <c s="9" r="B105">
        <v>41847.0</v>
      </c>
      <c t="s" s="8" r="C105">
        <v>388</v>
      </c>
      <c s="11" r="D105">
        <v>1901.0</v>
      </c>
      <c t="str" s="17" r="E105">
        <f t="shared" si="2"/>
        <v>1820</v>
      </c>
      <c t="str" s="13" r="F105">
        <f t="shared" si="1"/>
        <v>81</v>
      </c>
      <c t="str" s="18" r="G105">
        <f t="shared" si="3"/>
        <v>23.5</v>
      </c>
      <c t="str" s="18" r="H105">
        <f t="shared" si="5"/>
        <v>21.8</v>
      </c>
      <c s="19" r="I105"/>
      <c t="s" s="8" r="J105">
        <v>389</v>
      </c>
    </row>
    <row r="106">
      <c s="8" r="A106">
        <v>104.0</v>
      </c>
      <c s="9" r="B106">
        <v>41848.0</v>
      </c>
      <c t="s" s="8" r="C106">
        <v>390</v>
      </c>
      <c s="11" r="D106">
        <v>1917.5</v>
      </c>
      <c t="str" s="17" r="E106">
        <f t="shared" si="2"/>
        <v>1837</v>
      </c>
      <c t="str" s="13" r="F106">
        <f t="shared" si="1"/>
        <v>81</v>
      </c>
      <c t="str" s="18" r="G106">
        <f t="shared" si="3"/>
        <v>16.5</v>
      </c>
      <c t="str" s="18" r="H106">
        <f t="shared" si="5"/>
        <v>20.1</v>
      </c>
      <c t="s" s="15" r="I106">
        <v>391</v>
      </c>
      <c t="s" s="8" r="J106">
        <v>392</v>
      </c>
    </row>
    <row r="107">
      <c s="8" r="A107">
        <v>105.0</v>
      </c>
      <c s="9" r="B107">
        <v>41849.0</v>
      </c>
      <c t="s" s="8" r="C107">
        <v>393</v>
      </c>
      <c s="11" r="D107">
        <v>1940.0</v>
      </c>
      <c t="str" s="17" r="E107">
        <f t="shared" si="2"/>
        <v>1855</v>
      </c>
      <c t="str" s="13" r="F107">
        <f t="shared" si="1"/>
        <v>85</v>
      </c>
      <c t="str" s="18" r="G107">
        <f t="shared" si="3"/>
        <v>22.5</v>
      </c>
      <c t="str" s="18" r="H107">
        <f t="shared" si="5"/>
        <v>22.1</v>
      </c>
      <c s="19" r="I107"/>
      <c t="s" s="8" r="J107">
        <v>394</v>
      </c>
    </row>
    <row r="108">
      <c s="8" r="A108">
        <v>106.0</v>
      </c>
      <c s="9" r="B108">
        <v>41850.0</v>
      </c>
      <c t="s" s="8" r="C108">
        <v>395</v>
      </c>
      <c s="11" r="D108">
        <v>1964.0</v>
      </c>
      <c t="str" s="17" r="E108">
        <f t="shared" si="2"/>
        <v>1873</v>
      </c>
      <c t="str" s="13" r="F108">
        <f t="shared" si="1"/>
        <v>91</v>
      </c>
      <c t="str" s="18" r="G108">
        <f t="shared" si="3"/>
        <v>24.0</v>
      </c>
      <c t="str" s="18" r="H108">
        <f t="shared" si="5"/>
        <v>22.3</v>
      </c>
      <c s="19" r="I108"/>
      <c t="s" s="8" r="J108">
        <v>396</v>
      </c>
    </row>
    <row r="109">
      <c s="8" r="A109">
        <v>107.0</v>
      </c>
      <c s="9" r="B109">
        <v>41851.0</v>
      </c>
      <c t="s" s="8" r="C109">
        <v>397</v>
      </c>
      <c s="11" r="D109">
        <v>1985.5</v>
      </c>
      <c t="str" s="17" r="E109">
        <f t="shared" si="2"/>
        <v>1890</v>
      </c>
      <c t="str" s="13" r="F109">
        <f t="shared" si="1"/>
        <v>96</v>
      </c>
      <c t="str" s="18" r="G109">
        <f t="shared" si="3"/>
        <v>21.5</v>
      </c>
      <c t="str" s="18" r="H109">
        <f t="shared" si="5"/>
        <v>21.6</v>
      </c>
      <c t="s" s="15" r="I109">
        <v>398</v>
      </c>
      <c t="s" s="8" r="J109">
        <v>399</v>
      </c>
    </row>
    <row r="110">
      <c s="8" r="A110">
        <v>108.0</v>
      </c>
      <c s="9" r="B110">
        <v>41852.0</v>
      </c>
      <c t="s" s="8" r="C110">
        <v>400</v>
      </c>
      <c s="11" r="D110">
        <v>1992.5</v>
      </c>
      <c t="str" s="17" r="E110">
        <f t="shared" si="2"/>
        <v>1908</v>
      </c>
      <c t="str" s="13" r="F110">
        <f t="shared" si="1"/>
        <v>85</v>
      </c>
      <c t="str" s="18" r="G110">
        <f t="shared" si="3"/>
        <v>7.0</v>
      </c>
      <c t="str" s="18" r="H110">
        <f t="shared" si="5"/>
        <v>18.3</v>
      </c>
      <c t="s" s="15" r="I110">
        <v>401</v>
      </c>
      <c t="s" s="8" r="J110">
        <v>402</v>
      </c>
    </row>
    <row r="111">
      <c s="8" r="A111">
        <v>109.0</v>
      </c>
      <c s="9" r="B111">
        <v>41853.0</v>
      </c>
      <c t="s" s="8" r="C111">
        <v>403</v>
      </c>
      <c s="11" r="D111">
        <v>2011.5</v>
      </c>
      <c t="str" s="17" r="E111">
        <f t="shared" si="2"/>
        <v>1926</v>
      </c>
      <c t="str" s="13" r="F111">
        <f t="shared" si="1"/>
        <v>86</v>
      </c>
      <c t="str" s="18" r="G111">
        <f t="shared" si="3"/>
        <v>19.0</v>
      </c>
      <c t="str" s="18" r="H111">
        <f t="shared" si="5"/>
        <v>18.8</v>
      </c>
      <c s="19" r="I111"/>
      <c t="s" s="8" r="J111">
        <v>404</v>
      </c>
    </row>
    <row r="112">
      <c s="8" r="A112">
        <v>110.0</v>
      </c>
      <c s="9" r="B112">
        <v>41854.0</v>
      </c>
      <c t="s" s="8" r="C112">
        <v>405</v>
      </c>
      <c s="11" r="D112">
        <v>2030.5</v>
      </c>
      <c t="str" s="17" r="E112">
        <f t="shared" si="2"/>
        <v>1943</v>
      </c>
      <c t="str" s="13" r="F112">
        <f t="shared" si="1"/>
        <v>88</v>
      </c>
      <c t="str" s="18" r="G112">
        <f t="shared" si="3"/>
        <v>19.0</v>
      </c>
      <c t="str" s="18" r="H112">
        <f t="shared" si="5"/>
        <v>18.1</v>
      </c>
      <c s="19" r="I112"/>
      <c t="s" s="8" r="J112">
        <v>406</v>
      </c>
    </row>
    <row r="113">
      <c s="8" r="A113">
        <v>111.0</v>
      </c>
      <c s="9" r="B113">
        <v>41855.0</v>
      </c>
      <c t="s" s="8" r="C113">
        <v>407</v>
      </c>
      <c s="11" r="D113">
        <v>2048.0</v>
      </c>
      <c t="str" s="17" r="E113">
        <f t="shared" si="2"/>
        <v>1961</v>
      </c>
      <c t="str" s="13" r="F113">
        <f t="shared" si="1"/>
        <v>87</v>
      </c>
      <c t="str" s="18" r="G113">
        <f t="shared" si="3"/>
        <v>17.5</v>
      </c>
      <c t="str" s="18" r="H113">
        <f t="shared" si="5"/>
        <v>16.8</v>
      </c>
      <c s="19" r="I113"/>
      <c t="s" s="8" r="J113">
        <v>408</v>
      </c>
    </row>
    <row r="114">
      <c s="8" r="A114">
        <v>112.0</v>
      </c>
      <c s="9" r="B114">
        <v>41856.0</v>
      </c>
      <c t="s" s="8" r="C114">
        <v>409</v>
      </c>
      <c s="11" r="D114">
        <v>2067.0</v>
      </c>
      <c t="str" s="17" r="E114">
        <f t="shared" si="2"/>
        <v>1979</v>
      </c>
      <c t="str" s="13" r="F114">
        <f t="shared" si="1"/>
        <v>88</v>
      </c>
      <c t="str" s="18" r="G114">
        <f t="shared" si="3"/>
        <v>19.0</v>
      </c>
      <c t="str" s="18" r="H114">
        <f t="shared" si="5"/>
        <v>16.3</v>
      </c>
      <c t="s" s="15" r="I114">
        <v>410</v>
      </c>
      <c t="s" s="8" r="J114">
        <v>411</v>
      </c>
    </row>
    <row r="115">
      <c s="8" r="A115">
        <v>113.0</v>
      </c>
      <c s="9" r="B115">
        <v>41857.0</v>
      </c>
      <c t="s" s="8" r="C115">
        <v>412</v>
      </c>
      <c s="11" r="D115">
        <v>2093.0</v>
      </c>
      <c t="str" s="17" r="E115">
        <f t="shared" si="2"/>
        <v>1996</v>
      </c>
      <c t="str" s="13" r="F115">
        <f t="shared" si="1"/>
        <v>97</v>
      </c>
      <c t="str" s="18" r="G115">
        <f t="shared" si="3"/>
        <v>26.0</v>
      </c>
      <c t="str" s="18" r="H115">
        <f t="shared" si="5"/>
        <v>20.1</v>
      </c>
      <c s="19" r="I115"/>
      <c t="s" s="8" r="J115">
        <v>413</v>
      </c>
    </row>
    <row r="116">
      <c s="8" r="A116">
        <v>114.0</v>
      </c>
      <c s="9" r="B116">
        <v>41858.0</v>
      </c>
      <c t="s" s="8" r="C116">
        <v>414</v>
      </c>
      <c s="11" r="D116">
        <v>2109.5</v>
      </c>
      <c t="str" s="17" r="E116">
        <f t="shared" si="2"/>
        <v>2014</v>
      </c>
      <c t="str" s="13" r="F116">
        <f t="shared" si="1"/>
        <v>96</v>
      </c>
      <c t="str" s="18" r="G116">
        <f t="shared" si="3"/>
        <v>16.5</v>
      </c>
      <c t="str" s="18" r="H116">
        <f t="shared" si="5"/>
        <v>19.6</v>
      </c>
      <c t="s" s="15" r="I116">
        <v>415</v>
      </c>
      <c t="s" s="8" r="J116">
        <v>416</v>
      </c>
    </row>
    <row r="117">
      <c s="8" r="A117">
        <v>115.0</v>
      </c>
      <c s="9" r="B117">
        <v>41859.0</v>
      </c>
      <c t="s" s="8" r="C117">
        <v>417</v>
      </c>
      <c s="11" r="D117">
        <v>2129.5</v>
      </c>
      <c t="str" s="17" r="E117">
        <f t="shared" si="2"/>
        <v>2032</v>
      </c>
      <c t="str" s="13" r="F117">
        <f t="shared" si="1"/>
        <v>98</v>
      </c>
      <c t="str" s="18" r="G117">
        <f t="shared" si="3"/>
        <v>20.0</v>
      </c>
      <c t="str" s="18" r="H117">
        <f t="shared" si="5"/>
        <v>19.8</v>
      </c>
      <c s="19" r="I117"/>
      <c t="s" s="8" r="J117">
        <v>418</v>
      </c>
    </row>
    <row r="118">
      <c s="8" r="A118">
        <v>116.0</v>
      </c>
      <c s="9" r="B118">
        <v>41860.0</v>
      </c>
      <c t="s" s="8" r="C118">
        <v>419</v>
      </c>
      <c s="11" r="D118">
        <v>2154.5</v>
      </c>
      <c t="str" s="17" r="E118">
        <f t="shared" si="2"/>
        <v>2049</v>
      </c>
      <c t="str" s="13" r="F118">
        <f t="shared" si="1"/>
        <v>106</v>
      </c>
      <c t="str" s="18" r="G118">
        <f t="shared" si="3"/>
        <v>25.0</v>
      </c>
      <c t="str" s="18" r="H118">
        <f t="shared" si="5"/>
        <v>21.3</v>
      </c>
      <c t="s" s="15" r="I118">
        <v>420</v>
      </c>
      <c t="s" s="8" r="J118">
        <v>421</v>
      </c>
    </row>
    <row r="119">
      <c s="8" r="A119">
        <v>117.0</v>
      </c>
      <c s="9" r="B119">
        <v>41861.0</v>
      </c>
      <c t="s" s="8" r="C119">
        <v>422</v>
      </c>
      <c s="11" r="D119">
        <v>2154.5</v>
      </c>
      <c t="str" s="17" r="E119">
        <f t="shared" si="2"/>
        <v>2067</v>
      </c>
      <c t="str" s="13" r="F119">
        <f t="shared" si="1"/>
        <v>88</v>
      </c>
      <c t="str" s="18" r="G119">
        <f t="shared" si="3"/>
        <v>0.0</v>
      </c>
      <c t="str" s="18" r="H119">
        <f t="shared" si="5"/>
        <v>17.5</v>
      </c>
      <c t="s" s="15" r="I119">
        <v>423</v>
      </c>
      <c t="s" s="8" r="J119">
        <v>424</v>
      </c>
    </row>
    <row r="120">
      <c s="8" r="A120">
        <v>118.0</v>
      </c>
      <c s="9" r="B120">
        <v>41862.0</v>
      </c>
      <c t="s" s="8" r="C120">
        <v>425</v>
      </c>
      <c s="11" r="D120">
        <v>2170.5</v>
      </c>
      <c t="str" s="17" r="E120">
        <f t="shared" si="2"/>
        <v>2085</v>
      </c>
      <c t="str" s="13" r="F120">
        <f t="shared" si="1"/>
        <v>86</v>
      </c>
      <c t="str" s="18" r="G120">
        <f t="shared" si="3"/>
        <v>16.0</v>
      </c>
      <c t="str" s="18" r="H120">
        <f t="shared" si="5"/>
        <v>15.5</v>
      </c>
      <c s="19" r="I120"/>
      <c t="s" s="8" r="J120">
        <v>426</v>
      </c>
    </row>
    <row r="121">
      <c s="8" r="A121">
        <v>119.0</v>
      </c>
      <c s="9" r="B121">
        <v>41863.0</v>
      </c>
      <c t="s" s="8" r="C121">
        <v>427</v>
      </c>
      <c s="11" r="D121">
        <v>2190.5</v>
      </c>
      <c t="str" s="17" r="E121">
        <f t="shared" si="2"/>
        <v>2102</v>
      </c>
      <c t="str" s="13" r="F121">
        <f t="shared" si="1"/>
        <v>89</v>
      </c>
      <c t="str" s="18" r="G121">
        <f t="shared" si="3"/>
        <v>20.0</v>
      </c>
      <c t="str" s="18" r="H121">
        <f t="shared" si="5"/>
        <v>16.2</v>
      </c>
      <c s="19" r="I121"/>
      <c t="s" s="8" r="J121">
        <v>428</v>
      </c>
    </row>
    <row r="122">
      <c s="8" r="A122">
        <v>120.0</v>
      </c>
      <c s="9" r="B122">
        <v>41864.0</v>
      </c>
      <c t="s" s="8" r="C122">
        <v>429</v>
      </c>
      <c s="11" r="D122">
        <v>2214.0</v>
      </c>
      <c t="str" s="17" r="E122">
        <f t="shared" si="2"/>
        <v>2120</v>
      </c>
      <c t="str" s="13" r="F122">
        <f t="shared" si="1"/>
        <v>94</v>
      </c>
      <c t="str" s="18" r="G122">
        <f t="shared" si="3"/>
        <v>23.5</v>
      </c>
      <c t="str" s="18" r="H122">
        <f t="shared" si="5"/>
        <v>16.9</v>
      </c>
      <c s="19" r="I122"/>
      <c t="s" s="8" r="J122">
        <v>430</v>
      </c>
    </row>
    <row r="123">
      <c s="8" r="A123">
        <v>121.0</v>
      </c>
      <c s="9" r="B123">
        <v>41865.0</v>
      </c>
      <c t="s" s="8" r="C123">
        <v>431</v>
      </c>
      <c s="11" r="D123">
        <v>2237.5</v>
      </c>
      <c t="str" s="17" r="E123">
        <f t="shared" si="2"/>
        <v>2138</v>
      </c>
      <c t="str" s="13" r="F123">
        <f t="shared" si="1"/>
        <v>100</v>
      </c>
      <c t="str" s="18" r="G123">
        <f t="shared" si="3"/>
        <v>23.5</v>
      </c>
      <c t="str" s="18" r="H123">
        <f t="shared" si="5"/>
        <v>16.6</v>
      </c>
      <c s="19" r="I123"/>
      <c t="s" s="8" r="J123">
        <v>432</v>
      </c>
    </row>
    <row r="124">
      <c s="8" r="A124">
        <v>122.0</v>
      </c>
      <c s="9" r="B124">
        <v>41866.0</v>
      </c>
      <c t="s" s="8" r="C124">
        <v>433</v>
      </c>
      <c s="11" r="D124">
        <v>2258.0</v>
      </c>
      <c t="str" s="17" r="E124">
        <f t="shared" si="2"/>
        <v>2155</v>
      </c>
      <c t="str" s="13" r="F124">
        <f t="shared" si="1"/>
        <v>103</v>
      </c>
      <c t="str" s="18" r="G124">
        <f t="shared" si="3"/>
        <v>20.5</v>
      </c>
      <c t="str" s="18" r="H124">
        <f t="shared" si="5"/>
        <v>20.7</v>
      </c>
      <c s="19" r="I124"/>
      <c t="s" s="8" r="J124">
        <v>434</v>
      </c>
    </row>
    <row r="125">
      <c s="8" r="A125">
        <v>123.0</v>
      </c>
      <c s="9" r="B125">
        <v>41867.0</v>
      </c>
      <c t="s" s="8" r="C125">
        <v>435</v>
      </c>
      <c s="11" r="D125">
        <v>2281.5</v>
      </c>
      <c t="str" s="17" r="E125">
        <f t="shared" si="2"/>
        <v>2173</v>
      </c>
      <c t="str" s="13" r="F125">
        <f t="shared" si="1"/>
        <v>109</v>
      </c>
      <c t="str" s="18" r="G125">
        <f t="shared" si="3"/>
        <v>23.5</v>
      </c>
      <c t="str" s="18" r="H125">
        <f t="shared" si="5"/>
        <v>22.2</v>
      </c>
      <c s="19" r="I125"/>
      <c t="s" s="8" r="J125">
        <v>436</v>
      </c>
    </row>
    <row r="126">
      <c s="8" r="A126">
        <v>124.0</v>
      </c>
      <c s="9" r="B126">
        <v>41868.0</v>
      </c>
      <c t="s" s="8" r="C126">
        <v>437</v>
      </c>
      <c s="11" r="D126">
        <v>2303.0</v>
      </c>
      <c t="str" s="17" r="E126">
        <f t="shared" si="2"/>
        <v>2191</v>
      </c>
      <c t="str" s="13" r="F126">
        <f t="shared" si="1"/>
        <v>112</v>
      </c>
      <c t="str" s="18" r="G126">
        <f t="shared" si="3"/>
        <v>21.5</v>
      </c>
      <c t="str" s="18" r="H126">
        <f t="shared" si="5"/>
        <v>22.5</v>
      </c>
      <c t="s" s="15" r="I126">
        <v>438</v>
      </c>
      <c t="s" s="8" r="J126">
        <v>439</v>
      </c>
    </row>
    <row r="127">
      <c s="8" r="A127">
        <v>125.0</v>
      </c>
      <c s="9" r="B127">
        <v>41869.0</v>
      </c>
      <c t="s" s="8" r="C127">
        <v>440</v>
      </c>
      <c s="11" r="D127">
        <v>2323.0</v>
      </c>
      <c t="str" s="17" r="E127">
        <f t="shared" si="2"/>
        <v>2208</v>
      </c>
      <c t="str" s="13" r="F127">
        <f t="shared" si="1"/>
        <v>115</v>
      </c>
      <c t="str" s="18" r="G127">
        <f t="shared" si="3"/>
        <v>20.0</v>
      </c>
      <c t="str" s="18" r="H127">
        <f t="shared" si="5"/>
        <v>21.8</v>
      </c>
      <c t="s" s="15" r="I127">
        <v>441</v>
      </c>
      <c t="s" s="8" r="J127">
        <v>442</v>
      </c>
    </row>
    <row r="128">
      <c s="8" r="A128">
        <v>126.0</v>
      </c>
      <c s="9" r="B128">
        <v>41870.0</v>
      </c>
      <c t="s" s="8" r="C128">
        <v>443</v>
      </c>
      <c s="11" r="D128">
        <v>2342.5</v>
      </c>
      <c t="str" s="17" r="E128">
        <f t="shared" si="2"/>
        <v>2226</v>
      </c>
      <c t="str" s="13" r="F128">
        <f t="shared" si="1"/>
        <v>117</v>
      </c>
      <c t="str" s="18" r="G128">
        <f t="shared" si="3"/>
        <v>19.5</v>
      </c>
      <c t="str" s="18" r="H128">
        <f t="shared" si="5"/>
        <v>21.0</v>
      </c>
      <c s="19" r="I128"/>
      <c t="s" s="8" r="J128">
        <v>444</v>
      </c>
    </row>
    <row r="129">
      <c s="8" r="A129">
        <v>127.0</v>
      </c>
      <c s="9" r="B129">
        <v>41871.0</v>
      </c>
      <c t="s" s="8" r="C129">
        <v>445</v>
      </c>
      <c s="11" r="D129">
        <v>2363.0</v>
      </c>
      <c t="str" s="17" r="E129">
        <f t="shared" si="2"/>
        <v>2244</v>
      </c>
      <c t="str" s="13" r="F129">
        <f t="shared" si="1"/>
        <v>119</v>
      </c>
      <c t="str" s="18" r="G129">
        <f t="shared" si="3"/>
        <v>20.5</v>
      </c>
      <c t="str" s="18" r="H129">
        <f t="shared" si="5"/>
        <v>21.0</v>
      </c>
      <c s="19" r="I129"/>
      <c t="s" s="8" r="J129">
        <v>446</v>
      </c>
    </row>
    <row r="130">
      <c s="8" r="A130">
        <v>128.0</v>
      </c>
      <c s="9" r="B130">
        <v>41872.0</v>
      </c>
      <c t="s" s="8" r="C130">
        <v>447</v>
      </c>
      <c s="11" r="D130">
        <v>2385.5</v>
      </c>
      <c t="str" s="17" r="E130">
        <f t="shared" si="2"/>
        <v>2261</v>
      </c>
      <c t="str" s="13" r="F130">
        <f t="shared" si="1"/>
        <v>125</v>
      </c>
      <c t="str" s="18" r="G130">
        <f t="shared" si="3"/>
        <v>22.5</v>
      </c>
      <c t="str" s="18" r="H130">
        <f t="shared" si="5"/>
        <v>20.8</v>
      </c>
      <c s="19" r="I130"/>
      <c t="s" s="8" r="J130">
        <v>448</v>
      </c>
    </row>
    <row r="131">
      <c s="8" r="A131">
        <v>129.0</v>
      </c>
      <c s="9" r="B131">
        <v>41873.0</v>
      </c>
      <c t="s" s="8" r="C131">
        <v>449</v>
      </c>
      <c s="11" r="D131">
        <v>2402.5</v>
      </c>
      <c t="str" s="17" r="E131">
        <f t="shared" si="2"/>
        <v>2279</v>
      </c>
      <c t="str" s="13" r="F131">
        <f t="shared" si="1"/>
        <v>124</v>
      </c>
      <c t="str" s="18" r="G131">
        <f t="shared" si="3"/>
        <v>17.0</v>
      </c>
      <c t="str" s="18" r="H131">
        <f t="shared" si="5"/>
        <v>19.9</v>
      </c>
      <c t="s" s="15" r="I131">
        <v>450</v>
      </c>
      <c t="s" s="8" r="J131">
        <v>451</v>
      </c>
    </row>
    <row r="132">
      <c s="8" r="A132">
        <v>130.0</v>
      </c>
      <c s="9" r="B132">
        <v>41874.0</v>
      </c>
      <c t="s" s="8" r="C132">
        <v>452</v>
      </c>
      <c s="11" r="D132">
        <v>2423.0</v>
      </c>
      <c t="str" s="17" r="E132">
        <f t="shared" si="2"/>
        <v>2297</v>
      </c>
      <c t="str" s="13" r="F132">
        <f t="shared" si="1"/>
        <v>126</v>
      </c>
      <c t="str" s="18" r="G132">
        <f t="shared" si="3"/>
        <v>20.5</v>
      </c>
      <c t="str" s="18" r="H132">
        <f t="shared" si="5"/>
        <v>20.0</v>
      </c>
      <c s="19" r="I132"/>
      <c t="s" s="8" r="J132">
        <v>453</v>
      </c>
    </row>
    <row r="133">
      <c s="8" r="A133">
        <v>131.0</v>
      </c>
      <c s="9" r="B133">
        <v>41875.0</v>
      </c>
      <c t="s" s="8" r="C133">
        <v>454</v>
      </c>
      <c s="11" r="D133">
        <v>2445.5</v>
      </c>
      <c t="str" s="17" r="E133">
        <f t="shared" si="2"/>
        <v>2314</v>
      </c>
      <c t="str" s="13" r="F133">
        <f t="shared" si="1"/>
        <v>132</v>
      </c>
      <c t="str" s="18" r="G133">
        <f t="shared" si="3"/>
        <v>22.5</v>
      </c>
      <c t="str" s="18" r="H133">
        <f t="shared" si="5"/>
        <v>20.6</v>
      </c>
      <c s="19" r="I133"/>
      <c t="s" s="8" r="J133">
        <v>455</v>
      </c>
    </row>
    <row r="134">
      <c s="8" r="A134">
        <v>132.0</v>
      </c>
      <c s="9" r="B134">
        <v>41876.0</v>
      </c>
      <c t="s" s="8" r="C134">
        <v>456</v>
      </c>
      <c s="11" r="D134">
        <v>2464.0</v>
      </c>
      <c t="str" s="17" r="E134">
        <f t="shared" si="2"/>
        <v>2332</v>
      </c>
      <c t="str" s="13" r="F134">
        <f t="shared" si="1"/>
        <v>132</v>
      </c>
      <c t="str" s="18" r="G134">
        <f t="shared" si="3"/>
        <v>18.5</v>
      </c>
      <c t="str" s="18" r="H134">
        <f t="shared" si="5"/>
        <v>20.2</v>
      </c>
      <c s="19" r="I134"/>
      <c t="s" s="8" r="J134">
        <v>457</v>
      </c>
    </row>
    <row r="135">
      <c s="8" r="A135">
        <v>133.0</v>
      </c>
      <c s="9" r="B135">
        <v>41877.0</v>
      </c>
      <c t="s" s="8" r="C135">
        <v>458</v>
      </c>
      <c s="11" r="D135">
        <v>2476.0</v>
      </c>
      <c t="str" s="17" r="E135">
        <f t="shared" si="2"/>
        <v>2350</v>
      </c>
      <c t="str" s="13" r="F135">
        <f t="shared" si="1"/>
        <v>126</v>
      </c>
      <c t="str" s="18" r="G135">
        <f t="shared" si="3"/>
        <v>12.0</v>
      </c>
      <c t="str" s="18" r="H135">
        <f t="shared" si="5"/>
        <v>18.1</v>
      </c>
      <c t="s" s="15" r="I135">
        <v>459</v>
      </c>
      <c t="s" s="8" r="J135">
        <v>460</v>
      </c>
    </row>
    <row r="136">
      <c s="8" r="A136">
        <v>134.0</v>
      </c>
      <c s="9" r="B136">
        <v>41878.0</v>
      </c>
      <c t="s" s="8" r="C136">
        <v>461</v>
      </c>
      <c s="11" r="D136">
        <v>2498.0</v>
      </c>
      <c t="str" s="17" r="E136">
        <f t="shared" si="2"/>
        <v>2367</v>
      </c>
      <c t="str" s="13" r="F136">
        <f t="shared" si="1"/>
        <v>131</v>
      </c>
      <c t="str" s="18" r="G136">
        <f t="shared" si="3"/>
        <v>22.0</v>
      </c>
      <c t="str" s="18" r="H136">
        <f t="shared" si="5"/>
        <v>19.1</v>
      </c>
      <c t="s" s="15" r="I136">
        <v>462</v>
      </c>
      <c t="s" s="8" r="J136">
        <v>463</v>
      </c>
    </row>
    <row r="137">
      <c s="8" r="A137">
        <v>135.0</v>
      </c>
      <c s="9" r="B137">
        <v>41879.0</v>
      </c>
      <c t="s" s="8" r="C137">
        <v>464</v>
      </c>
      <c s="11" r="D137">
        <v>2519.5</v>
      </c>
      <c t="str" s="17" r="E137">
        <f t="shared" si="2"/>
        <v>2385</v>
      </c>
      <c t="str" s="13" r="F137">
        <f t="shared" si="1"/>
        <v>135</v>
      </c>
      <c t="str" s="18" r="G137">
        <f t="shared" si="3"/>
        <v>21.5</v>
      </c>
      <c t="str" s="18" r="H137">
        <f t="shared" si="5"/>
        <v>19.3</v>
      </c>
      <c s="19" r="I137"/>
      <c t="s" s="8" r="J137">
        <v>465</v>
      </c>
    </row>
    <row r="138">
      <c s="8" r="A138">
        <v>136.0</v>
      </c>
      <c s="9" r="B138">
        <v>41880.0</v>
      </c>
      <c t="s" s="8" r="C138">
        <v>466</v>
      </c>
      <c s="11" r="D138">
        <v>2541.0</v>
      </c>
      <c t="str" s="17" r="E138">
        <f t="shared" si="2"/>
        <v>2403</v>
      </c>
      <c t="str" s="13" r="F138">
        <f t="shared" si="1"/>
        <v>138</v>
      </c>
      <c t="str" s="18" r="G138">
        <f t="shared" si="3"/>
        <v>21.5</v>
      </c>
      <c t="str" s="18" r="H138">
        <f t="shared" si="5"/>
        <v>19.1</v>
      </c>
      <c s="19" r="I138"/>
      <c t="s" s="8" r="J138">
        <v>467</v>
      </c>
    </row>
    <row r="139">
      <c s="8" r="A139">
        <v>137.0</v>
      </c>
      <c s="9" r="B139">
        <v>41881.0</v>
      </c>
      <c t="s" s="8" r="C139">
        <v>468</v>
      </c>
      <c s="11" r="D139">
        <v>2561.0</v>
      </c>
      <c t="str" s="17" r="E139">
        <f t="shared" si="2"/>
        <v>2420</v>
      </c>
      <c t="str" s="13" r="F139">
        <f t="shared" si="1"/>
        <v>141</v>
      </c>
      <c t="str" s="18" r="G139">
        <f t="shared" si="3"/>
        <v>20.0</v>
      </c>
      <c t="str" s="18" r="H139">
        <f t="shared" si="5"/>
        <v>19.4</v>
      </c>
      <c t="s" s="15" r="I139">
        <v>469</v>
      </c>
      <c t="s" s="8" r="J139">
        <v>470</v>
      </c>
    </row>
    <row r="140">
      <c s="8" r="A140">
        <v>138.0</v>
      </c>
      <c s="9" r="B140">
        <v>41882.0</v>
      </c>
      <c t="s" s="8" r="C140">
        <v>471</v>
      </c>
      <c s="11" r="D140">
        <v>2580.5</v>
      </c>
      <c t="str" s="17" r="E140">
        <f t="shared" si="2"/>
        <v>2438</v>
      </c>
      <c t="str" s="13" r="F140">
        <f t="shared" si="1"/>
        <v>143</v>
      </c>
      <c t="str" s="18" r="G140">
        <f t="shared" si="3"/>
        <v>19.5</v>
      </c>
      <c t="str" s="18" r="H140">
        <f t="shared" si="5"/>
        <v>20.9</v>
      </c>
      <c t="s" s="15" r="I140">
        <v>472</v>
      </c>
      <c t="s" s="8" r="J140">
        <v>473</v>
      </c>
    </row>
    <row r="141">
      <c s="8" r="A141">
        <v>139.0</v>
      </c>
      <c s="9" r="B141">
        <v>41883.0</v>
      </c>
      <c t="s" s="8" r="C141">
        <v>474</v>
      </c>
      <c s="11" r="D141">
        <v>2580.5</v>
      </c>
      <c t="str" s="17" r="E141">
        <f t="shared" si="2"/>
        <v>2456</v>
      </c>
      <c t="str" s="13" r="F141">
        <f t="shared" si="1"/>
        <v>125</v>
      </c>
      <c t="str" s="18" r="G141">
        <f t="shared" si="3"/>
        <v>0.0</v>
      </c>
      <c t="str" s="18" r="H141">
        <f t="shared" si="5"/>
        <v>16.5</v>
      </c>
      <c t="s" s="15" r="I141">
        <v>475</v>
      </c>
      <c t="s" s="8" r="J141">
        <v>476</v>
      </c>
    </row>
    <row r="142">
      <c s="8" r="A142">
        <v>140.0</v>
      </c>
      <c s="9" r="B142">
        <v>41884.0</v>
      </c>
      <c t="s" s="8" r="C142">
        <v>477</v>
      </c>
      <c s="11" r="D142">
        <v>2597.5</v>
      </c>
      <c t="str" s="17" r="E142">
        <f t="shared" si="2"/>
        <v>2473</v>
      </c>
      <c t="str" s="13" r="F142">
        <f t="shared" si="1"/>
        <v>125</v>
      </c>
      <c t="str" s="18" r="G142">
        <f t="shared" si="3"/>
        <v>17.0</v>
      </c>
      <c t="str" s="18" r="H142">
        <f t="shared" si="5"/>
        <v>15.6</v>
      </c>
      <c t="s" s="15" r="I142">
        <v>478</v>
      </c>
      <c t="s" s="8" r="J142">
        <v>479</v>
      </c>
    </row>
    <row r="143">
      <c s="8" r="A143">
        <v>141.0</v>
      </c>
      <c s="9" r="B143">
        <v>41885.0</v>
      </c>
      <c t="s" s="8" r="C143">
        <v>480</v>
      </c>
      <c s="11" r="D143">
        <v>2614.5</v>
      </c>
      <c t="str" s="17" r="E143">
        <f t="shared" si="2"/>
        <v>2491</v>
      </c>
      <c t="str" s="13" r="F143">
        <f t="shared" si="1"/>
        <v>124</v>
      </c>
      <c t="str" s="18" r="G143">
        <f t="shared" si="3"/>
        <v>17.0</v>
      </c>
      <c t="str" s="18" r="H143">
        <f t="shared" si="5"/>
        <v>14.7</v>
      </c>
      <c t="s" s="15" r="I143">
        <v>481</v>
      </c>
      <c t="s" s="8" r="J143">
        <v>482</v>
      </c>
    </row>
    <row r="144">
      <c s="8" r="A144">
        <v>142.0</v>
      </c>
      <c s="9" r="B144">
        <v>41886.0</v>
      </c>
      <c t="s" s="8" r="C144">
        <v>483</v>
      </c>
      <c s="11" r="D144">
        <v>2632.0</v>
      </c>
      <c t="str" s="17" r="E144">
        <f t="shared" si="2"/>
        <v>2509</v>
      </c>
      <c t="str" s="13" r="F144">
        <f t="shared" si="1"/>
        <v>123</v>
      </c>
      <c t="str" s="18" r="G144">
        <f t="shared" si="3"/>
        <v>17.5</v>
      </c>
      <c t="str" s="18" r="H144">
        <f t="shared" si="5"/>
        <v>14.2</v>
      </c>
      <c t="s" s="15" r="I144">
        <v>484</v>
      </c>
      <c t="s" s="8" r="J144">
        <v>485</v>
      </c>
    </row>
    <row r="145">
      <c s="8" r="A145">
        <v>143.0</v>
      </c>
      <c s="9" r="B145">
        <v>41887.0</v>
      </c>
      <c t="s" s="8" r="C145">
        <v>486</v>
      </c>
      <c s="11" r="D145">
        <v>2649.0</v>
      </c>
      <c t="str" s="17" r="E145">
        <f t="shared" si="2"/>
        <v>2526</v>
      </c>
      <c t="str" s="13" r="F145">
        <f t="shared" si="1"/>
        <v>123</v>
      </c>
      <c t="str" s="18" r="G145">
        <f t="shared" si="3"/>
        <v>17.0</v>
      </c>
      <c t="str" s="18" r="H145">
        <f t="shared" si="5"/>
        <v>13.7</v>
      </c>
      <c t="s" s="15" r="I145">
        <v>487</v>
      </c>
      <c t="s" s="8" r="J145">
        <v>488</v>
      </c>
    </row>
    <row r="146">
      <c s="8" r="A146">
        <v>144.0</v>
      </c>
      <c s="9" r="B146">
        <v>41888.0</v>
      </c>
      <c t="s" s="8" r="C146">
        <v>489</v>
      </c>
      <c s="11" r="D146">
        <v>2660.0</v>
      </c>
      <c t="str" s="17" r="E146">
        <f t="shared" si="2"/>
        <v>2544</v>
      </c>
      <c t="str" s="13" r="F146">
        <f t="shared" si="1"/>
        <v>116</v>
      </c>
      <c t="str" s="18" r="G146">
        <f t="shared" si="3"/>
        <v>11.0</v>
      </c>
      <c t="str" s="18" r="H146">
        <f t="shared" si="5"/>
        <v>15.9</v>
      </c>
      <c t="s" s="15" r="I146">
        <v>490</v>
      </c>
      <c t="s" s="8" r="J146">
        <v>491</v>
      </c>
    </row>
    <row r="147">
      <c s="8" r="A147">
        <v>145.0</v>
      </c>
      <c s="9" r="B147">
        <v>41889.0</v>
      </c>
      <c s="33" r="D147"/>
      <c t="str" s="17" r="E147">
        <f t="shared" si="2"/>
        <v>2562</v>
      </c>
      <c t="str" s="13" r="F147">
        <f t="shared" si="1"/>
        <v>0</v>
      </c>
      <c t="str" s="18" r="G147">
        <f t="shared" si="3"/>
        <v>0.0</v>
      </c>
      <c t="str" s="18" r="H147">
        <f t="shared" si="5"/>
        <v>12.5</v>
      </c>
      <c s="19" r="I147"/>
    </row>
    <row r="148">
      <c s="8" r="A148">
        <v>146.0</v>
      </c>
      <c s="9" r="B148">
        <v>41890.0</v>
      </c>
      <c s="33" r="D148"/>
      <c t="str" s="17" r="E148">
        <f t="shared" si="2"/>
        <v>2579</v>
      </c>
      <c t="str" s="13" r="F148">
        <f t="shared" si="1"/>
        <v>0</v>
      </c>
      <c t="str" s="18" r="G148">
        <f t="shared" si="3"/>
        <v>0.0</v>
      </c>
      <c t="str" s="18" r="H148">
        <f t="shared" si="5"/>
        <v>9.1</v>
      </c>
      <c s="19" r="I148"/>
    </row>
    <row r="149">
      <c s="8" r="A149">
        <v>147.0</v>
      </c>
      <c s="9" r="B149">
        <v>41891.0</v>
      </c>
      <c s="33" r="D149"/>
      <c t="str" s="17" r="E149">
        <f t="shared" si="2"/>
        <v>2597</v>
      </c>
      <c t="str" s="13" r="F149">
        <f t="shared" si="1"/>
        <v>0</v>
      </c>
      <c t="str" s="18" r="G149">
        <f t="shared" si="3"/>
        <v>0.0</v>
      </c>
      <c t="str" s="18" r="H149">
        <f t="shared" si="5"/>
        <v>5.6</v>
      </c>
      <c s="19" r="I149"/>
    </row>
    <row r="150">
      <c s="8" r="A150">
        <v>148.0</v>
      </c>
      <c s="9" r="B150">
        <v>41892.0</v>
      </c>
      <c s="33" r="D150"/>
      <c t="str" s="17" r="E150">
        <f t="shared" si="2"/>
        <v>2615</v>
      </c>
      <c t="str" s="13" r="F150">
        <f t="shared" si="1"/>
        <v>0</v>
      </c>
      <c t="str" s="18" r="G150">
        <f t="shared" si="3"/>
        <v>0.0</v>
      </c>
      <c t="str" s="18" r="H150">
        <f t="shared" si="5"/>
        <v>2.2</v>
      </c>
      <c s="19" r="I150"/>
    </row>
    <row r="151">
      <c s="8" r="A151">
        <v>149.0</v>
      </c>
      <c s="9" r="B151">
        <v>41893.0</v>
      </c>
      <c s="33" r="D151"/>
      <c t="str" s="17" r="E151">
        <f t="shared" si="2"/>
        <v>2632</v>
      </c>
      <c t="str" s="13" r="F151">
        <f t="shared" si="1"/>
        <v>0</v>
      </c>
      <c t="str" s="18" r="G151">
        <f t="shared" si="3"/>
        <v>0.0</v>
      </c>
      <c t="str" s="18" r="H151">
        <f t="shared" si="5"/>
        <v>0.0</v>
      </c>
      <c s="19" r="I151"/>
    </row>
    <row r="152">
      <c s="8" r="A152">
        <v>150.0</v>
      </c>
      <c s="9" r="B152">
        <v>41894.0</v>
      </c>
      <c s="33" r="D152"/>
      <c t="str" s="17" r="E152">
        <f t="shared" si="2"/>
        <v>2650</v>
      </c>
      <c t="str" s="13" r="F152">
        <f t="shared" si="1"/>
        <v>0</v>
      </c>
      <c t="str" s="18" r="G152">
        <f t="shared" si="3"/>
        <v>0.0</v>
      </c>
      <c t="str" s="18" r="H152">
        <f t="shared" si="5"/>
        <v>0.0</v>
      </c>
      <c s="19" r="I152"/>
    </row>
    <row r="153">
      <c s="33" r="D153"/>
      <c s="17" r="E153"/>
      <c s="13" r="F153"/>
      <c s="18" r="G153"/>
      <c s="18" r="H153"/>
      <c s="19" r="I153"/>
    </row>
    <row r="154">
      <c s="33" r="D154"/>
      <c s="17" r="E154"/>
      <c s="13" r="F154"/>
      <c s="18" r="G154"/>
      <c s="18" r="H154"/>
      <c s="19" r="I154"/>
    </row>
    <row r="155">
      <c s="33" r="D155"/>
      <c s="17" r="E155"/>
      <c s="13" r="F155"/>
      <c s="18" r="G155"/>
      <c s="18" r="H155"/>
      <c s="19" r="I155"/>
    </row>
    <row r="156">
      <c s="33" r="D156"/>
      <c s="17" r="E156"/>
      <c s="13" r="F156"/>
      <c s="18" r="G156"/>
      <c s="18" r="H156"/>
      <c s="19" r="I156"/>
    </row>
    <row r="157">
      <c s="33" r="D157"/>
      <c s="17" r="E157"/>
      <c s="13" r="F157"/>
      <c s="18" r="G157"/>
      <c s="18" r="H157"/>
      <c s="19" r="I157"/>
    </row>
    <row r="158">
      <c s="33" r="D158"/>
      <c s="17" r="E158"/>
      <c s="13" r="F158"/>
      <c s="18" r="G158"/>
      <c s="18" r="H158"/>
      <c s="19" r="I158"/>
    </row>
    <row r="159">
      <c s="33" r="D159"/>
      <c s="17" r="E159"/>
      <c s="13" r="F159"/>
      <c s="18" r="G159"/>
      <c s="18" r="H159"/>
      <c s="19" r="I159"/>
    </row>
    <row r="160">
      <c s="33" r="D160"/>
      <c s="17" r="E160"/>
      <c s="13" r="F160"/>
      <c s="18" r="G160"/>
      <c s="18" r="H160"/>
      <c s="19" r="I160"/>
    </row>
    <row r="161">
      <c s="33" r="D161"/>
      <c s="17" r="E161"/>
      <c s="13" r="F161"/>
      <c s="18" r="G161"/>
      <c s="18" r="H161"/>
      <c s="19" r="I161"/>
    </row>
    <row r="162">
      <c s="33" r="D162"/>
      <c s="17" r="E162"/>
      <c s="13" r="F162"/>
      <c s="18" r="G162"/>
      <c s="18" r="H162"/>
      <c s="19" r="I162"/>
    </row>
    <row r="163">
      <c s="33" r="D163"/>
      <c s="17" r="E163"/>
      <c s="13" r="F163"/>
      <c s="18" r="G163"/>
      <c s="18" r="H163"/>
      <c s="19" r="I163"/>
    </row>
    <row r="164">
      <c s="33" r="D164"/>
      <c s="17" r="E164"/>
      <c s="13" r="F164"/>
      <c s="18" r="G164"/>
      <c s="18" r="H164"/>
      <c s="19" r="I164"/>
    </row>
    <row r="165">
      <c s="33" r="D165"/>
      <c s="17" r="E165"/>
      <c s="13" r="F165"/>
      <c s="18" r="G165"/>
      <c s="18" r="H165"/>
      <c s="19" r="I165"/>
    </row>
    <row r="166">
      <c s="33" r="D166"/>
      <c s="17" r="E166"/>
      <c s="13" r="F166"/>
      <c s="18" r="G166"/>
      <c s="18" r="H166"/>
      <c s="19" r="I166"/>
    </row>
    <row r="167">
      <c s="33" r="D167"/>
      <c s="17" r="E167"/>
      <c s="13" r="F167"/>
      <c s="18" r="G167"/>
      <c s="18" r="H167"/>
      <c s="19" r="I167"/>
    </row>
    <row r="168">
      <c s="33" r="D168"/>
      <c s="17" r="E168"/>
      <c s="13" r="F168"/>
      <c s="18" r="G168"/>
      <c s="18" r="H168"/>
      <c s="19" r="I168"/>
    </row>
    <row r="169">
      <c s="33" r="D169"/>
      <c s="17" r="E169"/>
      <c s="13" r="F169"/>
      <c s="18" r="G169"/>
      <c s="18" r="H169"/>
      <c s="19" r="I169"/>
    </row>
    <row r="170">
      <c s="33" r="D170"/>
      <c s="17" r="E170"/>
      <c s="13" r="F170"/>
      <c s="18" r="G170"/>
      <c s="18" r="H170"/>
      <c s="19" r="I170"/>
    </row>
    <row r="171">
      <c s="33" r="D171"/>
      <c s="17" r="E171"/>
      <c s="13" r="F171"/>
      <c s="18" r="G171"/>
      <c s="18" r="H171"/>
      <c s="19" r="I171"/>
    </row>
    <row r="172">
      <c s="33" r="D172"/>
      <c s="17" r="E172"/>
      <c s="13" r="F172"/>
      <c s="18" r="G172"/>
      <c s="18" r="H172"/>
      <c s="19" r="I172"/>
    </row>
    <row r="173">
      <c s="33" r="D173"/>
      <c s="17" r="E173"/>
      <c s="13" r="F173"/>
      <c s="18" r="G173"/>
      <c s="18" r="H173"/>
      <c s="19" r="I173"/>
    </row>
    <row r="174">
      <c s="33" r="D174"/>
      <c s="17" r="E174"/>
      <c s="13" r="F174"/>
      <c s="18" r="G174"/>
      <c s="18" r="H174"/>
      <c s="19" r="I174"/>
    </row>
    <row r="175">
      <c s="33" r="D175"/>
      <c s="17" r="E175"/>
      <c s="13" r="F175"/>
      <c s="18" r="G175"/>
      <c s="18" r="H175"/>
      <c s="19" r="I175"/>
    </row>
    <row r="176">
      <c s="33" r="D176"/>
      <c s="17" r="E176"/>
      <c s="13" r="F176"/>
      <c s="18" r="G176"/>
      <c s="18" r="H176"/>
      <c s="19" r="I176"/>
    </row>
    <row r="177">
      <c s="33" r="D177"/>
      <c s="17" r="E177"/>
      <c s="13" r="F177"/>
      <c s="18" r="G177"/>
      <c s="18" r="H177"/>
      <c s="19" r="I177"/>
    </row>
    <row r="178">
      <c s="33" r="D178"/>
      <c s="17" r="E178"/>
      <c s="13" r="F178"/>
      <c s="18" r="G178"/>
      <c s="18" r="H178"/>
      <c s="19" r="I178"/>
    </row>
    <row r="179">
      <c s="33" r="D179"/>
      <c s="17" r="E179"/>
      <c s="13" r="F179"/>
      <c s="18" r="G179"/>
      <c s="18" r="H179"/>
      <c s="19" r="I179"/>
    </row>
    <row r="180">
      <c s="33" r="D180"/>
      <c s="17" r="E180"/>
      <c s="13" r="F180"/>
      <c s="18" r="G180"/>
      <c s="18" r="H180"/>
      <c s="19" r="I180"/>
    </row>
    <row r="181">
      <c s="33" r="D181"/>
      <c s="17" r="E181"/>
      <c s="13" r="F181"/>
      <c s="18" r="G181"/>
      <c s="18" r="H181"/>
      <c s="19" r="I181"/>
    </row>
    <row r="182">
      <c s="33" r="D182"/>
      <c s="17" r="E182"/>
      <c s="13" r="F182"/>
      <c s="18" r="G182"/>
      <c s="18" r="H182"/>
      <c s="19" r="I182"/>
    </row>
    <row r="183">
      <c s="33" r="D183"/>
      <c s="17" r="E183"/>
      <c s="13" r="F183"/>
      <c s="18" r="G183"/>
      <c s="18" r="H183"/>
      <c s="19" r="I183"/>
    </row>
    <row r="184">
      <c s="33" r="D184"/>
      <c s="17" r="E184"/>
      <c s="13" r="F184"/>
      <c s="18" r="G184"/>
      <c s="18" r="H184"/>
      <c s="19" r="I184"/>
    </row>
    <row r="185">
      <c s="33" r="D185"/>
      <c s="17" r="E185"/>
      <c s="13" r="F185"/>
      <c s="18" r="G185"/>
      <c s="18" r="H185"/>
      <c s="19" r="I185"/>
    </row>
    <row r="186">
      <c s="33" r="D186"/>
      <c s="17" r="E186"/>
      <c s="13" r="F186"/>
      <c s="18" r="G186"/>
      <c s="18" r="H186"/>
      <c s="19" r="I186"/>
    </row>
    <row r="187">
      <c s="33" r="D187"/>
      <c s="17" r="E187"/>
      <c s="13" r="F187"/>
      <c s="18" r="G187"/>
      <c s="18" r="H187"/>
      <c s="19" r="I187"/>
    </row>
    <row r="188">
      <c s="33" r="D188"/>
      <c s="17" r="E188"/>
      <c s="13" r="F188"/>
      <c s="18" r="G188"/>
      <c s="18" r="H188"/>
      <c s="19" r="I188"/>
    </row>
    <row r="189">
      <c s="33" r="D189"/>
      <c s="17" r="E189"/>
      <c s="13" r="F189"/>
      <c s="18" r="G189"/>
      <c s="18" r="H189"/>
      <c s="19" r="I189"/>
    </row>
    <row r="190">
      <c s="33" r="D190"/>
      <c s="17" r="E190"/>
      <c s="13" r="F190"/>
      <c s="18" r="G190"/>
      <c s="18" r="H190"/>
      <c s="19" r="I190"/>
    </row>
    <row r="191">
      <c s="33" r="D191"/>
      <c s="17" r="E191"/>
      <c s="13" r="F191"/>
      <c s="18" r="G191"/>
      <c s="18" r="H191"/>
      <c s="19" r="I191"/>
    </row>
    <row r="192">
      <c s="33" r="D192"/>
      <c s="17" r="E192"/>
      <c s="13" r="F192"/>
      <c s="18" r="G192"/>
      <c s="18" r="H192"/>
      <c s="19" r="I192"/>
    </row>
    <row r="193">
      <c s="33" r="D193"/>
      <c s="17" r="E193"/>
      <c s="13" r="F193"/>
      <c s="18" r="G193"/>
      <c s="18" r="H193"/>
      <c s="19" r="I193"/>
    </row>
    <row r="194">
      <c s="33" r="D194"/>
      <c s="17" r="E194"/>
      <c s="13" r="F194"/>
      <c s="18" r="G194"/>
      <c s="18" r="H194"/>
      <c s="19" r="I194"/>
    </row>
    <row r="195">
      <c s="33" r="D195"/>
      <c s="17" r="E195"/>
      <c s="13" r="F195"/>
      <c s="18" r="G195"/>
      <c s="18" r="H195"/>
      <c s="19" r="I195"/>
    </row>
    <row r="196">
      <c s="33" r="D196"/>
      <c s="17" r="E196"/>
      <c s="13" r="F196"/>
      <c s="18" r="G196"/>
      <c s="18" r="H196"/>
      <c s="19" r="I196"/>
    </row>
    <row r="197">
      <c s="33" r="D197"/>
      <c s="17" r="E197"/>
      <c s="13" r="F197"/>
      <c s="18" r="G197"/>
      <c s="18" r="H197"/>
      <c s="19" r="I197"/>
    </row>
    <row r="198">
      <c s="33" r="D198"/>
      <c s="17" r="E198"/>
      <c s="13" r="F198"/>
      <c s="18" r="G198"/>
      <c s="18" r="H198"/>
      <c s="19" r="I198"/>
    </row>
    <row r="199">
      <c s="33" r="D199"/>
      <c s="17" r="E199"/>
      <c s="13" r="F199"/>
      <c s="18" r="G199"/>
      <c s="18" r="H199"/>
      <c s="19" r="I199"/>
    </row>
    <row r="200">
      <c s="33" r="D200"/>
      <c s="17" r="E200"/>
      <c s="13" r="F200"/>
      <c s="18" r="G200"/>
      <c s="18" r="H200"/>
      <c s="19" r="I200"/>
    </row>
    <row r="201">
      <c s="33" r="D201"/>
      <c s="17" r="E201"/>
      <c s="13" r="F201"/>
      <c s="18" r="G201"/>
      <c s="18" r="H201"/>
      <c s="19" r="I201"/>
    </row>
    <row r="202">
      <c s="33" r="D202"/>
      <c s="17" r="E202"/>
      <c s="13" r="F202"/>
      <c s="18" r="G202"/>
      <c s="18" r="H202"/>
      <c s="19" r="I202"/>
    </row>
    <row r="203">
      <c s="33" r="D203"/>
      <c s="17" r="E203"/>
      <c s="13" r="F203"/>
      <c s="18" r="G203"/>
      <c s="18" r="H203"/>
      <c s="19" r="I203"/>
    </row>
    <row r="204">
      <c s="33" r="D204"/>
      <c s="17" r="E204"/>
      <c s="13" r="F204"/>
      <c s="18" r="G204"/>
      <c s="18" r="H204"/>
      <c s="19" r="I204"/>
    </row>
    <row r="205">
      <c s="33" r="D205"/>
      <c s="17" r="E205"/>
      <c s="13" r="F205"/>
      <c s="18" r="G205"/>
      <c s="18" r="H205"/>
      <c s="19" r="I205"/>
    </row>
    <row r="206">
      <c s="33" r="D206"/>
      <c s="17" r="E206"/>
      <c s="13" r="F206"/>
      <c s="18" r="G206"/>
      <c s="18" r="H206"/>
      <c s="19" r="I206"/>
    </row>
    <row r="207">
      <c s="33" r="D207"/>
      <c s="17" r="E207"/>
      <c s="13" r="F207"/>
      <c s="18" r="G207"/>
      <c s="18" r="H207"/>
      <c s="19" r="I207"/>
    </row>
    <row r="208">
      <c s="33" r="D208"/>
      <c s="17" r="E208"/>
      <c s="13" r="F208"/>
      <c s="18" r="G208"/>
      <c s="18" r="H208"/>
      <c s="19" r="I208"/>
    </row>
    <row r="209">
      <c s="33" r="D209"/>
      <c s="17" r="E209"/>
      <c s="13" r="F209"/>
      <c s="18" r="G209"/>
      <c s="18" r="H209"/>
      <c s="19" r="I209"/>
    </row>
    <row r="210">
      <c s="33" r="D210"/>
      <c s="17" r="E210"/>
      <c s="13" r="F210"/>
      <c s="18" r="G210"/>
      <c s="18" r="H210"/>
      <c s="19" r="I210"/>
    </row>
    <row r="211">
      <c s="33" r="D211"/>
      <c s="17" r="E211"/>
      <c s="13" r="F211"/>
      <c s="18" r="G211"/>
      <c s="18" r="H211"/>
      <c s="19" r="I211"/>
    </row>
    <row r="212">
      <c s="33" r="D212"/>
      <c s="17" r="E212"/>
      <c s="13" r="F212"/>
      <c s="18" r="G212"/>
      <c s="18" r="H212"/>
      <c s="19" r="I212"/>
    </row>
    <row r="213">
      <c s="33" r="D213"/>
      <c s="17" r="E213"/>
      <c s="13" r="F213"/>
      <c s="18" r="G213"/>
      <c s="18" r="H213"/>
      <c s="19" r="I213"/>
    </row>
    <row r="214">
      <c s="33" r="D214"/>
      <c s="17" r="E214"/>
      <c s="13" r="F214"/>
      <c s="18" r="G214"/>
      <c s="18" r="H214"/>
      <c s="19" r="I214"/>
    </row>
    <row r="215">
      <c s="33" r="D215"/>
      <c s="17" r="E215"/>
      <c s="13" r="F215"/>
      <c s="18" r="G215"/>
      <c s="18" r="H215"/>
      <c s="19" r="I215"/>
    </row>
    <row r="216">
      <c s="33" r="D216"/>
      <c s="17" r="E216"/>
      <c s="13" r="F216"/>
      <c s="18" r="G216"/>
      <c s="18" r="H216"/>
      <c s="19" r="I216"/>
    </row>
    <row r="217">
      <c s="33" r="D217"/>
      <c s="17" r="E217"/>
      <c s="13" r="F217"/>
      <c s="18" r="G217"/>
      <c s="18" r="H217"/>
      <c s="19" r="I217"/>
    </row>
    <row r="218">
      <c s="33" r="D218"/>
      <c s="17" r="E218"/>
      <c s="13" r="F218"/>
      <c s="18" r="G218"/>
      <c s="18" r="H218"/>
      <c s="19" r="I218"/>
    </row>
    <row r="219">
      <c s="33" r="D219"/>
      <c s="17" r="E219"/>
      <c s="13" r="F219"/>
      <c s="18" r="G219"/>
      <c s="18" r="H219"/>
      <c s="19" r="I219"/>
    </row>
    <row r="220">
      <c s="33" r="D220"/>
      <c s="17" r="E220"/>
      <c s="13" r="F220"/>
      <c s="18" r="G220"/>
      <c s="18" r="H220"/>
      <c s="19" r="I220"/>
    </row>
    <row r="221">
      <c s="33" r="D221"/>
      <c s="17" r="E221"/>
      <c s="13" r="F221"/>
      <c s="18" r="G221"/>
      <c s="18" r="H221"/>
      <c s="19" r="I221"/>
    </row>
    <row r="222">
      <c s="33" r="D222"/>
      <c s="17" r="E222"/>
      <c s="13" r="F222"/>
      <c s="18" r="G222"/>
      <c s="18" r="H222"/>
      <c s="19" r="I222"/>
    </row>
    <row r="223">
      <c s="33" r="D223"/>
      <c s="17" r="E223"/>
      <c s="13" r="F223"/>
      <c s="18" r="G223"/>
      <c s="18" r="H223"/>
      <c s="19" r="I223"/>
    </row>
    <row r="224">
      <c s="33" r="D224"/>
      <c s="17" r="E224"/>
      <c s="13" r="F224"/>
      <c s="18" r="G224"/>
      <c s="18" r="H224"/>
      <c s="19" r="I224"/>
    </row>
    <row r="225">
      <c s="33" r="D225"/>
      <c s="17" r="E225"/>
      <c s="13" r="F225"/>
      <c s="18" r="G225"/>
      <c s="18" r="H225"/>
      <c s="19" r="I225"/>
    </row>
    <row r="226">
      <c s="33" r="D226"/>
      <c s="17" r="E226"/>
      <c s="13" r="F226"/>
      <c s="18" r="G226"/>
      <c s="18" r="H226"/>
      <c s="19" r="I226"/>
    </row>
    <row r="227">
      <c s="33" r="D227"/>
      <c s="17" r="E227"/>
      <c s="13" r="F227"/>
      <c s="18" r="G227"/>
      <c s="18" r="H227"/>
      <c s="19" r="I227"/>
    </row>
    <row r="228">
      <c s="33" r="D228"/>
      <c s="17" r="E228"/>
      <c s="13" r="F228"/>
      <c s="18" r="G228"/>
      <c s="18" r="H228"/>
      <c s="19" r="I228"/>
    </row>
    <row r="229">
      <c s="33" r="D229"/>
      <c s="17" r="E229"/>
      <c s="13" r="F229"/>
      <c s="18" r="G229"/>
      <c s="18" r="H229"/>
      <c s="19" r="I229"/>
    </row>
    <row r="230">
      <c s="33" r="D230"/>
      <c s="17" r="E230"/>
      <c s="13" r="F230"/>
      <c s="18" r="G230"/>
      <c s="18" r="H230"/>
      <c s="19" r="I230"/>
    </row>
    <row r="231">
      <c s="33" r="D231"/>
      <c s="17" r="E231"/>
      <c s="13" r="F231"/>
      <c s="18" r="G231"/>
      <c s="18" r="H231"/>
      <c s="19" r="I231"/>
    </row>
    <row r="232">
      <c s="33" r="D232"/>
      <c s="17" r="E232"/>
      <c s="13" r="F232"/>
      <c s="18" r="G232"/>
      <c s="18" r="H232"/>
      <c s="19" r="I232"/>
    </row>
    <row r="233">
      <c s="33" r="D233"/>
      <c s="17" r="E233"/>
      <c s="13" r="F233"/>
      <c s="18" r="G233"/>
      <c s="18" r="H233"/>
      <c s="19" r="I233"/>
    </row>
    <row r="234">
      <c s="33" r="D234"/>
      <c s="17" r="E234"/>
      <c s="13" r="F234"/>
      <c s="18" r="G234"/>
      <c s="18" r="H234"/>
      <c s="19" r="I234"/>
    </row>
    <row r="235">
      <c s="33" r="D235"/>
      <c s="17" r="E235"/>
      <c s="13" r="F235"/>
      <c s="18" r="G235"/>
      <c s="18" r="H235"/>
      <c s="19" r="I235"/>
    </row>
    <row r="236">
      <c s="33" r="D236"/>
      <c s="17" r="E236"/>
      <c s="13" r="F236"/>
      <c s="18" r="G236"/>
      <c s="18" r="H236"/>
      <c s="19" r="I236"/>
    </row>
    <row r="237">
      <c s="33" r="D237"/>
      <c s="17" r="E237"/>
      <c s="13" r="F237"/>
      <c s="18" r="G237"/>
      <c s="18" r="H237"/>
      <c s="19" r="I237"/>
    </row>
    <row r="238">
      <c s="33" r="D238"/>
      <c s="17" r="E238"/>
      <c s="13" r="F238"/>
      <c s="18" r="G238"/>
      <c s="18" r="H238"/>
      <c s="19" r="I238"/>
    </row>
    <row r="239">
      <c s="33" r="D239"/>
      <c s="17" r="E239"/>
      <c s="13" r="F239"/>
      <c s="18" r="G239"/>
      <c s="18" r="H239"/>
      <c s="19" r="I239"/>
    </row>
    <row r="240">
      <c s="33" r="D240"/>
      <c s="17" r="E240"/>
      <c s="13" r="F240"/>
      <c s="18" r="G240"/>
      <c s="18" r="H240"/>
      <c s="19" r="I240"/>
    </row>
    <row r="241">
      <c s="33" r="D241"/>
      <c s="17" r="E241"/>
      <c s="13" r="F241"/>
      <c s="18" r="G241"/>
      <c s="18" r="H241"/>
      <c s="19" r="I241"/>
    </row>
    <row r="242">
      <c s="33" r="D242"/>
      <c s="17" r="E242"/>
      <c s="13" r="F242"/>
      <c s="18" r="G242"/>
      <c s="18" r="H242"/>
      <c s="19" r="I242"/>
    </row>
    <row r="243">
      <c s="33" r="D243"/>
      <c s="17" r="E243"/>
      <c s="13" r="F243"/>
      <c s="18" r="G243"/>
      <c s="18" r="H243"/>
      <c s="19" r="I243"/>
    </row>
    <row r="244">
      <c s="33" r="D244"/>
      <c s="17" r="E244"/>
      <c s="13" r="F244"/>
      <c s="18" r="G244"/>
      <c s="18" r="H244"/>
      <c s="19" r="I244"/>
    </row>
    <row r="245">
      <c s="33" r="D245"/>
      <c s="17" r="E245"/>
      <c s="13" r="F245"/>
      <c s="18" r="G245"/>
      <c s="18" r="H245"/>
      <c s="19" r="I245"/>
    </row>
    <row r="246">
      <c s="33" r="D246"/>
      <c s="17" r="E246"/>
      <c s="13" r="F246"/>
      <c s="18" r="G246"/>
      <c s="18" r="H246"/>
      <c s="19" r="I246"/>
    </row>
    <row r="247">
      <c s="33" r="D247"/>
      <c s="17" r="E247"/>
      <c s="13" r="F247"/>
      <c s="18" r="G247"/>
      <c s="18" r="H247"/>
      <c s="19" r="I247"/>
    </row>
    <row r="248">
      <c s="33" r="D248"/>
      <c s="17" r="E248"/>
      <c s="13" r="F248"/>
      <c s="18" r="G248"/>
      <c s="18" r="H248"/>
      <c s="19" r="I248"/>
    </row>
    <row r="249">
      <c s="33" r="D249"/>
      <c s="17" r="E249"/>
      <c s="13" r="F249"/>
      <c s="18" r="G249"/>
      <c s="18" r="H249"/>
      <c s="19" r="I249"/>
    </row>
    <row r="250">
      <c s="33" r="D250"/>
      <c s="17" r="E250"/>
      <c s="13" r="F250"/>
      <c s="18" r="G250"/>
      <c s="18" r="H250"/>
      <c s="19" r="I250"/>
    </row>
    <row r="251">
      <c s="33" r="D251"/>
      <c s="17" r="E251"/>
      <c s="13" r="F251"/>
      <c s="18" r="G251"/>
      <c s="18" r="H251"/>
      <c s="19" r="I251"/>
    </row>
    <row r="252">
      <c s="33" r="D252"/>
      <c s="17" r="E252"/>
      <c s="13" r="F252"/>
      <c s="18" r="G252"/>
      <c s="18" r="H252"/>
      <c s="19" r="I252"/>
    </row>
    <row r="253">
      <c s="33" r="D253"/>
      <c s="17" r="E253"/>
      <c s="13" r="F253"/>
      <c s="18" r="G253"/>
      <c s="18" r="H253"/>
      <c s="19" r="I253"/>
    </row>
    <row r="254">
      <c s="33" r="D254"/>
      <c s="17" r="E254"/>
      <c s="13" r="F254"/>
      <c s="18" r="G254"/>
      <c s="18" r="H254"/>
      <c s="19" r="I254"/>
    </row>
    <row r="255">
      <c s="33" r="D255"/>
      <c s="17" r="E255"/>
      <c s="13" r="F255"/>
      <c s="18" r="G255"/>
      <c s="18" r="H255"/>
      <c s="19" r="I255"/>
    </row>
    <row r="256">
      <c s="33" r="D256"/>
      <c s="17" r="E256"/>
      <c s="13" r="F256"/>
      <c s="18" r="G256"/>
      <c s="18" r="H256"/>
      <c s="19" r="I256"/>
    </row>
    <row r="257">
      <c s="33" r="D257"/>
      <c s="17" r="E257"/>
      <c s="13" r="F257"/>
      <c s="18" r="G257"/>
      <c s="18" r="H257"/>
      <c s="19" r="I257"/>
    </row>
    <row r="258">
      <c s="33" r="D258"/>
      <c s="17" r="E258"/>
      <c s="13" r="F258"/>
      <c s="18" r="G258"/>
      <c s="18" r="H258"/>
      <c s="19" r="I258"/>
    </row>
    <row r="259">
      <c s="33" r="D259"/>
      <c s="17" r="E259"/>
      <c s="13" r="F259"/>
      <c s="18" r="G259"/>
      <c s="18" r="H259"/>
      <c s="19" r="I259"/>
    </row>
    <row r="260">
      <c s="33" r="D260"/>
      <c s="17" r="E260"/>
      <c s="13" r="F260"/>
      <c s="18" r="G260"/>
      <c s="18" r="H260"/>
      <c s="19" r="I260"/>
    </row>
    <row r="261">
      <c s="33" r="D261"/>
      <c s="17" r="E261"/>
      <c s="13" r="F261"/>
      <c s="18" r="G261"/>
      <c s="18" r="H261"/>
      <c s="19" r="I261"/>
    </row>
    <row r="262">
      <c s="33" r="D262"/>
      <c s="17" r="E262"/>
      <c s="13" r="F262"/>
      <c s="18" r="G262"/>
      <c s="18" r="H262"/>
      <c s="19" r="I262"/>
    </row>
    <row r="263">
      <c s="33" r="D263"/>
      <c s="17" r="E263"/>
      <c s="13" r="F263"/>
      <c s="18" r="G263"/>
      <c s="18" r="H263"/>
      <c s="19" r="I263"/>
    </row>
    <row r="264">
      <c s="33" r="D264"/>
      <c s="17" r="E264"/>
      <c s="13" r="F264"/>
      <c s="18" r="G264"/>
      <c s="18" r="H264"/>
      <c s="19" r="I264"/>
    </row>
    <row r="265">
      <c s="33" r="D265"/>
      <c s="17" r="E265"/>
      <c s="13" r="F265"/>
      <c s="18" r="G265"/>
      <c s="18" r="H265"/>
      <c s="19" r="I265"/>
    </row>
    <row r="266">
      <c s="33" r="D266"/>
      <c s="17" r="E266"/>
      <c s="13" r="F266"/>
      <c s="18" r="G266"/>
      <c s="18" r="H266"/>
      <c s="19" r="I266"/>
    </row>
    <row r="267">
      <c s="33" r="D267"/>
      <c s="17" r="E267"/>
      <c s="13" r="F267"/>
      <c s="18" r="G267"/>
      <c s="18" r="H267"/>
      <c s="19" r="I267"/>
    </row>
    <row r="268">
      <c s="33" r="D268"/>
      <c s="17" r="E268"/>
      <c s="13" r="F268"/>
      <c s="18" r="G268"/>
      <c s="18" r="H268"/>
      <c s="19" r="I268"/>
    </row>
    <row r="269">
      <c s="33" r="D269"/>
      <c s="17" r="E269"/>
      <c s="13" r="F269"/>
      <c s="18" r="G269"/>
      <c s="18" r="H269"/>
      <c s="19" r="I269"/>
    </row>
    <row r="270">
      <c s="33" r="D270"/>
      <c s="17" r="E270"/>
      <c s="13" r="F270"/>
      <c s="18" r="G270"/>
      <c s="18" r="H270"/>
      <c s="19" r="I270"/>
    </row>
    <row r="271">
      <c s="33" r="D271"/>
      <c s="17" r="E271"/>
      <c s="13" r="F271"/>
      <c s="18" r="G271"/>
      <c s="18" r="H271"/>
      <c s="19" r="I271"/>
    </row>
    <row r="272">
      <c s="33" r="D272"/>
      <c s="17" r="E272"/>
      <c s="13" r="F272"/>
      <c s="18" r="G272"/>
      <c s="18" r="H272"/>
      <c s="19" r="I272"/>
    </row>
    <row r="273">
      <c s="33" r="D273"/>
      <c s="17" r="E273"/>
      <c s="13" r="F273"/>
      <c s="18" r="G273"/>
      <c s="18" r="H273"/>
      <c s="19" r="I273"/>
    </row>
    <row r="274">
      <c s="33" r="D274"/>
      <c s="17" r="E274"/>
      <c s="13" r="F274"/>
      <c s="18" r="G274"/>
      <c s="18" r="H274"/>
      <c s="19" r="I274"/>
    </row>
    <row r="275">
      <c s="33" r="D275"/>
      <c s="17" r="E275"/>
      <c s="13" r="F275"/>
      <c s="18" r="G275"/>
      <c s="18" r="H275"/>
      <c s="19" r="I275"/>
    </row>
    <row r="276">
      <c s="33" r="D276"/>
      <c s="17" r="E276"/>
      <c s="13" r="F276"/>
      <c s="18" r="G276"/>
      <c s="18" r="H276"/>
      <c s="19" r="I276"/>
    </row>
    <row r="277">
      <c s="33" r="D277"/>
      <c s="17" r="E277"/>
      <c s="13" r="F277"/>
      <c s="18" r="G277"/>
      <c s="18" r="H277"/>
      <c s="19" r="I277"/>
    </row>
    <row r="278">
      <c s="33" r="D278"/>
      <c s="17" r="E278"/>
      <c s="13" r="F278"/>
      <c s="18" r="G278"/>
      <c s="18" r="H278"/>
      <c s="19" r="I278"/>
    </row>
    <row r="279">
      <c s="33" r="D279"/>
      <c s="17" r="E279"/>
      <c s="13" r="F279"/>
      <c s="18" r="G279"/>
      <c s="18" r="H279"/>
      <c s="19" r="I279"/>
    </row>
    <row r="280">
      <c s="33" r="D280"/>
      <c s="17" r="E280"/>
      <c s="13" r="F280"/>
      <c s="18" r="G280"/>
      <c s="18" r="H280"/>
      <c s="19" r="I280"/>
    </row>
    <row r="281">
      <c s="33" r="D281"/>
      <c s="17" r="E281"/>
      <c s="13" r="F281"/>
      <c s="18" r="G281"/>
      <c s="18" r="H281"/>
      <c s="19" r="I281"/>
    </row>
    <row r="282">
      <c s="33" r="D282"/>
      <c s="17" r="E282"/>
      <c s="13" r="F282"/>
      <c s="18" r="G282"/>
      <c s="18" r="H282"/>
      <c s="19" r="I282"/>
    </row>
    <row r="283">
      <c s="33" r="D283"/>
      <c s="17" r="E283"/>
      <c s="13" r="F283"/>
      <c s="18" r="G283"/>
      <c s="18" r="H283"/>
      <c s="19" r="I283"/>
    </row>
    <row r="284">
      <c s="33" r="D284"/>
      <c s="17" r="E284"/>
      <c s="13" r="F284"/>
      <c s="18" r="G284"/>
      <c s="18" r="H284"/>
      <c s="19" r="I284"/>
    </row>
    <row r="285">
      <c s="33" r="D285"/>
      <c s="17" r="E285"/>
      <c s="13" r="F285"/>
      <c s="18" r="G285"/>
      <c s="18" r="H285"/>
      <c s="19" r="I285"/>
    </row>
    <row r="286">
      <c s="33" r="D286"/>
      <c s="17" r="E286"/>
      <c s="13" r="F286"/>
      <c s="18" r="G286"/>
      <c s="18" r="H286"/>
      <c s="19" r="I286"/>
    </row>
    <row r="287">
      <c s="33" r="D287"/>
      <c s="17" r="E287"/>
      <c s="13" r="F287"/>
      <c s="18" r="G287"/>
      <c s="18" r="H287"/>
      <c s="19" r="I287"/>
    </row>
    <row r="288">
      <c s="33" r="D288"/>
      <c s="17" r="E288"/>
      <c s="13" r="F288"/>
      <c s="18" r="G288"/>
      <c s="18" r="H288"/>
      <c s="19" r="I288"/>
    </row>
    <row r="289">
      <c s="33" r="D289"/>
      <c s="17" r="E289"/>
      <c s="13" r="F289"/>
      <c s="18" r="G289"/>
      <c s="18" r="H289"/>
      <c s="19" r="I289"/>
    </row>
    <row r="290">
      <c s="33" r="D290"/>
      <c s="17" r="E290"/>
      <c s="13" r="F290"/>
      <c s="18" r="G290"/>
      <c s="18" r="H290"/>
      <c s="19" r="I290"/>
    </row>
    <row r="291">
      <c s="33" r="D291"/>
      <c s="17" r="E291"/>
      <c s="13" r="F291"/>
      <c s="18" r="G291"/>
      <c s="18" r="H291"/>
      <c s="19" r="I291"/>
    </row>
    <row r="292">
      <c s="33" r="D292"/>
      <c s="17" r="E292"/>
      <c s="13" r="F292"/>
      <c s="18" r="G292"/>
      <c s="18" r="H292"/>
      <c s="19" r="I292"/>
    </row>
    <row r="293">
      <c s="33" r="D293"/>
      <c s="17" r="E293"/>
      <c s="13" r="F293"/>
      <c s="18" r="G293"/>
      <c s="18" r="H293"/>
      <c s="19" r="I293"/>
    </row>
    <row r="294">
      <c s="33" r="D294"/>
      <c s="17" r="E294"/>
      <c s="13" r="F294"/>
      <c s="18" r="G294"/>
      <c s="18" r="H294"/>
      <c s="19" r="I294"/>
    </row>
    <row r="295">
      <c s="33" r="D295"/>
      <c s="17" r="E295"/>
      <c s="13" r="F295"/>
      <c s="18" r="G295"/>
      <c s="18" r="H295"/>
      <c s="19" r="I295"/>
    </row>
    <row r="296">
      <c s="33" r="D296"/>
      <c s="17" r="E296"/>
      <c s="13" r="F296"/>
      <c s="18" r="G296"/>
      <c s="18" r="H296"/>
      <c s="19" r="I296"/>
    </row>
    <row r="297">
      <c s="33" r="D297"/>
      <c s="17" r="E297"/>
      <c s="13" r="F297"/>
      <c s="18" r="G297"/>
      <c s="18" r="H297"/>
      <c s="19" r="I297"/>
    </row>
    <row r="298">
      <c s="33" r="D298"/>
      <c s="17" r="E298"/>
      <c s="13" r="F298"/>
      <c s="18" r="G298"/>
      <c s="18" r="H298"/>
      <c s="19" r="I298"/>
    </row>
    <row r="299">
      <c s="33" r="D299"/>
      <c s="17" r="E299"/>
      <c s="13" r="F299"/>
      <c s="18" r="G299"/>
      <c s="18" r="H299"/>
      <c s="19" r="I299"/>
    </row>
    <row r="300">
      <c s="33" r="D300"/>
      <c s="17" r="E300"/>
      <c s="13" r="F300"/>
      <c s="18" r="G300"/>
      <c s="18" r="H300"/>
      <c s="19" r="I300"/>
    </row>
    <row r="301">
      <c s="33" r="D301"/>
      <c s="17" r="E301"/>
      <c s="13" r="F301"/>
      <c s="18" r="G301"/>
      <c s="18" r="H301"/>
      <c s="19" r="I301"/>
    </row>
    <row r="302">
      <c s="33" r="D302"/>
      <c s="17" r="E302"/>
      <c s="13" r="F302"/>
      <c s="18" r="G302"/>
      <c s="18" r="H302"/>
      <c s="19" r="I302"/>
    </row>
    <row r="303">
      <c s="33" r="D303"/>
      <c s="17" r="E303"/>
      <c s="13" r="F303"/>
      <c s="18" r="G303"/>
      <c s="18" r="H303"/>
      <c s="19" r="I303"/>
    </row>
    <row r="304">
      <c s="33" r="D304"/>
      <c s="17" r="E304"/>
      <c s="13" r="F304"/>
      <c s="18" r="G304"/>
      <c s="18" r="H304"/>
      <c s="19" r="I304"/>
    </row>
    <row r="305">
      <c s="33" r="D305"/>
      <c s="17" r="E305"/>
      <c s="13" r="F305"/>
      <c s="18" r="G305"/>
      <c s="18" r="H305"/>
      <c s="19" r="I305"/>
    </row>
    <row r="306">
      <c s="33" r="D306"/>
      <c s="17" r="E306"/>
      <c s="13" r="F306"/>
      <c s="18" r="G306"/>
      <c s="18" r="H306"/>
      <c s="19" r="I306"/>
    </row>
    <row r="307">
      <c s="33" r="D307"/>
      <c s="17" r="E307"/>
      <c s="13" r="F307"/>
      <c s="18" r="G307"/>
      <c s="18" r="H307"/>
      <c s="19" r="I307"/>
    </row>
    <row r="308">
      <c s="33" r="D308"/>
      <c s="17" r="E308"/>
      <c s="13" r="F308"/>
      <c s="18" r="G308"/>
      <c s="18" r="H308"/>
      <c s="19" r="I308"/>
    </row>
    <row r="309">
      <c s="33" r="D309"/>
      <c s="17" r="E309"/>
      <c s="13" r="F309"/>
      <c s="18" r="G309"/>
      <c s="18" r="H309"/>
      <c s="19" r="I309"/>
    </row>
    <row r="310">
      <c s="33" r="D310"/>
      <c s="17" r="E310"/>
      <c s="13" r="F310"/>
      <c s="18" r="G310"/>
      <c s="18" r="H310"/>
      <c s="19" r="I310"/>
    </row>
    <row r="311">
      <c s="33" r="D311"/>
      <c s="17" r="E311"/>
      <c s="13" r="F311"/>
      <c s="18" r="G311"/>
      <c s="18" r="H311"/>
      <c s="19" r="I311"/>
    </row>
    <row r="312">
      <c s="33" r="D312"/>
      <c s="17" r="E312"/>
      <c s="13" r="F312"/>
      <c s="18" r="G312"/>
      <c s="18" r="H312"/>
      <c s="19" r="I312"/>
    </row>
    <row r="313">
      <c s="33" r="D313"/>
      <c s="17" r="E313"/>
      <c s="13" r="F313"/>
      <c s="18" r="G313"/>
      <c s="18" r="H313"/>
      <c s="19" r="I313"/>
    </row>
    <row r="314">
      <c s="33" r="D314"/>
      <c s="17" r="E314"/>
      <c s="13" r="F314"/>
      <c s="18" r="G314"/>
      <c s="18" r="H314"/>
      <c s="19" r="I314"/>
    </row>
    <row r="315">
      <c s="33" r="D315"/>
      <c s="17" r="E315"/>
      <c s="13" r="F315"/>
      <c s="18" r="G315"/>
      <c s="18" r="H315"/>
      <c s="19" r="I315"/>
    </row>
    <row r="316">
      <c s="33" r="D316"/>
      <c s="17" r="E316"/>
      <c s="13" r="F316"/>
      <c s="18" r="G316"/>
      <c s="18" r="H316"/>
      <c s="19" r="I316"/>
    </row>
    <row r="317">
      <c s="33" r="D317"/>
      <c s="17" r="E317"/>
      <c s="13" r="F317"/>
      <c s="18" r="G317"/>
      <c s="18" r="H317"/>
      <c s="19" r="I317"/>
    </row>
    <row r="318">
      <c s="33" r="D318"/>
      <c s="17" r="E318"/>
      <c s="13" r="F318"/>
      <c s="18" r="G318"/>
      <c s="18" r="H318"/>
      <c s="19" r="I318"/>
    </row>
    <row r="319">
      <c s="33" r="D319"/>
      <c s="17" r="E319"/>
      <c s="13" r="F319"/>
      <c s="18" r="G319"/>
      <c s="18" r="H319"/>
      <c s="19" r="I319"/>
    </row>
    <row r="320">
      <c s="33" r="D320"/>
      <c s="17" r="E320"/>
      <c s="13" r="F320"/>
      <c s="18" r="G320"/>
      <c s="18" r="H320"/>
      <c s="19" r="I320"/>
    </row>
    <row r="321">
      <c s="33" r="D321"/>
      <c s="17" r="E321"/>
      <c s="13" r="F321"/>
      <c s="18" r="G321"/>
      <c s="18" r="H321"/>
      <c s="19" r="I321"/>
    </row>
    <row r="322">
      <c s="33" r="D322"/>
      <c s="17" r="E322"/>
      <c s="13" r="F322"/>
      <c s="18" r="G322"/>
      <c s="18" r="H322"/>
      <c s="19" r="I322"/>
    </row>
    <row r="323">
      <c s="33" r="D323"/>
      <c s="17" r="E323"/>
      <c s="13" r="F323"/>
      <c s="18" r="G323"/>
      <c s="18" r="H323"/>
      <c s="19" r="I323"/>
    </row>
    <row r="324">
      <c s="33" r="D324"/>
      <c s="17" r="E324"/>
      <c s="13" r="F324"/>
      <c s="18" r="G324"/>
      <c s="18" r="H324"/>
      <c s="19" r="I324"/>
    </row>
    <row r="325">
      <c s="33" r="D325"/>
      <c s="17" r="E325"/>
      <c s="13" r="F325"/>
      <c s="18" r="G325"/>
      <c s="18" r="H325"/>
      <c s="19" r="I325"/>
    </row>
    <row r="326">
      <c s="33" r="D326"/>
      <c s="17" r="E326"/>
      <c s="13" r="F326"/>
      <c s="18" r="G326"/>
      <c s="18" r="H326"/>
      <c s="19" r="I326"/>
    </row>
    <row r="327">
      <c s="33" r="D327"/>
      <c s="17" r="E327"/>
      <c s="13" r="F327"/>
      <c s="18" r="G327"/>
      <c s="18" r="H327"/>
      <c s="19" r="I327"/>
    </row>
    <row r="328">
      <c s="33" r="D328"/>
      <c s="17" r="E328"/>
      <c s="13" r="F328"/>
      <c s="18" r="G328"/>
      <c s="18" r="H328"/>
      <c s="19" r="I328"/>
    </row>
    <row r="329">
      <c s="33" r="D329"/>
      <c s="17" r="E329"/>
      <c s="13" r="F329"/>
      <c s="18" r="G329"/>
      <c s="18" r="H329"/>
      <c s="19" r="I329"/>
    </row>
    <row r="330">
      <c s="33" r="D330"/>
      <c s="17" r="E330"/>
      <c s="13" r="F330"/>
      <c s="18" r="G330"/>
      <c s="18" r="H330"/>
      <c s="19" r="I330"/>
    </row>
    <row r="331">
      <c s="33" r="D331"/>
      <c s="17" r="E331"/>
      <c s="13" r="F331"/>
      <c s="18" r="G331"/>
      <c s="18" r="H331"/>
      <c s="19" r="I331"/>
    </row>
    <row r="332">
      <c s="33" r="D332"/>
      <c s="17" r="E332"/>
      <c s="13" r="F332"/>
      <c s="18" r="G332"/>
      <c s="18" r="H332"/>
      <c s="19" r="I332"/>
    </row>
    <row r="333">
      <c s="33" r="D333"/>
      <c s="17" r="E333"/>
      <c s="13" r="F333"/>
      <c s="18" r="G333"/>
      <c s="18" r="H333"/>
      <c s="19" r="I333"/>
    </row>
    <row r="334">
      <c s="33" r="D334"/>
      <c s="17" r="E334"/>
      <c s="13" r="F334"/>
      <c s="18" r="G334"/>
      <c s="18" r="H334"/>
      <c s="19" r="I334"/>
    </row>
    <row r="335">
      <c s="33" r="D335"/>
      <c s="17" r="E335"/>
      <c s="13" r="F335"/>
      <c s="18" r="G335"/>
      <c s="18" r="H335"/>
      <c s="19" r="I335"/>
    </row>
    <row r="336">
      <c s="33" r="D336"/>
      <c s="17" r="E336"/>
      <c s="13" r="F336"/>
      <c s="18" r="G336"/>
      <c s="18" r="H336"/>
      <c s="19" r="I336"/>
    </row>
    <row r="337">
      <c s="33" r="D337"/>
      <c s="17" r="E337"/>
      <c s="13" r="F337"/>
      <c s="18" r="G337"/>
      <c s="18" r="H337"/>
      <c s="19" r="I337"/>
    </row>
    <row r="338">
      <c s="33" r="D338"/>
      <c s="17" r="E338"/>
      <c s="13" r="F338"/>
      <c s="18" r="G338"/>
      <c s="18" r="H338"/>
      <c s="19" r="I338"/>
    </row>
    <row r="339">
      <c s="33" r="D339"/>
      <c s="17" r="E339"/>
      <c s="13" r="F339"/>
      <c s="18" r="G339"/>
      <c s="18" r="H339"/>
      <c s="19" r="I339"/>
    </row>
    <row r="340">
      <c s="33" r="D340"/>
      <c s="17" r="E340"/>
      <c s="13" r="F340"/>
      <c s="18" r="G340"/>
      <c s="18" r="H340"/>
      <c s="19" r="I340"/>
    </row>
    <row r="341">
      <c s="33" r="D341"/>
      <c s="17" r="E341"/>
      <c s="13" r="F341"/>
      <c s="18" r="G341"/>
      <c s="18" r="H341"/>
      <c s="19" r="I341"/>
    </row>
    <row r="342">
      <c s="33" r="D342"/>
      <c s="17" r="E342"/>
      <c s="13" r="F342"/>
      <c s="18" r="G342"/>
      <c s="18" r="H342"/>
      <c s="19" r="I342"/>
    </row>
    <row r="343">
      <c s="33" r="D343"/>
      <c s="17" r="E343"/>
      <c s="13" r="F343"/>
      <c s="18" r="G343"/>
      <c s="18" r="H343"/>
      <c s="19" r="I343"/>
    </row>
    <row r="344">
      <c s="33" r="D344"/>
      <c s="17" r="E344"/>
      <c s="13" r="F344"/>
      <c s="18" r="G344"/>
      <c s="18" r="H344"/>
      <c s="19" r="I344"/>
    </row>
    <row r="345">
      <c s="33" r="D345"/>
      <c s="17" r="E345"/>
      <c s="13" r="F345"/>
      <c s="18" r="G345"/>
      <c s="18" r="H345"/>
      <c s="19" r="I345"/>
    </row>
    <row r="346">
      <c s="33" r="D346"/>
      <c s="17" r="E346"/>
      <c s="13" r="F346"/>
      <c s="18" r="G346"/>
      <c s="18" r="H346"/>
      <c s="19" r="I346"/>
    </row>
    <row r="347">
      <c s="33" r="D347"/>
      <c s="17" r="E347"/>
      <c s="13" r="F347"/>
      <c s="18" r="G347"/>
      <c s="18" r="H347"/>
      <c s="19" r="I347"/>
    </row>
    <row r="348">
      <c s="33" r="D348"/>
      <c s="17" r="E348"/>
      <c s="13" r="F348"/>
      <c s="18" r="G348"/>
      <c s="18" r="H348"/>
      <c s="19" r="I348"/>
    </row>
    <row r="349">
      <c s="33" r="D349"/>
      <c s="17" r="E349"/>
      <c s="13" r="F349"/>
      <c s="18" r="G349"/>
      <c s="18" r="H349"/>
      <c s="19" r="I349"/>
    </row>
    <row r="350">
      <c s="33" r="D350"/>
      <c s="17" r="E350"/>
      <c s="13" r="F350"/>
      <c s="18" r="G350"/>
      <c s="18" r="H350"/>
      <c s="19" r="I350"/>
    </row>
    <row r="351">
      <c s="33" r="D351"/>
      <c s="17" r="E351"/>
      <c s="13" r="F351"/>
      <c s="18" r="G351"/>
      <c s="18" r="H351"/>
      <c s="19" r="I351"/>
    </row>
    <row r="352">
      <c s="33" r="D352"/>
      <c s="17" r="E352"/>
      <c s="13" r="F352"/>
      <c s="18" r="G352"/>
      <c s="18" r="H352"/>
      <c s="19" r="I352"/>
    </row>
    <row r="353">
      <c s="33" r="D353"/>
      <c s="17" r="E353"/>
      <c s="13" r="F353"/>
      <c s="18" r="G353"/>
      <c s="18" r="H353"/>
      <c s="19" r="I353"/>
    </row>
    <row r="354">
      <c s="33" r="D354"/>
      <c s="17" r="E354"/>
      <c s="13" r="F354"/>
      <c s="18" r="G354"/>
      <c s="18" r="H354"/>
      <c s="19" r="I354"/>
    </row>
    <row r="355">
      <c s="33" r="D355"/>
      <c s="17" r="E355"/>
      <c s="13" r="F355"/>
      <c s="18" r="G355"/>
      <c s="18" r="H355"/>
      <c s="19" r="I355"/>
    </row>
    <row r="356">
      <c s="33" r="D356"/>
      <c s="17" r="E356"/>
      <c s="13" r="F356"/>
      <c s="18" r="G356"/>
      <c s="18" r="H356"/>
      <c s="19" r="I356"/>
    </row>
    <row r="357">
      <c s="33" r="D357"/>
      <c s="17" r="E357"/>
      <c s="13" r="F357"/>
      <c s="18" r="G357"/>
      <c s="18" r="H357"/>
      <c s="19" r="I357"/>
    </row>
    <row r="358">
      <c s="33" r="D358"/>
      <c s="17" r="E358"/>
      <c s="13" r="F358"/>
      <c s="18" r="G358"/>
      <c s="18" r="H358"/>
      <c s="19" r="I358"/>
    </row>
    <row r="359">
      <c s="33" r="D359"/>
      <c s="17" r="E359"/>
      <c s="13" r="F359"/>
      <c s="18" r="G359"/>
      <c s="18" r="H359"/>
      <c s="19" r="I359"/>
    </row>
    <row r="360">
      <c s="33" r="D360"/>
      <c s="17" r="E360"/>
      <c s="13" r="F360"/>
      <c s="18" r="G360"/>
      <c s="18" r="H360"/>
      <c s="19" r="I360"/>
    </row>
    <row r="361">
      <c s="33" r="D361"/>
      <c s="17" r="E361"/>
      <c s="13" r="F361"/>
      <c s="18" r="G361"/>
      <c s="18" r="H361"/>
      <c s="19" r="I361"/>
    </row>
    <row r="362">
      <c s="33" r="D362"/>
      <c s="17" r="E362"/>
      <c s="13" r="F362"/>
      <c s="18" r="G362"/>
      <c s="18" r="H362"/>
      <c s="19" r="I362"/>
    </row>
    <row r="363">
      <c s="33" r="D363"/>
      <c s="17" r="E363"/>
      <c s="13" r="F363"/>
      <c s="18" r="G363"/>
      <c s="18" r="H363"/>
      <c s="19" r="I363"/>
    </row>
    <row r="364">
      <c s="33" r="D364"/>
      <c s="17" r="E364"/>
      <c s="13" r="F364"/>
      <c s="18" r="G364"/>
      <c s="18" r="H364"/>
      <c s="19" r="I364"/>
    </row>
    <row r="365">
      <c s="33" r="D365"/>
      <c s="17" r="E365"/>
      <c s="13" r="F365"/>
      <c s="18" r="G365"/>
      <c s="18" r="H365"/>
      <c s="19" r="I365"/>
    </row>
    <row r="366">
      <c s="33" r="D366"/>
      <c s="17" r="E366"/>
      <c s="13" r="F366"/>
      <c s="18" r="G366"/>
      <c s="18" r="H366"/>
      <c s="19" r="I366"/>
    </row>
    <row r="367">
      <c s="33" r="D367"/>
      <c s="17" r="E367"/>
      <c s="13" r="F367"/>
      <c s="18" r="G367"/>
      <c s="18" r="H367"/>
      <c s="19" r="I367"/>
    </row>
    <row r="368">
      <c s="33" r="D368"/>
      <c s="17" r="E368"/>
      <c s="13" r="F368"/>
      <c s="18" r="G368"/>
      <c s="18" r="H368"/>
      <c s="19" r="I368"/>
    </row>
    <row r="369">
      <c s="33" r="D369"/>
      <c s="17" r="E369"/>
      <c s="13" r="F369"/>
      <c s="18" r="G369"/>
      <c s="18" r="H369"/>
      <c s="19" r="I369"/>
    </row>
    <row r="370">
      <c s="33" r="D370"/>
      <c s="17" r="E370"/>
      <c s="13" r="F370"/>
      <c s="18" r="G370"/>
      <c s="18" r="H370"/>
      <c s="19" r="I370"/>
    </row>
    <row r="371">
      <c s="33" r="D371"/>
      <c s="17" r="E371"/>
      <c s="13" r="F371"/>
      <c s="18" r="G371"/>
      <c s="18" r="H371"/>
      <c s="19" r="I371"/>
    </row>
    <row r="372">
      <c s="33" r="D372"/>
      <c s="17" r="E372"/>
      <c s="13" r="F372"/>
      <c s="18" r="G372"/>
      <c s="18" r="H372"/>
      <c s="19" r="I372"/>
    </row>
    <row r="373">
      <c s="33" r="D373"/>
      <c s="17" r="E373"/>
      <c s="13" r="F373"/>
      <c s="18" r="G373"/>
      <c s="18" r="H373"/>
      <c s="19" r="I373"/>
    </row>
    <row r="374">
      <c s="33" r="D374"/>
      <c s="17" r="E374"/>
      <c s="13" r="F374"/>
      <c s="18" r="G374"/>
      <c s="18" r="H374"/>
      <c s="19" r="I374"/>
    </row>
    <row r="375">
      <c s="33" r="D375"/>
      <c s="17" r="E375"/>
      <c s="13" r="F375"/>
      <c s="18" r="G375"/>
      <c s="18" r="H375"/>
      <c s="19" r="I375"/>
    </row>
    <row r="376">
      <c s="33" r="D376"/>
      <c s="17" r="E376"/>
      <c s="13" r="F376"/>
      <c s="18" r="G376"/>
      <c s="18" r="H376"/>
      <c s="19" r="I376"/>
    </row>
    <row r="377">
      <c s="33" r="D377"/>
      <c s="17" r="E377"/>
      <c s="13" r="F377"/>
      <c s="18" r="G377"/>
      <c s="18" r="H377"/>
      <c s="19" r="I377"/>
    </row>
    <row r="378">
      <c s="33" r="D378"/>
      <c s="17" r="E378"/>
      <c s="13" r="F378"/>
      <c s="18" r="G378"/>
      <c s="18" r="H378"/>
      <c s="19" r="I378"/>
    </row>
    <row r="379">
      <c s="33" r="D379"/>
      <c s="17" r="E379"/>
      <c s="13" r="F379"/>
      <c s="18" r="G379"/>
      <c s="18" r="H379"/>
      <c s="19" r="I379"/>
    </row>
    <row r="380">
      <c s="33" r="D380"/>
      <c s="17" r="E380"/>
      <c s="13" r="F380"/>
      <c s="18" r="G380"/>
      <c s="18" r="H380"/>
      <c s="19" r="I380"/>
    </row>
    <row r="381">
      <c s="33" r="D381"/>
      <c s="17" r="E381"/>
      <c s="13" r="F381"/>
      <c s="18" r="G381"/>
      <c s="18" r="H381"/>
      <c s="19" r="I381"/>
    </row>
    <row r="382">
      <c s="33" r="D382"/>
      <c s="17" r="E382"/>
      <c s="13" r="F382"/>
      <c s="18" r="G382"/>
      <c s="18" r="H382"/>
      <c s="19" r="I382"/>
    </row>
    <row r="383">
      <c s="33" r="D383"/>
      <c s="17" r="E383"/>
      <c s="13" r="F383"/>
      <c s="18" r="G383"/>
      <c s="18" r="H383"/>
      <c s="19" r="I383"/>
    </row>
    <row r="384">
      <c s="33" r="D384"/>
      <c s="17" r="E384"/>
      <c s="13" r="F384"/>
      <c s="18" r="G384"/>
      <c s="18" r="H384"/>
      <c s="19" r="I384"/>
    </row>
    <row r="385">
      <c s="33" r="D385"/>
      <c s="17" r="E385"/>
      <c s="13" r="F385"/>
      <c s="18" r="G385"/>
      <c s="18" r="H385"/>
      <c s="19" r="I385"/>
    </row>
    <row r="386">
      <c s="33" r="D386"/>
      <c s="17" r="E386"/>
      <c s="13" r="F386"/>
      <c s="18" r="G386"/>
      <c s="18" r="H386"/>
      <c s="19" r="I386"/>
    </row>
    <row r="387">
      <c s="33" r="D387"/>
      <c s="17" r="E387"/>
      <c s="13" r="F387"/>
      <c s="18" r="G387"/>
      <c s="18" r="H387"/>
      <c s="19" r="I387"/>
    </row>
    <row r="388">
      <c s="33" r="D388"/>
      <c s="17" r="E388"/>
      <c s="13" r="F388"/>
      <c s="18" r="G388"/>
      <c s="18" r="H388"/>
      <c s="19" r="I388"/>
    </row>
    <row r="389">
      <c s="33" r="D389"/>
      <c s="17" r="E389"/>
      <c s="13" r="F389"/>
      <c s="18" r="G389"/>
      <c s="18" r="H389"/>
      <c s="19" r="I389"/>
    </row>
    <row r="390">
      <c s="33" r="D390"/>
      <c s="17" r="E390"/>
      <c s="13" r="F390"/>
      <c s="18" r="G390"/>
      <c s="18" r="H390"/>
      <c s="19" r="I390"/>
    </row>
    <row r="391">
      <c s="33" r="D391"/>
      <c s="17" r="E391"/>
      <c s="13" r="F391"/>
      <c s="18" r="G391"/>
      <c s="18" r="H391"/>
      <c s="19" r="I391"/>
    </row>
    <row r="392">
      <c s="33" r="D392"/>
      <c s="17" r="E392"/>
      <c s="13" r="F392"/>
      <c s="18" r="G392"/>
      <c s="18" r="H392"/>
      <c s="19" r="I392"/>
    </row>
    <row r="393">
      <c s="33" r="D393"/>
      <c s="17" r="E393"/>
      <c s="13" r="F393"/>
      <c s="18" r="G393"/>
      <c s="18" r="H393"/>
      <c s="19" r="I393"/>
    </row>
    <row r="394">
      <c s="33" r="D394"/>
      <c s="17" r="E394"/>
      <c s="13" r="F394"/>
      <c s="18" r="G394"/>
      <c s="18" r="H394"/>
      <c s="19" r="I394"/>
    </row>
    <row r="395">
      <c s="33" r="D395"/>
      <c s="17" r="E395"/>
      <c s="13" r="F395"/>
      <c s="18" r="G395"/>
      <c s="18" r="H395"/>
      <c s="19" r="I395"/>
    </row>
    <row r="396">
      <c s="33" r="D396"/>
      <c s="17" r="E396"/>
      <c s="13" r="F396"/>
      <c s="18" r="G396"/>
      <c s="18" r="H396"/>
      <c s="19" r="I396"/>
    </row>
    <row r="397">
      <c s="33" r="D397"/>
      <c s="17" r="E397"/>
      <c s="13" r="F397"/>
      <c s="18" r="G397"/>
      <c s="18" r="H397"/>
      <c s="19" r="I397"/>
    </row>
    <row r="398">
      <c s="33" r="D398"/>
      <c s="17" r="E398"/>
      <c s="13" r="F398"/>
      <c s="18" r="G398"/>
      <c s="18" r="H398"/>
      <c s="19" r="I398"/>
    </row>
    <row r="399">
      <c s="33" r="D399"/>
      <c s="17" r="E399"/>
      <c s="13" r="F399"/>
      <c s="18" r="G399"/>
      <c s="18" r="H399"/>
      <c s="19" r="I399"/>
    </row>
    <row r="400">
      <c s="33" r="D400"/>
      <c s="17" r="E400"/>
      <c s="13" r="F400"/>
      <c s="18" r="G400"/>
      <c s="18" r="H400"/>
      <c s="19" r="I400"/>
    </row>
    <row r="401">
      <c s="33" r="D401"/>
      <c s="17" r="E401"/>
      <c s="13" r="F401"/>
      <c s="18" r="G401"/>
      <c s="18" r="H401"/>
      <c s="19" r="I401"/>
    </row>
    <row r="402">
      <c s="33" r="D402"/>
      <c s="17" r="E402"/>
      <c s="13" r="F402"/>
      <c s="18" r="G402"/>
      <c s="18" r="H402"/>
      <c s="19" r="I402"/>
    </row>
    <row r="403">
      <c s="33" r="D403"/>
      <c s="17" r="E403"/>
      <c s="13" r="F403"/>
      <c s="18" r="G403"/>
      <c s="18" r="H403"/>
      <c s="19" r="I403"/>
    </row>
    <row r="404">
      <c s="33" r="D404"/>
      <c s="17" r="E404"/>
      <c s="13" r="F404"/>
      <c s="18" r="G404"/>
      <c s="18" r="H404"/>
      <c s="19" r="I404"/>
    </row>
    <row r="405">
      <c s="33" r="D405"/>
      <c s="17" r="E405"/>
      <c s="13" r="F405"/>
      <c s="18" r="G405"/>
      <c s="18" r="H405"/>
      <c s="19" r="I405"/>
    </row>
    <row r="406">
      <c s="33" r="D406"/>
      <c s="17" r="E406"/>
      <c s="13" r="F406"/>
      <c s="18" r="G406"/>
      <c s="18" r="H406"/>
      <c s="19" r="I406"/>
    </row>
    <row r="407">
      <c s="33" r="D407"/>
      <c s="17" r="E407"/>
      <c s="13" r="F407"/>
      <c s="18" r="G407"/>
      <c s="18" r="H407"/>
      <c s="19" r="I407"/>
    </row>
    <row r="408">
      <c s="33" r="D408"/>
      <c s="17" r="E408"/>
      <c s="13" r="F408"/>
      <c s="18" r="G408"/>
      <c s="18" r="H408"/>
      <c s="19" r="I408"/>
    </row>
    <row r="409">
      <c s="33" r="D409"/>
      <c s="17" r="E409"/>
      <c s="13" r="F409"/>
      <c s="18" r="G409"/>
      <c s="18" r="H409"/>
      <c s="19" r="I409"/>
    </row>
    <row r="410">
      <c s="33" r="D410"/>
      <c s="17" r="E410"/>
      <c s="13" r="F410"/>
      <c s="18" r="G410"/>
      <c s="18" r="H410"/>
      <c s="19" r="I410"/>
    </row>
    <row r="411">
      <c s="33" r="D411"/>
      <c s="17" r="E411"/>
      <c s="13" r="F411"/>
      <c s="18" r="G411"/>
      <c s="18" r="H411"/>
      <c s="19" r="I411"/>
    </row>
    <row r="412">
      <c s="33" r="D412"/>
      <c s="17" r="E412"/>
      <c s="13" r="F412"/>
      <c s="18" r="G412"/>
      <c s="18" r="H412"/>
      <c s="19" r="I412"/>
    </row>
    <row r="413">
      <c s="33" r="D413"/>
      <c s="17" r="E413"/>
      <c s="13" r="F413"/>
      <c s="18" r="G413"/>
      <c s="18" r="H413"/>
      <c s="19" r="I413"/>
    </row>
    <row r="414">
      <c s="33" r="D414"/>
      <c s="17" r="E414"/>
      <c s="13" r="F414"/>
      <c s="18" r="G414"/>
      <c s="18" r="H414"/>
      <c s="19" r="I414"/>
    </row>
    <row r="415">
      <c s="33" r="D415"/>
      <c s="17" r="E415"/>
      <c s="13" r="F415"/>
      <c s="18" r="G415"/>
      <c s="18" r="H415"/>
      <c s="19" r="I415"/>
    </row>
    <row r="416">
      <c s="33" r="D416"/>
      <c s="17" r="E416"/>
      <c s="13" r="F416"/>
      <c s="18" r="G416"/>
      <c s="18" r="H416"/>
      <c s="19" r="I416"/>
    </row>
    <row r="417">
      <c s="33" r="D417"/>
      <c s="17" r="E417"/>
      <c s="13" r="F417"/>
      <c s="18" r="G417"/>
      <c s="18" r="H417"/>
      <c s="19" r="I417"/>
    </row>
    <row r="418">
      <c s="33" r="D418"/>
      <c s="17" r="E418"/>
      <c s="13" r="F418"/>
      <c s="18" r="G418"/>
      <c s="18" r="H418"/>
      <c s="19" r="I418"/>
    </row>
    <row r="419">
      <c s="33" r="D419"/>
      <c s="17" r="E419"/>
      <c s="13" r="F419"/>
      <c s="18" r="G419"/>
      <c s="18" r="H419"/>
      <c s="19" r="I419"/>
    </row>
    <row r="420">
      <c s="33" r="D420"/>
      <c s="17" r="E420"/>
      <c s="13" r="F420"/>
      <c s="18" r="G420"/>
      <c s="18" r="H420"/>
      <c s="19" r="I420"/>
    </row>
    <row r="421">
      <c s="33" r="D421"/>
      <c s="17" r="E421"/>
      <c s="13" r="F421"/>
      <c s="18" r="G421"/>
      <c s="18" r="H421"/>
      <c s="19" r="I421"/>
    </row>
    <row r="422">
      <c s="33" r="D422"/>
      <c s="17" r="E422"/>
      <c s="13" r="F422"/>
      <c s="18" r="G422"/>
      <c s="18" r="H422"/>
      <c s="19" r="I422"/>
    </row>
    <row r="423">
      <c s="33" r="D423"/>
      <c s="17" r="E423"/>
      <c s="13" r="F423"/>
      <c s="18" r="G423"/>
      <c s="18" r="H423"/>
      <c s="19" r="I423"/>
    </row>
    <row r="424">
      <c s="33" r="D424"/>
      <c s="17" r="E424"/>
      <c s="13" r="F424"/>
      <c s="18" r="G424"/>
      <c s="18" r="H424"/>
      <c s="19" r="I424"/>
    </row>
    <row r="425">
      <c s="33" r="D425"/>
      <c s="17" r="E425"/>
      <c s="13" r="F425"/>
      <c s="18" r="G425"/>
      <c s="18" r="H425"/>
      <c s="19" r="I425"/>
    </row>
    <row r="426">
      <c s="33" r="D426"/>
      <c s="17" r="E426"/>
      <c s="13" r="F426"/>
      <c s="18" r="G426"/>
      <c s="18" r="H426"/>
      <c s="19" r="I426"/>
    </row>
    <row r="427">
      <c s="33" r="D427"/>
      <c s="17" r="E427"/>
      <c s="13" r="F427"/>
      <c s="18" r="G427"/>
      <c s="18" r="H427"/>
      <c s="19" r="I427"/>
    </row>
    <row r="428">
      <c s="33" r="D428"/>
      <c s="17" r="E428"/>
      <c s="13" r="F428"/>
      <c s="18" r="G428"/>
      <c s="18" r="H428"/>
      <c s="19" r="I428"/>
    </row>
    <row r="429">
      <c s="33" r="D429"/>
      <c s="17" r="E429"/>
      <c s="13" r="F429"/>
      <c s="18" r="G429"/>
      <c s="18" r="H429"/>
      <c s="19" r="I429"/>
    </row>
    <row r="430">
      <c s="33" r="D430"/>
      <c s="17" r="E430"/>
      <c s="13" r="F430"/>
      <c s="18" r="G430"/>
      <c s="18" r="H430"/>
      <c s="19" r="I430"/>
    </row>
    <row r="431">
      <c s="33" r="D431"/>
      <c s="17" r="E431"/>
      <c s="13" r="F431"/>
      <c s="18" r="G431"/>
      <c s="18" r="H431"/>
      <c s="19" r="I431"/>
    </row>
    <row r="432">
      <c s="33" r="D432"/>
      <c s="17" r="E432"/>
      <c s="13" r="F432"/>
      <c s="18" r="G432"/>
      <c s="18" r="H432"/>
      <c s="19" r="I432"/>
    </row>
    <row r="433">
      <c s="33" r="D433"/>
      <c s="17" r="E433"/>
      <c s="13" r="F433"/>
      <c s="18" r="G433"/>
      <c s="18" r="H433"/>
      <c s="19" r="I433"/>
    </row>
    <row r="434">
      <c s="33" r="D434"/>
      <c s="17" r="E434"/>
      <c s="13" r="F434"/>
      <c s="18" r="G434"/>
      <c s="18" r="H434"/>
      <c s="19" r="I434"/>
    </row>
    <row r="435">
      <c s="33" r="D435"/>
      <c s="17" r="E435"/>
      <c s="13" r="F435"/>
      <c s="18" r="G435"/>
      <c s="18" r="H435"/>
      <c s="19" r="I435"/>
    </row>
    <row r="436">
      <c s="33" r="D436"/>
      <c s="17" r="E436"/>
      <c s="13" r="F436"/>
      <c s="18" r="G436"/>
      <c s="18" r="H436"/>
      <c s="19" r="I436"/>
    </row>
    <row r="437">
      <c s="33" r="D437"/>
      <c s="17" r="E437"/>
      <c s="13" r="F437"/>
      <c s="18" r="G437"/>
      <c s="18" r="H437"/>
      <c s="19" r="I437"/>
    </row>
    <row r="438">
      <c s="33" r="D438"/>
      <c s="17" r="E438"/>
      <c s="13" r="F438"/>
      <c s="18" r="G438"/>
      <c s="18" r="H438"/>
      <c s="19" r="I438"/>
    </row>
    <row r="439">
      <c s="33" r="D439"/>
      <c s="17" r="E439"/>
      <c s="13" r="F439"/>
      <c s="18" r="G439"/>
      <c s="18" r="H439"/>
      <c s="19" r="I439"/>
    </row>
    <row r="440">
      <c s="33" r="D440"/>
      <c s="17" r="E440"/>
      <c s="13" r="F440"/>
      <c s="18" r="G440"/>
      <c s="18" r="H440"/>
      <c s="19" r="I440"/>
    </row>
    <row r="441">
      <c s="33" r="D441"/>
      <c s="17" r="E441"/>
      <c s="13" r="F441"/>
      <c s="18" r="G441"/>
      <c s="18" r="H441"/>
      <c s="19" r="I441"/>
    </row>
    <row r="442">
      <c s="33" r="D442"/>
      <c s="17" r="E442"/>
      <c s="13" r="F442"/>
      <c s="18" r="G442"/>
      <c s="18" r="H442"/>
      <c s="19" r="I442"/>
    </row>
    <row r="443">
      <c s="33" r="D443"/>
      <c s="17" r="E443"/>
      <c s="13" r="F443"/>
      <c s="18" r="G443"/>
      <c s="18" r="H443"/>
      <c s="19" r="I443"/>
    </row>
    <row r="444">
      <c s="33" r="D444"/>
      <c s="17" r="E444"/>
      <c s="13" r="F444"/>
      <c s="18" r="G444"/>
      <c s="18" r="H444"/>
      <c s="19" r="I444"/>
    </row>
    <row r="445">
      <c s="33" r="D445"/>
      <c s="17" r="E445"/>
      <c s="13" r="F445"/>
      <c s="18" r="G445"/>
      <c s="18" r="H445"/>
      <c s="19" r="I445"/>
    </row>
    <row r="446">
      <c s="33" r="D446"/>
      <c s="17" r="E446"/>
      <c s="13" r="F446"/>
      <c s="18" r="G446"/>
      <c s="18" r="H446"/>
      <c s="19" r="I446"/>
    </row>
    <row r="447">
      <c s="33" r="D447"/>
      <c s="17" r="E447"/>
      <c s="13" r="F447"/>
      <c s="18" r="G447"/>
      <c s="18" r="H447"/>
      <c s="19" r="I447"/>
    </row>
    <row r="448">
      <c s="33" r="D448"/>
      <c s="17" r="E448"/>
      <c s="13" r="F448"/>
      <c s="18" r="G448"/>
      <c s="18" r="H448"/>
      <c s="19" r="I448"/>
    </row>
    <row r="449">
      <c s="33" r="D449"/>
      <c s="17" r="E449"/>
      <c s="13" r="F449"/>
      <c s="18" r="G449"/>
      <c s="18" r="H449"/>
      <c s="19" r="I449"/>
    </row>
    <row r="450">
      <c s="33" r="D450"/>
      <c s="17" r="E450"/>
      <c s="13" r="F450"/>
      <c s="18" r="G450"/>
      <c s="18" r="H450"/>
      <c s="19" r="I450"/>
    </row>
    <row r="451">
      <c s="33" r="D451"/>
      <c s="17" r="E451"/>
      <c s="13" r="F451"/>
      <c s="18" r="G451"/>
      <c s="18" r="H451"/>
      <c s="19" r="I451"/>
    </row>
    <row r="452">
      <c s="33" r="D452"/>
      <c s="17" r="E452"/>
      <c s="13" r="F452"/>
      <c s="18" r="G452"/>
      <c s="18" r="H452"/>
      <c s="19" r="I452"/>
    </row>
    <row r="453">
      <c s="33" r="D453"/>
      <c s="17" r="E453"/>
      <c s="13" r="F453"/>
      <c s="18" r="G453"/>
      <c s="18" r="H453"/>
      <c s="19" r="I453"/>
    </row>
    <row r="454">
      <c s="33" r="D454"/>
      <c s="17" r="E454"/>
      <c s="13" r="F454"/>
      <c s="18" r="G454"/>
      <c s="18" r="H454"/>
      <c s="19" r="I454"/>
    </row>
    <row r="455">
      <c s="33" r="D455"/>
      <c s="17" r="E455"/>
      <c s="13" r="F455"/>
      <c s="18" r="G455"/>
      <c s="18" r="H455"/>
      <c s="19" r="I455"/>
    </row>
    <row r="456">
      <c s="33" r="D456"/>
      <c s="17" r="E456"/>
      <c s="13" r="F456"/>
      <c s="18" r="G456"/>
      <c s="18" r="H456"/>
      <c s="19" r="I456"/>
    </row>
    <row r="457">
      <c s="33" r="D457"/>
      <c s="17" r="E457"/>
      <c s="13" r="F457"/>
      <c s="18" r="G457"/>
      <c s="18" r="H457"/>
      <c s="19" r="I457"/>
    </row>
    <row r="458">
      <c s="33" r="D458"/>
      <c s="17" r="E458"/>
      <c s="13" r="F458"/>
      <c s="18" r="G458"/>
      <c s="18" r="H458"/>
      <c s="19" r="I458"/>
    </row>
    <row r="459">
      <c s="33" r="D459"/>
      <c s="17" r="E459"/>
      <c s="13" r="F459"/>
      <c s="18" r="G459"/>
      <c s="18" r="H459"/>
      <c s="19" r="I459"/>
    </row>
    <row r="460">
      <c s="33" r="D460"/>
      <c s="17" r="E460"/>
      <c s="13" r="F460"/>
      <c s="18" r="G460"/>
      <c s="18" r="H460"/>
      <c s="19" r="I460"/>
    </row>
    <row r="461">
      <c s="33" r="D461"/>
      <c s="17" r="E461"/>
      <c s="13" r="F461"/>
      <c s="18" r="G461"/>
      <c s="18" r="H461"/>
      <c s="19" r="I461"/>
    </row>
    <row r="462">
      <c s="33" r="D462"/>
      <c s="17" r="E462"/>
      <c s="13" r="F462"/>
      <c s="18" r="G462"/>
      <c s="18" r="H462"/>
      <c s="19" r="I462"/>
    </row>
    <row r="463">
      <c s="33" r="D463"/>
      <c s="17" r="E463"/>
      <c s="13" r="F463"/>
      <c s="18" r="G463"/>
      <c s="18" r="H463"/>
      <c s="19" r="I463"/>
    </row>
    <row r="464">
      <c s="33" r="D464"/>
      <c s="17" r="E464"/>
      <c s="13" r="F464"/>
      <c s="18" r="G464"/>
      <c s="18" r="H464"/>
      <c s="19" r="I464"/>
    </row>
    <row r="465">
      <c s="33" r="D465"/>
      <c s="17" r="E465"/>
      <c s="13" r="F465"/>
      <c s="18" r="G465"/>
      <c s="18" r="H465"/>
      <c s="19" r="I465"/>
    </row>
    <row r="466">
      <c s="33" r="D466"/>
      <c s="17" r="E466"/>
      <c s="13" r="F466"/>
      <c s="18" r="G466"/>
      <c s="18" r="H466"/>
      <c s="19" r="I466"/>
    </row>
    <row r="467">
      <c s="33" r="D467"/>
      <c s="17" r="E467"/>
      <c s="13" r="F467"/>
      <c s="18" r="G467"/>
      <c s="18" r="H467"/>
      <c s="19" r="I467"/>
    </row>
    <row r="468">
      <c s="33" r="D468"/>
      <c s="17" r="E468"/>
      <c s="13" r="F468"/>
      <c s="18" r="G468"/>
      <c s="18" r="H468"/>
      <c s="19" r="I468"/>
    </row>
    <row r="469">
      <c s="33" r="D469"/>
      <c s="17" r="E469"/>
      <c s="13" r="F469"/>
      <c s="18" r="G469"/>
      <c s="18" r="H469"/>
      <c s="19" r="I469"/>
    </row>
    <row r="470">
      <c s="33" r="D470"/>
      <c s="17" r="E470"/>
      <c s="13" r="F470"/>
      <c s="18" r="G470"/>
      <c s="18" r="H470"/>
      <c s="19" r="I470"/>
    </row>
    <row r="471">
      <c s="33" r="D471"/>
      <c s="17" r="E471"/>
      <c s="13" r="F471"/>
      <c s="18" r="G471"/>
      <c s="18" r="H471"/>
      <c s="19" r="I471"/>
    </row>
    <row r="472">
      <c s="33" r="D472"/>
      <c s="17" r="E472"/>
      <c s="13" r="F472"/>
      <c s="18" r="G472"/>
      <c s="18" r="H472"/>
      <c s="19" r="I472"/>
    </row>
    <row r="473">
      <c s="33" r="D473"/>
      <c s="17" r="E473"/>
      <c s="13" r="F473"/>
      <c s="18" r="G473"/>
      <c s="18" r="H473"/>
      <c s="19" r="I473"/>
    </row>
    <row r="474">
      <c s="33" r="D474"/>
      <c s="17" r="E474"/>
      <c s="13" r="F474"/>
      <c s="18" r="G474"/>
      <c s="18" r="H474"/>
      <c s="19" r="I474"/>
    </row>
    <row r="475">
      <c s="33" r="D475"/>
      <c s="17" r="E475"/>
      <c s="13" r="F475"/>
      <c s="18" r="G475"/>
      <c s="18" r="H475"/>
      <c s="19" r="I475"/>
    </row>
    <row r="476">
      <c s="33" r="D476"/>
      <c s="17" r="E476"/>
      <c s="13" r="F476"/>
      <c s="18" r="G476"/>
      <c s="18" r="H476"/>
      <c s="19" r="I476"/>
    </row>
    <row r="477">
      <c s="33" r="D477"/>
      <c s="17" r="E477"/>
      <c s="13" r="F477"/>
      <c s="18" r="G477"/>
      <c s="18" r="H477"/>
      <c s="19" r="I477"/>
    </row>
    <row r="478">
      <c s="33" r="D478"/>
      <c s="17" r="E478"/>
      <c s="13" r="F478"/>
      <c s="18" r="G478"/>
      <c s="18" r="H478"/>
      <c s="19" r="I478"/>
    </row>
    <row r="479">
      <c s="33" r="D479"/>
      <c s="17" r="E479"/>
      <c s="13" r="F479"/>
      <c s="18" r="G479"/>
      <c s="18" r="H479"/>
      <c s="19" r="I479"/>
    </row>
    <row r="480">
      <c s="33" r="D480"/>
      <c s="17" r="E480"/>
      <c s="13" r="F480"/>
      <c s="18" r="G480"/>
      <c s="18" r="H480"/>
      <c s="19" r="I480"/>
    </row>
    <row r="481">
      <c s="33" r="D481"/>
      <c s="17" r="E481"/>
      <c s="13" r="F481"/>
      <c s="18" r="G481"/>
      <c s="18" r="H481"/>
      <c s="19" r="I481"/>
    </row>
    <row r="482">
      <c s="33" r="D482"/>
      <c s="17" r="E482"/>
      <c s="13" r="F482"/>
      <c s="18" r="G482"/>
      <c s="18" r="H482"/>
      <c s="19" r="I482"/>
    </row>
    <row r="483">
      <c s="33" r="D483"/>
      <c s="17" r="E483"/>
      <c s="13" r="F483"/>
      <c s="18" r="G483"/>
      <c s="18" r="H483"/>
      <c s="19" r="I483"/>
    </row>
    <row r="484">
      <c s="33" r="D484"/>
      <c s="17" r="E484"/>
      <c s="13" r="F484"/>
      <c s="18" r="G484"/>
      <c s="18" r="H484"/>
      <c s="19" r="I484"/>
    </row>
    <row r="485">
      <c s="33" r="D485"/>
      <c s="17" r="E485"/>
      <c s="13" r="F485"/>
      <c s="18" r="G485"/>
      <c s="18" r="H485"/>
      <c s="19" r="I485"/>
    </row>
    <row r="486">
      <c s="33" r="D486"/>
      <c s="17" r="E486"/>
      <c s="13" r="F486"/>
      <c s="18" r="G486"/>
      <c s="18" r="H486"/>
      <c s="19" r="I486"/>
    </row>
    <row r="487">
      <c s="33" r="D487"/>
      <c s="17" r="E487"/>
      <c s="13" r="F487"/>
      <c s="18" r="G487"/>
      <c s="18" r="H487"/>
      <c s="19" r="I487"/>
    </row>
    <row r="488">
      <c s="33" r="D488"/>
      <c s="17" r="E488"/>
      <c s="13" r="F488"/>
      <c s="18" r="G488"/>
      <c s="18" r="H488"/>
      <c s="19" r="I488"/>
    </row>
    <row r="489">
      <c s="33" r="D489"/>
      <c s="17" r="E489"/>
      <c s="13" r="F489"/>
      <c s="18" r="G489"/>
      <c s="18" r="H489"/>
      <c s="19" r="I489"/>
    </row>
    <row r="490">
      <c s="33" r="D490"/>
      <c s="17" r="E490"/>
      <c s="13" r="F490"/>
      <c s="18" r="G490"/>
      <c s="18" r="H490"/>
      <c s="19" r="I490"/>
    </row>
    <row r="491">
      <c s="33" r="D491"/>
      <c s="17" r="E491"/>
      <c s="13" r="F491"/>
      <c s="18" r="G491"/>
      <c s="18" r="H491"/>
      <c s="19" r="I491"/>
    </row>
    <row r="492">
      <c s="33" r="D492"/>
      <c s="17" r="E492"/>
      <c s="13" r="F492"/>
      <c s="18" r="G492"/>
      <c s="18" r="H492"/>
      <c s="19" r="I492"/>
    </row>
    <row r="493">
      <c s="33" r="D493"/>
      <c s="17" r="E493"/>
      <c s="13" r="F493"/>
      <c s="18" r="G493"/>
      <c s="18" r="H493"/>
      <c s="19" r="I493"/>
    </row>
    <row r="494">
      <c s="33" r="D494"/>
      <c s="17" r="E494"/>
      <c s="13" r="F494"/>
      <c s="18" r="G494"/>
      <c s="18" r="H494"/>
      <c s="19" r="I494"/>
    </row>
    <row r="495">
      <c s="33" r="D495"/>
      <c s="17" r="E495"/>
      <c s="13" r="F495"/>
      <c s="18" r="G495"/>
      <c s="18" r="H495"/>
      <c s="19" r="I495"/>
    </row>
    <row r="496">
      <c s="33" r="D496"/>
      <c s="17" r="E496"/>
      <c s="13" r="F496"/>
      <c s="18" r="G496"/>
      <c s="18" r="H496"/>
      <c s="19" r="I496"/>
    </row>
    <row r="497">
      <c s="33" r="D497"/>
      <c s="17" r="E497"/>
      <c s="13" r="F497"/>
      <c s="18" r="G497"/>
      <c s="18" r="H497"/>
      <c s="19" r="I497"/>
    </row>
    <row r="498">
      <c s="33" r="D498"/>
      <c s="17" r="E498"/>
      <c s="13" r="F498"/>
      <c s="18" r="G498"/>
      <c s="18" r="H498"/>
      <c s="19" r="I498"/>
    </row>
    <row r="499">
      <c s="33" r="D499"/>
      <c s="17" r="E499"/>
      <c s="13" r="F499"/>
      <c s="18" r="G499"/>
      <c s="18" r="H499"/>
      <c s="19" r="I499"/>
    </row>
    <row r="500">
      <c s="33" r="D500"/>
      <c s="17" r="E500"/>
      <c s="13" r="F500"/>
      <c s="18" r="G500"/>
      <c s="18" r="H500"/>
      <c s="19" r="I500"/>
    </row>
    <row r="501">
      <c s="33" r="D501"/>
      <c s="17" r="E501"/>
      <c s="13" r="F501"/>
      <c s="18" r="G501"/>
      <c s="18" r="H501"/>
      <c s="19" r="I501"/>
    </row>
    <row r="502">
      <c s="33" r="D502"/>
      <c s="17" r="E502"/>
      <c s="13" r="F502"/>
      <c s="18" r="G502"/>
      <c s="18" r="H502"/>
      <c s="19" r="I502"/>
    </row>
    <row r="503">
      <c s="33" r="D503"/>
      <c s="17" r="E503"/>
      <c s="13" r="F503"/>
      <c s="18" r="G503"/>
      <c s="18" r="H503"/>
      <c s="19" r="I503"/>
    </row>
    <row r="504">
      <c s="33" r="D504"/>
      <c s="17" r="E504"/>
      <c s="13" r="F504"/>
      <c s="18" r="G504"/>
      <c s="18" r="H504"/>
      <c s="19" r="I504"/>
    </row>
    <row r="505">
      <c s="33" r="D505"/>
      <c s="17" r="E505"/>
      <c s="13" r="F505"/>
      <c s="18" r="G505"/>
      <c s="18" r="H505"/>
      <c s="19" r="I505"/>
    </row>
    <row r="506">
      <c s="33" r="D506"/>
      <c s="17" r="E506"/>
      <c s="13" r="F506"/>
      <c s="18" r="G506"/>
      <c s="18" r="H506"/>
      <c s="19" r="I506"/>
    </row>
    <row r="507">
      <c s="33" r="D507"/>
      <c s="17" r="E507"/>
      <c s="13" r="F507"/>
      <c s="18" r="G507"/>
      <c s="18" r="H507"/>
      <c s="19" r="I507"/>
    </row>
    <row r="508">
      <c s="33" r="D508"/>
      <c s="17" r="E508"/>
      <c s="13" r="F508"/>
      <c s="18" r="G508"/>
      <c s="18" r="H508"/>
      <c s="19" r="I508"/>
    </row>
    <row r="509">
      <c s="33" r="D509"/>
      <c s="17" r="E509"/>
      <c s="13" r="F509"/>
      <c s="18" r="G509"/>
      <c s="18" r="H509"/>
      <c s="19" r="I509"/>
    </row>
    <row r="510">
      <c s="33" r="D510"/>
      <c s="17" r="E510"/>
      <c s="13" r="F510"/>
      <c s="18" r="G510"/>
      <c s="18" r="H510"/>
      <c s="19" r="I510"/>
    </row>
    <row r="511">
      <c s="33" r="D511"/>
      <c s="17" r="E511"/>
      <c s="13" r="F511"/>
      <c s="18" r="G511"/>
      <c s="18" r="H511"/>
      <c s="19" r="I511"/>
    </row>
    <row r="512">
      <c s="33" r="D512"/>
      <c s="17" r="E512"/>
      <c s="13" r="F512"/>
      <c s="18" r="G512"/>
      <c s="18" r="H512"/>
      <c s="19" r="I512"/>
    </row>
    <row r="513">
      <c s="33" r="D513"/>
      <c s="17" r="E513"/>
      <c s="13" r="F513"/>
      <c s="18" r="G513"/>
      <c s="18" r="H513"/>
      <c s="19" r="I513"/>
    </row>
    <row r="514">
      <c s="33" r="D514"/>
      <c s="17" r="E514"/>
      <c s="13" r="F514"/>
      <c s="18" r="G514"/>
      <c s="18" r="H514"/>
      <c s="19" r="I514"/>
    </row>
    <row r="515">
      <c s="33" r="D515"/>
      <c s="17" r="E515"/>
      <c s="13" r="F515"/>
      <c s="18" r="G515"/>
      <c s="18" r="H515"/>
      <c s="19" r="I515"/>
    </row>
    <row r="516">
      <c s="33" r="D516"/>
      <c s="17" r="E516"/>
      <c s="13" r="F516"/>
      <c s="18" r="G516"/>
      <c s="18" r="H516"/>
      <c s="19" r="I516"/>
    </row>
    <row r="517">
      <c s="33" r="D517"/>
      <c s="17" r="E517"/>
      <c s="13" r="F517"/>
      <c s="18" r="G517"/>
      <c s="18" r="H517"/>
      <c s="19" r="I517"/>
    </row>
    <row r="518">
      <c s="33" r="D518"/>
      <c s="17" r="E518"/>
      <c s="13" r="F518"/>
      <c s="18" r="G518"/>
      <c s="18" r="H518"/>
      <c s="19" r="I518"/>
    </row>
    <row r="519">
      <c s="33" r="D519"/>
      <c s="17" r="E519"/>
      <c s="13" r="F519"/>
      <c s="18" r="G519"/>
      <c s="18" r="H519"/>
      <c s="19" r="I519"/>
    </row>
    <row r="520">
      <c s="33" r="D520"/>
      <c s="17" r="E520"/>
      <c s="13" r="F520"/>
      <c s="18" r="G520"/>
      <c s="18" r="H520"/>
      <c s="19" r="I520"/>
    </row>
    <row r="521">
      <c s="33" r="D521"/>
      <c s="17" r="E521"/>
      <c s="13" r="F521"/>
      <c s="18" r="G521"/>
      <c s="18" r="H521"/>
      <c s="19" r="I521"/>
    </row>
    <row r="522">
      <c s="33" r="D522"/>
      <c s="17" r="E522"/>
      <c s="13" r="F522"/>
      <c s="18" r="G522"/>
      <c s="18" r="H522"/>
      <c s="19" r="I522"/>
    </row>
    <row r="523">
      <c s="33" r="D523"/>
      <c s="17" r="E523"/>
      <c s="13" r="F523"/>
      <c s="18" r="G523"/>
      <c s="18" r="H523"/>
      <c s="19" r="I523"/>
    </row>
    <row r="524">
      <c s="33" r="D524"/>
      <c s="17" r="E524"/>
      <c s="13" r="F524"/>
      <c s="18" r="G524"/>
      <c s="18" r="H524"/>
      <c s="19" r="I524"/>
    </row>
    <row r="525">
      <c s="33" r="D525"/>
      <c s="17" r="E525"/>
      <c s="13" r="F525"/>
      <c s="18" r="G525"/>
      <c s="18" r="H525"/>
      <c s="19" r="I525"/>
    </row>
    <row r="526">
      <c s="33" r="D526"/>
      <c s="17" r="E526"/>
      <c s="13" r="F526"/>
      <c s="18" r="G526"/>
      <c s="18" r="H526"/>
      <c s="19" r="I526"/>
    </row>
    <row r="527">
      <c s="33" r="D527"/>
      <c s="17" r="E527"/>
      <c s="13" r="F527"/>
      <c s="18" r="G527"/>
      <c s="18" r="H527"/>
      <c s="19" r="I527"/>
    </row>
    <row r="528">
      <c s="33" r="D528"/>
      <c s="17" r="E528"/>
      <c s="13" r="F528"/>
      <c s="18" r="G528"/>
      <c s="18" r="H528"/>
      <c s="19" r="I528"/>
    </row>
    <row r="529">
      <c s="33" r="D529"/>
      <c s="17" r="E529"/>
      <c s="13" r="F529"/>
      <c s="18" r="G529"/>
      <c s="18" r="H529"/>
      <c s="19" r="I529"/>
    </row>
    <row r="530">
      <c s="33" r="D530"/>
      <c s="17" r="E530"/>
      <c s="13" r="F530"/>
      <c s="18" r="G530"/>
      <c s="18" r="H530"/>
      <c s="19" r="I530"/>
    </row>
    <row r="531">
      <c s="33" r="D531"/>
      <c s="17" r="E531"/>
      <c s="13" r="F531"/>
      <c s="18" r="G531"/>
      <c s="18" r="H531"/>
      <c s="19" r="I531"/>
    </row>
    <row r="532">
      <c s="33" r="D532"/>
      <c s="17" r="E532"/>
      <c s="13" r="F532"/>
      <c s="18" r="G532"/>
      <c s="18" r="H532"/>
      <c s="19" r="I532"/>
    </row>
    <row r="533">
      <c s="33" r="D533"/>
      <c s="17" r="E533"/>
      <c s="13" r="F533"/>
      <c s="18" r="G533"/>
      <c s="18" r="H533"/>
      <c s="19" r="I533"/>
    </row>
    <row r="534">
      <c s="33" r="D534"/>
      <c s="17" r="E534"/>
      <c s="13" r="F534"/>
      <c s="18" r="G534"/>
      <c s="18" r="H534"/>
      <c s="19" r="I534"/>
    </row>
    <row r="535">
      <c s="33" r="D535"/>
      <c s="17" r="E535"/>
      <c s="13" r="F535"/>
      <c s="18" r="G535"/>
      <c s="18" r="H535"/>
      <c s="19" r="I535"/>
    </row>
    <row r="536">
      <c s="33" r="D536"/>
      <c s="17" r="E536"/>
      <c s="13" r="F536"/>
      <c s="18" r="G536"/>
      <c s="18" r="H536"/>
      <c s="19" r="I536"/>
    </row>
    <row r="537">
      <c s="33" r="D537"/>
      <c s="17" r="E537"/>
      <c s="13" r="F537"/>
      <c s="18" r="G537"/>
      <c s="18" r="H537"/>
      <c s="19" r="I537"/>
    </row>
    <row r="538">
      <c s="33" r="D538"/>
      <c s="17" r="E538"/>
      <c s="13" r="F538"/>
      <c s="18" r="G538"/>
      <c s="18" r="H538"/>
      <c s="19" r="I538"/>
    </row>
    <row r="539">
      <c s="33" r="D539"/>
      <c s="17" r="E539"/>
      <c s="13" r="F539"/>
      <c s="18" r="G539"/>
      <c s="18" r="H539"/>
      <c s="19" r="I539"/>
    </row>
    <row r="540">
      <c s="33" r="D540"/>
      <c s="17" r="E540"/>
      <c s="13" r="F540"/>
      <c s="18" r="G540"/>
      <c s="18" r="H540"/>
      <c s="19" r="I540"/>
    </row>
    <row r="541">
      <c s="33" r="D541"/>
      <c s="17" r="E541"/>
      <c s="13" r="F541"/>
      <c s="18" r="G541"/>
      <c s="18" r="H541"/>
      <c s="19" r="I541"/>
    </row>
    <row r="542">
      <c s="33" r="D542"/>
      <c s="17" r="E542"/>
      <c s="13" r="F542"/>
      <c s="18" r="G542"/>
      <c s="18" r="H542"/>
      <c s="19" r="I542"/>
    </row>
    <row r="543">
      <c s="33" r="D543"/>
      <c s="17" r="E543"/>
      <c s="13" r="F543"/>
      <c s="18" r="G543"/>
      <c s="18" r="H543"/>
      <c s="19" r="I543"/>
    </row>
    <row r="544">
      <c s="33" r="D544"/>
      <c s="17" r="E544"/>
      <c s="13" r="F544"/>
      <c s="18" r="G544"/>
      <c s="18" r="H544"/>
      <c s="19" r="I544"/>
    </row>
    <row r="545">
      <c s="33" r="D545"/>
      <c s="17" r="E545"/>
      <c s="13" r="F545"/>
      <c s="18" r="G545"/>
      <c s="18" r="H545"/>
      <c s="19" r="I545"/>
    </row>
    <row r="546">
      <c s="33" r="D546"/>
      <c s="17" r="E546"/>
      <c s="13" r="F546"/>
      <c s="18" r="G546"/>
      <c s="18" r="H546"/>
      <c s="19" r="I546"/>
    </row>
    <row r="547">
      <c s="33" r="D547"/>
      <c s="17" r="E547"/>
      <c s="13" r="F547"/>
      <c s="18" r="G547"/>
      <c s="18" r="H547"/>
      <c s="19" r="I547"/>
    </row>
    <row r="548">
      <c s="33" r="D548"/>
      <c s="17" r="E548"/>
      <c s="13" r="F548"/>
      <c s="18" r="G548"/>
      <c s="18" r="H548"/>
      <c s="19" r="I548"/>
    </row>
    <row r="549">
      <c s="33" r="D549"/>
      <c s="17" r="E549"/>
      <c s="13" r="F549"/>
      <c s="18" r="G549"/>
      <c s="18" r="H549"/>
      <c s="19" r="I549"/>
    </row>
    <row r="550">
      <c s="33" r="D550"/>
      <c s="17" r="E550"/>
      <c s="13" r="F550"/>
      <c s="18" r="G550"/>
      <c s="18" r="H550"/>
      <c s="19" r="I550"/>
    </row>
    <row r="551">
      <c s="33" r="D551"/>
      <c s="17" r="E551"/>
      <c s="13" r="F551"/>
      <c s="18" r="G551"/>
      <c s="18" r="H551"/>
      <c s="19" r="I551"/>
    </row>
    <row r="552">
      <c s="33" r="D552"/>
      <c s="17" r="E552"/>
      <c s="13" r="F552"/>
      <c s="18" r="G552"/>
      <c s="18" r="H552"/>
      <c s="19" r="I552"/>
    </row>
    <row r="553">
      <c s="33" r="D553"/>
      <c s="17" r="E553"/>
      <c s="13" r="F553"/>
      <c s="18" r="G553"/>
      <c s="18" r="H553"/>
      <c s="19" r="I553"/>
    </row>
    <row r="554">
      <c s="33" r="D554"/>
      <c s="17" r="E554"/>
      <c s="13" r="F554"/>
      <c s="18" r="G554"/>
      <c s="18" r="H554"/>
      <c s="19" r="I554"/>
    </row>
    <row r="555">
      <c s="33" r="D555"/>
      <c s="17" r="E555"/>
      <c s="13" r="F555"/>
      <c s="18" r="G555"/>
      <c s="18" r="H555"/>
      <c s="19" r="I555"/>
    </row>
    <row r="556">
      <c s="33" r="D556"/>
      <c s="17" r="E556"/>
      <c s="13" r="F556"/>
      <c s="18" r="G556"/>
      <c s="18" r="H556"/>
      <c s="19" r="I556"/>
    </row>
    <row r="557">
      <c s="33" r="D557"/>
      <c s="17" r="E557"/>
      <c s="13" r="F557"/>
      <c s="18" r="G557"/>
      <c s="18" r="H557"/>
      <c s="19" r="I557"/>
    </row>
    <row r="558">
      <c s="33" r="D558"/>
      <c s="17" r="E558"/>
      <c s="13" r="F558"/>
      <c s="18" r="G558"/>
      <c s="18" r="H558"/>
      <c s="19" r="I558"/>
    </row>
    <row r="559">
      <c s="33" r="D559"/>
      <c s="17" r="E559"/>
      <c s="13" r="F559"/>
      <c s="18" r="G559"/>
      <c s="18" r="H559"/>
      <c s="19" r="I559"/>
    </row>
    <row r="560">
      <c s="33" r="D560"/>
      <c s="17" r="E560"/>
      <c s="13" r="F560"/>
      <c s="18" r="G560"/>
      <c s="18" r="H560"/>
      <c s="19" r="I560"/>
    </row>
    <row r="561">
      <c s="33" r="D561"/>
      <c s="17" r="E561"/>
      <c s="13" r="F561"/>
      <c s="18" r="G561"/>
      <c s="18" r="H561"/>
      <c s="19" r="I561"/>
    </row>
    <row r="562">
      <c s="33" r="D562"/>
      <c s="17" r="E562"/>
      <c s="13" r="F562"/>
      <c s="18" r="G562"/>
      <c s="18" r="H562"/>
      <c s="19" r="I562"/>
    </row>
    <row r="563">
      <c s="33" r="D563"/>
      <c s="17" r="E563"/>
      <c s="13" r="F563"/>
      <c s="18" r="G563"/>
      <c s="18" r="H563"/>
      <c s="19" r="I563"/>
    </row>
    <row r="564">
      <c s="33" r="D564"/>
      <c s="17" r="E564"/>
      <c s="13" r="F564"/>
      <c s="18" r="G564"/>
      <c s="18" r="H564"/>
      <c s="19" r="I564"/>
    </row>
    <row r="565">
      <c s="33" r="D565"/>
      <c s="17" r="E565"/>
      <c s="13" r="F565"/>
      <c s="18" r="G565"/>
      <c s="18" r="H565"/>
      <c s="19" r="I565"/>
    </row>
    <row r="566">
      <c s="33" r="D566"/>
      <c s="17" r="E566"/>
      <c s="13" r="F566"/>
      <c s="18" r="G566"/>
      <c s="18" r="H566"/>
      <c s="19" r="I566"/>
    </row>
    <row r="567">
      <c s="33" r="D567"/>
      <c s="17" r="E567"/>
      <c s="13" r="F567"/>
      <c s="18" r="G567"/>
      <c s="18" r="H567"/>
      <c s="19" r="I567"/>
    </row>
    <row r="568">
      <c s="33" r="D568"/>
      <c s="17" r="E568"/>
      <c s="13" r="F568"/>
      <c s="18" r="G568"/>
      <c s="18" r="H568"/>
      <c s="19" r="I568"/>
    </row>
    <row r="569">
      <c s="33" r="D569"/>
      <c s="17" r="E569"/>
      <c s="13" r="F569"/>
      <c s="18" r="G569"/>
      <c s="18" r="H569"/>
      <c s="19" r="I569"/>
    </row>
    <row r="570">
      <c s="33" r="D570"/>
      <c s="17" r="E570"/>
      <c s="13" r="F570"/>
      <c s="18" r="G570"/>
      <c s="18" r="H570"/>
      <c s="19" r="I570"/>
    </row>
    <row r="571">
      <c s="33" r="D571"/>
      <c s="17" r="E571"/>
      <c s="13" r="F571"/>
      <c s="18" r="G571"/>
      <c s="18" r="H571"/>
      <c s="19" r="I571"/>
    </row>
    <row r="572">
      <c s="33" r="D572"/>
      <c s="17" r="E572"/>
      <c s="13" r="F572"/>
      <c s="18" r="G572"/>
      <c s="18" r="H572"/>
      <c s="19" r="I572"/>
    </row>
    <row r="573">
      <c s="33" r="D573"/>
      <c s="17" r="E573"/>
      <c s="13" r="F573"/>
      <c s="18" r="G573"/>
      <c s="18" r="H573"/>
      <c s="19" r="I573"/>
    </row>
    <row r="574">
      <c s="33" r="D574"/>
      <c s="17" r="E574"/>
      <c s="13" r="F574"/>
      <c s="18" r="G574"/>
      <c s="18" r="H574"/>
      <c s="19" r="I574"/>
    </row>
    <row r="575">
      <c s="33" r="D575"/>
      <c s="17" r="E575"/>
      <c s="13" r="F575"/>
      <c s="18" r="G575"/>
      <c s="18" r="H575"/>
      <c s="19" r="I575"/>
    </row>
    <row r="576">
      <c s="33" r="D576"/>
      <c s="17" r="E576"/>
      <c s="13" r="F576"/>
      <c s="18" r="G576"/>
      <c s="18" r="H576"/>
      <c s="19" r="I576"/>
    </row>
    <row r="577">
      <c s="33" r="D577"/>
      <c s="17" r="E577"/>
      <c s="13" r="F577"/>
      <c s="18" r="G577"/>
      <c s="18" r="H577"/>
      <c s="19" r="I577"/>
    </row>
    <row r="578">
      <c s="33" r="D578"/>
      <c s="17" r="E578"/>
      <c s="13" r="F578"/>
      <c s="18" r="G578"/>
      <c s="18" r="H578"/>
      <c s="19" r="I578"/>
    </row>
    <row r="579">
      <c s="33" r="D579"/>
      <c s="17" r="E579"/>
      <c s="13" r="F579"/>
      <c s="18" r="G579"/>
      <c s="18" r="H579"/>
      <c s="19" r="I579"/>
    </row>
    <row r="580">
      <c s="33" r="D580"/>
      <c s="17" r="E580"/>
      <c s="13" r="F580"/>
      <c s="18" r="G580"/>
      <c s="18" r="H580"/>
      <c s="19" r="I580"/>
    </row>
    <row r="581">
      <c s="33" r="D581"/>
      <c s="17" r="E581"/>
      <c s="13" r="F581"/>
      <c s="18" r="G581"/>
      <c s="18" r="H581"/>
      <c s="19" r="I581"/>
    </row>
    <row r="582">
      <c s="33" r="D582"/>
      <c s="17" r="E582"/>
      <c s="13" r="F582"/>
      <c s="18" r="G582"/>
      <c s="18" r="H582"/>
      <c s="19" r="I582"/>
    </row>
    <row r="583">
      <c s="33" r="D583"/>
      <c s="17" r="E583"/>
      <c s="13" r="F583"/>
      <c s="18" r="G583"/>
      <c s="18" r="H583"/>
      <c s="19" r="I583"/>
    </row>
    <row r="584">
      <c s="33" r="D584"/>
      <c s="17" r="E584"/>
      <c s="13" r="F584"/>
      <c s="18" r="G584"/>
      <c s="18" r="H584"/>
      <c s="19" r="I584"/>
    </row>
    <row r="585">
      <c s="33" r="D585"/>
      <c s="17" r="E585"/>
      <c s="13" r="F585"/>
      <c s="18" r="G585"/>
      <c s="18" r="H585"/>
      <c s="19" r="I585"/>
    </row>
    <row r="586">
      <c s="33" r="D586"/>
      <c s="17" r="E586"/>
      <c s="13" r="F586"/>
      <c s="18" r="G586"/>
      <c s="18" r="H586"/>
      <c s="19" r="I586"/>
    </row>
    <row r="587">
      <c s="33" r="D587"/>
      <c s="17" r="E587"/>
      <c s="13" r="F587"/>
      <c s="18" r="G587"/>
      <c s="18" r="H587"/>
      <c s="19" r="I587"/>
    </row>
    <row r="588">
      <c s="33" r="D588"/>
      <c s="17" r="E588"/>
      <c s="13" r="F588"/>
      <c s="18" r="G588"/>
      <c s="18" r="H588"/>
      <c s="19" r="I588"/>
    </row>
    <row r="589">
      <c s="33" r="D589"/>
      <c s="17" r="E589"/>
      <c s="13" r="F589"/>
      <c s="18" r="G589"/>
      <c s="18" r="H589"/>
      <c s="19" r="I589"/>
    </row>
    <row r="590">
      <c s="33" r="D590"/>
      <c s="17" r="E590"/>
      <c s="13" r="F590"/>
      <c s="18" r="G590"/>
      <c s="18" r="H590"/>
      <c s="19" r="I590"/>
    </row>
    <row r="591">
      <c s="33" r="D591"/>
      <c s="17" r="E591"/>
      <c s="13" r="F591"/>
      <c s="18" r="G591"/>
      <c s="18" r="H591"/>
      <c s="19" r="I591"/>
    </row>
    <row r="592">
      <c s="33" r="D592"/>
      <c s="17" r="E592"/>
      <c s="13" r="F592"/>
      <c s="18" r="G592"/>
      <c s="18" r="H592"/>
      <c s="19" r="I592"/>
    </row>
    <row r="593">
      <c s="33" r="D593"/>
      <c s="17" r="E593"/>
      <c s="13" r="F593"/>
      <c s="18" r="G593"/>
      <c s="18" r="H593"/>
      <c s="19" r="I593"/>
    </row>
    <row r="594">
      <c s="33" r="D594"/>
      <c s="17" r="E594"/>
      <c s="13" r="F594"/>
      <c s="18" r="G594"/>
      <c s="18" r="H594"/>
      <c s="19" r="I594"/>
    </row>
    <row r="595">
      <c s="33" r="D595"/>
      <c s="17" r="E595"/>
      <c s="13" r="F595"/>
      <c s="18" r="G595"/>
      <c s="18" r="H595"/>
      <c s="19" r="I595"/>
    </row>
    <row r="596">
      <c s="33" r="D596"/>
      <c s="17" r="E596"/>
      <c s="13" r="F596"/>
      <c s="18" r="G596"/>
      <c s="18" r="H596"/>
      <c s="19" r="I596"/>
    </row>
    <row r="597">
      <c s="33" r="D597"/>
      <c s="17" r="E597"/>
      <c s="13" r="F597"/>
      <c s="18" r="G597"/>
      <c s="18" r="H597"/>
      <c s="19" r="I597"/>
    </row>
    <row r="598">
      <c s="33" r="D598"/>
      <c s="17" r="E598"/>
      <c s="13" r="F598"/>
      <c s="18" r="G598"/>
      <c s="18" r="H598"/>
      <c s="19" r="I598"/>
    </row>
    <row r="599">
      <c s="33" r="D599"/>
      <c s="17" r="E599"/>
      <c s="13" r="F599"/>
      <c s="18" r="G599"/>
      <c s="18" r="H599"/>
      <c s="19" r="I599"/>
    </row>
    <row r="600">
      <c s="33" r="D600"/>
      <c s="17" r="E600"/>
      <c s="13" r="F600"/>
      <c s="18" r="G600"/>
      <c s="18" r="H600"/>
      <c s="19" r="I600"/>
    </row>
    <row r="601">
      <c s="33" r="D601"/>
      <c s="17" r="E601"/>
      <c s="13" r="F601"/>
      <c s="18" r="G601"/>
      <c s="18" r="H601"/>
      <c s="19" r="I601"/>
    </row>
    <row r="602">
      <c s="33" r="D602"/>
      <c s="17" r="E602"/>
      <c s="13" r="F602"/>
      <c s="18" r="G602"/>
      <c s="18" r="H602"/>
      <c s="19" r="I602"/>
    </row>
    <row r="603">
      <c s="33" r="D603"/>
      <c s="17" r="E603"/>
      <c s="13" r="F603"/>
      <c s="18" r="G603"/>
      <c s="18" r="H603"/>
      <c s="19" r="I603"/>
    </row>
    <row r="604">
      <c s="33" r="D604"/>
      <c s="17" r="E604"/>
      <c s="13" r="F604"/>
      <c s="18" r="G604"/>
      <c s="18" r="H604"/>
      <c s="19" r="I604"/>
    </row>
    <row r="605">
      <c s="33" r="D605"/>
      <c s="17" r="E605"/>
      <c s="13" r="F605"/>
      <c s="18" r="G605"/>
      <c s="18" r="H605"/>
      <c s="19" r="I605"/>
    </row>
    <row r="606">
      <c s="33" r="D606"/>
      <c s="17" r="E606"/>
      <c s="13" r="F606"/>
      <c s="18" r="G606"/>
      <c s="18" r="H606"/>
      <c s="19" r="I606"/>
    </row>
    <row r="607">
      <c s="33" r="D607"/>
      <c s="17" r="E607"/>
      <c s="13" r="F607"/>
      <c s="18" r="G607"/>
      <c s="18" r="H607"/>
      <c s="19" r="I607"/>
    </row>
    <row r="608">
      <c s="33" r="D608"/>
      <c s="17" r="E608"/>
      <c s="13" r="F608"/>
      <c s="18" r="G608"/>
      <c s="18" r="H608"/>
      <c s="19" r="I608"/>
    </row>
    <row r="609">
      <c s="33" r="D609"/>
      <c s="17" r="E609"/>
      <c s="13" r="F609"/>
      <c s="18" r="G609"/>
      <c s="18" r="H609"/>
      <c s="19" r="I609"/>
    </row>
    <row r="610">
      <c s="33" r="D610"/>
      <c s="17" r="E610"/>
      <c s="13" r="F610"/>
      <c s="18" r="G610"/>
      <c s="18" r="H610"/>
      <c s="19" r="I610"/>
    </row>
    <row r="611">
      <c s="33" r="D611"/>
      <c s="17" r="E611"/>
      <c s="13" r="F611"/>
      <c s="18" r="G611"/>
      <c s="18" r="H611"/>
      <c s="19" r="I611"/>
    </row>
    <row r="612">
      <c s="33" r="D612"/>
      <c s="17" r="E612"/>
      <c s="13" r="F612"/>
      <c s="18" r="G612"/>
      <c s="18" r="H612"/>
      <c s="19" r="I612"/>
    </row>
    <row r="613">
      <c s="33" r="D613"/>
      <c s="17" r="E613"/>
      <c s="13" r="F613"/>
      <c s="18" r="G613"/>
      <c s="18" r="H613"/>
      <c s="19" r="I613"/>
    </row>
    <row r="614">
      <c s="33" r="D614"/>
      <c s="17" r="E614"/>
      <c s="13" r="F614"/>
      <c s="18" r="G614"/>
      <c s="18" r="H614"/>
      <c s="19" r="I614"/>
    </row>
    <row r="615">
      <c s="33" r="D615"/>
      <c s="17" r="E615"/>
      <c s="13" r="F615"/>
      <c s="18" r="G615"/>
      <c s="18" r="H615"/>
      <c s="19" r="I615"/>
    </row>
    <row r="616">
      <c s="33" r="D616"/>
      <c s="17" r="E616"/>
      <c s="13" r="F616"/>
      <c s="18" r="G616"/>
      <c s="18" r="H616"/>
      <c s="19" r="I616"/>
    </row>
    <row r="617">
      <c s="33" r="D617"/>
      <c s="17" r="E617"/>
      <c s="13" r="F617"/>
      <c s="18" r="G617"/>
      <c s="18" r="H617"/>
      <c s="19" r="I617"/>
    </row>
    <row r="618">
      <c s="33" r="D618"/>
      <c s="17" r="E618"/>
      <c s="13" r="F618"/>
      <c s="18" r="G618"/>
      <c s="18" r="H618"/>
      <c s="19" r="I618"/>
    </row>
    <row r="619">
      <c s="33" r="D619"/>
      <c s="17" r="E619"/>
      <c s="13" r="F619"/>
      <c s="18" r="G619"/>
      <c s="18" r="H619"/>
      <c s="19" r="I619"/>
    </row>
    <row r="620">
      <c s="33" r="D620"/>
      <c s="17" r="E620"/>
      <c s="13" r="F620"/>
      <c s="18" r="G620"/>
      <c s="18" r="H620"/>
      <c s="19" r="I620"/>
    </row>
    <row r="621">
      <c s="33" r="D621"/>
      <c s="17" r="E621"/>
      <c s="13" r="F621"/>
      <c s="18" r="G621"/>
      <c s="18" r="H621"/>
      <c s="19" r="I621"/>
    </row>
    <row r="622">
      <c s="33" r="D622"/>
      <c s="17" r="E622"/>
      <c s="13" r="F622"/>
      <c s="18" r="G622"/>
      <c s="18" r="H622"/>
      <c s="19" r="I622"/>
    </row>
    <row r="623">
      <c s="33" r="D623"/>
      <c s="17" r="E623"/>
      <c s="13" r="F623"/>
      <c s="18" r="G623"/>
      <c s="18" r="H623"/>
      <c s="19" r="I623"/>
    </row>
    <row r="624">
      <c s="33" r="D624"/>
      <c s="17" r="E624"/>
      <c s="13" r="F624"/>
      <c s="18" r="G624"/>
      <c s="18" r="H624"/>
      <c s="19" r="I624"/>
    </row>
    <row r="625">
      <c s="33" r="D625"/>
      <c s="17" r="E625"/>
      <c s="13" r="F625"/>
      <c s="18" r="G625"/>
      <c s="18" r="H625"/>
      <c s="19" r="I625"/>
    </row>
    <row r="626">
      <c s="33" r="D626"/>
      <c s="17" r="E626"/>
      <c s="13" r="F626"/>
      <c s="18" r="G626"/>
      <c s="18" r="H626"/>
      <c s="19" r="I626"/>
    </row>
    <row r="627">
      <c s="33" r="D627"/>
      <c s="17" r="E627"/>
      <c s="13" r="F627"/>
      <c s="18" r="G627"/>
      <c s="18" r="H627"/>
      <c s="19" r="I627"/>
    </row>
    <row r="628">
      <c s="33" r="D628"/>
      <c s="17" r="E628"/>
      <c s="13" r="F628"/>
      <c s="18" r="G628"/>
      <c s="18" r="H628"/>
      <c s="19" r="I628"/>
    </row>
    <row r="629">
      <c s="33" r="D629"/>
      <c s="17" r="E629"/>
      <c s="13" r="F629"/>
      <c s="18" r="G629"/>
      <c s="18" r="H629"/>
      <c s="19" r="I629"/>
    </row>
    <row r="630">
      <c s="33" r="D630"/>
      <c s="17" r="E630"/>
      <c s="13" r="F630"/>
      <c s="18" r="G630"/>
      <c s="18" r="H630"/>
      <c s="19" r="I630"/>
    </row>
    <row r="631">
      <c s="33" r="D631"/>
      <c s="17" r="E631"/>
      <c s="13" r="F631"/>
      <c s="18" r="G631"/>
      <c s="18" r="H631"/>
      <c s="19" r="I631"/>
    </row>
    <row r="632">
      <c s="33" r="D632"/>
      <c s="17" r="E632"/>
      <c s="13" r="F632"/>
      <c s="18" r="G632"/>
      <c s="18" r="H632"/>
      <c s="19" r="I632"/>
    </row>
    <row r="633">
      <c s="33" r="D633"/>
      <c s="17" r="E633"/>
      <c s="13" r="F633"/>
      <c s="18" r="G633"/>
      <c s="18" r="H633"/>
      <c s="19" r="I633"/>
    </row>
    <row r="634">
      <c s="33" r="D634"/>
      <c s="17" r="E634"/>
      <c s="13" r="F634"/>
      <c s="18" r="G634"/>
      <c s="18" r="H634"/>
      <c s="19" r="I634"/>
    </row>
    <row r="635">
      <c s="33" r="D635"/>
      <c s="17" r="E635"/>
      <c s="13" r="F635"/>
      <c s="18" r="G635"/>
      <c s="18" r="H635"/>
      <c s="19" r="I635"/>
    </row>
    <row r="636">
      <c s="33" r="D636"/>
      <c s="17" r="E636"/>
      <c s="13" r="F636"/>
      <c s="18" r="G636"/>
      <c s="18" r="H636"/>
      <c s="19" r="I636"/>
    </row>
    <row r="637">
      <c s="33" r="D637"/>
      <c s="17" r="E637"/>
      <c s="13" r="F637"/>
      <c s="18" r="G637"/>
      <c s="18" r="H637"/>
      <c s="19" r="I637"/>
    </row>
    <row r="638">
      <c s="33" r="D638"/>
      <c s="17" r="E638"/>
      <c s="13" r="F638"/>
      <c s="18" r="G638"/>
      <c s="18" r="H638"/>
      <c s="19" r="I638"/>
    </row>
    <row r="639">
      <c s="33" r="D639"/>
      <c s="17" r="E639"/>
      <c s="13" r="F639"/>
      <c s="18" r="G639"/>
      <c s="18" r="H639"/>
      <c s="19" r="I639"/>
    </row>
    <row r="640">
      <c s="33" r="D640"/>
      <c s="17" r="E640"/>
      <c s="13" r="F640"/>
      <c s="18" r="G640"/>
      <c s="18" r="H640"/>
      <c s="19" r="I640"/>
    </row>
    <row r="641">
      <c s="33" r="D641"/>
      <c s="17" r="E641"/>
      <c s="13" r="F641"/>
      <c s="18" r="G641"/>
      <c s="18" r="H641"/>
      <c s="19" r="I641"/>
    </row>
    <row r="642">
      <c s="33" r="D642"/>
      <c s="17" r="E642"/>
      <c s="13" r="F642"/>
      <c s="18" r="G642"/>
      <c s="18" r="H642"/>
      <c s="19" r="I642"/>
    </row>
    <row r="643">
      <c s="33" r="D643"/>
      <c s="17" r="E643"/>
      <c s="13" r="F643"/>
      <c s="18" r="G643"/>
      <c s="18" r="H643"/>
      <c s="19" r="I643"/>
    </row>
    <row r="644">
      <c s="33" r="D644"/>
      <c s="17" r="E644"/>
      <c s="13" r="F644"/>
      <c s="18" r="G644"/>
      <c s="18" r="H644"/>
      <c s="19" r="I644"/>
    </row>
    <row r="645">
      <c s="33" r="D645"/>
      <c s="17" r="E645"/>
      <c s="13" r="F645"/>
      <c s="18" r="G645"/>
      <c s="18" r="H645"/>
      <c s="19" r="I645"/>
    </row>
    <row r="646">
      <c s="33" r="D646"/>
      <c s="17" r="E646"/>
      <c s="13" r="F646"/>
      <c s="18" r="G646"/>
      <c s="18" r="H646"/>
      <c s="19" r="I646"/>
    </row>
    <row r="647">
      <c s="33" r="D647"/>
      <c s="17" r="E647"/>
      <c s="13" r="F647"/>
      <c s="18" r="G647"/>
      <c s="18" r="H647"/>
      <c s="19" r="I647"/>
    </row>
    <row r="648">
      <c s="33" r="D648"/>
      <c s="17" r="E648"/>
      <c s="13" r="F648"/>
      <c s="18" r="G648"/>
      <c s="18" r="H648"/>
      <c s="19" r="I648"/>
    </row>
    <row r="649">
      <c s="33" r="D649"/>
      <c s="17" r="E649"/>
      <c s="13" r="F649"/>
      <c s="18" r="G649"/>
      <c s="18" r="H649"/>
      <c s="19" r="I649"/>
    </row>
    <row r="650">
      <c s="33" r="D650"/>
      <c s="17" r="E650"/>
      <c s="13" r="F650"/>
      <c s="18" r="G650"/>
      <c s="18" r="H650"/>
      <c s="19" r="I650"/>
    </row>
    <row r="651">
      <c s="33" r="D651"/>
      <c s="17" r="E651"/>
      <c s="13" r="F651"/>
      <c s="18" r="G651"/>
      <c s="18" r="H651"/>
      <c s="19" r="I651"/>
    </row>
    <row r="652">
      <c s="33" r="D652"/>
      <c s="17" r="E652"/>
      <c s="13" r="F652"/>
      <c s="18" r="G652"/>
      <c s="18" r="H652"/>
      <c s="19" r="I652"/>
    </row>
    <row r="653">
      <c s="33" r="D653"/>
      <c s="17" r="E653"/>
      <c s="13" r="F653"/>
      <c s="18" r="G653"/>
      <c s="18" r="H653"/>
      <c s="19" r="I653"/>
    </row>
    <row r="654">
      <c s="33" r="D654"/>
      <c s="17" r="E654"/>
      <c s="13" r="F654"/>
      <c s="18" r="G654"/>
      <c s="18" r="H654"/>
      <c s="19" r="I654"/>
    </row>
    <row r="655">
      <c s="33" r="D655"/>
      <c s="17" r="E655"/>
      <c s="13" r="F655"/>
      <c s="18" r="G655"/>
      <c s="18" r="H655"/>
      <c s="19" r="I655"/>
    </row>
    <row r="656">
      <c s="33" r="D656"/>
      <c s="17" r="E656"/>
      <c s="13" r="F656"/>
      <c s="18" r="G656"/>
      <c s="18" r="H656"/>
      <c s="19" r="I656"/>
    </row>
    <row r="657">
      <c s="33" r="D657"/>
      <c s="17" r="E657"/>
      <c s="13" r="F657"/>
      <c s="18" r="G657"/>
      <c s="18" r="H657"/>
      <c s="19" r="I657"/>
    </row>
    <row r="658">
      <c s="33" r="D658"/>
      <c s="17" r="E658"/>
      <c s="13" r="F658"/>
      <c s="18" r="G658"/>
      <c s="18" r="H658"/>
      <c s="19" r="I658"/>
    </row>
    <row r="659">
      <c s="33" r="D659"/>
      <c s="17" r="E659"/>
      <c s="13" r="F659"/>
      <c s="18" r="G659"/>
      <c s="18" r="H659"/>
      <c s="19" r="I659"/>
    </row>
    <row r="660">
      <c s="33" r="D660"/>
      <c s="17" r="E660"/>
      <c s="13" r="F660"/>
      <c s="18" r="G660"/>
      <c s="18" r="H660"/>
      <c s="19" r="I660"/>
    </row>
    <row r="661">
      <c s="33" r="D661"/>
      <c s="17" r="E661"/>
      <c s="13" r="F661"/>
      <c s="18" r="G661"/>
      <c s="18" r="H661"/>
      <c s="19" r="I661"/>
    </row>
    <row r="662">
      <c s="33" r="D662"/>
      <c s="17" r="E662"/>
      <c s="13" r="F662"/>
      <c s="18" r="G662"/>
      <c s="18" r="H662"/>
      <c s="19" r="I662"/>
    </row>
    <row r="663">
      <c s="33" r="D663"/>
      <c s="17" r="E663"/>
      <c s="13" r="F663"/>
      <c s="18" r="G663"/>
      <c s="18" r="H663"/>
      <c s="19" r="I663"/>
    </row>
    <row r="664">
      <c s="33" r="D664"/>
      <c s="17" r="E664"/>
      <c s="13" r="F664"/>
      <c s="18" r="G664"/>
      <c s="18" r="H664"/>
      <c s="19" r="I664"/>
    </row>
    <row r="665">
      <c s="33" r="D665"/>
      <c s="17" r="E665"/>
      <c s="13" r="F665"/>
      <c s="18" r="G665"/>
      <c s="18" r="H665"/>
      <c s="19" r="I665"/>
    </row>
    <row r="666">
      <c s="33" r="D666"/>
      <c s="17" r="E666"/>
      <c s="13" r="F666"/>
      <c s="18" r="G666"/>
      <c s="18" r="H666"/>
      <c s="19" r="I666"/>
    </row>
    <row r="667">
      <c s="33" r="D667"/>
      <c s="17" r="E667"/>
      <c s="13" r="F667"/>
      <c s="18" r="G667"/>
      <c s="18" r="H667"/>
      <c s="19" r="I667"/>
    </row>
    <row r="668">
      <c s="33" r="D668"/>
      <c s="17" r="E668"/>
      <c s="13" r="F668"/>
      <c s="18" r="G668"/>
      <c s="18" r="H668"/>
      <c s="19" r="I668"/>
    </row>
    <row r="669">
      <c s="33" r="D669"/>
      <c s="17" r="E669"/>
      <c s="13" r="F669"/>
      <c s="18" r="G669"/>
      <c s="18" r="H669"/>
      <c s="19" r="I669"/>
    </row>
    <row r="670">
      <c s="33" r="D670"/>
      <c s="17" r="E670"/>
      <c s="13" r="F670"/>
      <c s="18" r="G670"/>
      <c s="18" r="H670"/>
      <c s="19" r="I670"/>
    </row>
    <row r="671">
      <c s="33" r="D671"/>
      <c s="17" r="E671"/>
      <c s="13" r="F671"/>
      <c s="18" r="G671"/>
      <c s="18" r="H671"/>
      <c s="19" r="I671"/>
    </row>
    <row r="672">
      <c s="33" r="D672"/>
      <c s="17" r="E672"/>
      <c s="13" r="F672"/>
      <c s="18" r="G672"/>
      <c s="18" r="H672"/>
      <c s="19" r="I672"/>
    </row>
    <row r="673">
      <c s="33" r="D673"/>
      <c s="17" r="E673"/>
      <c s="13" r="F673"/>
      <c s="18" r="G673"/>
      <c s="18" r="H673"/>
      <c s="19" r="I673"/>
    </row>
    <row r="674">
      <c s="33" r="D674"/>
      <c s="17" r="E674"/>
      <c s="13" r="F674"/>
      <c s="18" r="G674"/>
      <c s="18" r="H674"/>
      <c s="19" r="I674"/>
    </row>
    <row r="675">
      <c s="33" r="D675"/>
      <c s="17" r="E675"/>
      <c s="13" r="F675"/>
      <c s="18" r="G675"/>
      <c s="18" r="H675"/>
      <c s="19" r="I675"/>
    </row>
    <row r="676">
      <c s="33" r="D676"/>
      <c s="17" r="E676"/>
      <c s="13" r="F676"/>
      <c s="18" r="G676"/>
      <c s="18" r="H676"/>
      <c s="19" r="I676"/>
    </row>
    <row r="677">
      <c s="33" r="D677"/>
      <c s="17" r="E677"/>
      <c s="13" r="F677"/>
      <c s="18" r="G677"/>
      <c s="18" r="H677"/>
      <c s="19" r="I677"/>
    </row>
    <row r="678">
      <c s="33" r="D678"/>
      <c s="17" r="E678"/>
      <c s="13" r="F678"/>
      <c s="18" r="G678"/>
      <c s="18" r="H678"/>
      <c s="19" r="I678"/>
    </row>
    <row r="679">
      <c s="33" r="D679"/>
      <c s="17" r="E679"/>
      <c s="13" r="F679"/>
      <c s="18" r="G679"/>
      <c s="18" r="H679"/>
      <c s="19" r="I679"/>
    </row>
    <row r="680">
      <c s="33" r="D680"/>
      <c s="17" r="E680"/>
      <c s="13" r="F680"/>
      <c s="18" r="G680"/>
      <c s="18" r="H680"/>
      <c s="19" r="I680"/>
    </row>
    <row r="681">
      <c s="33" r="D681"/>
      <c s="17" r="E681"/>
      <c s="13" r="F681"/>
      <c s="18" r="G681"/>
      <c s="18" r="H681"/>
      <c s="19" r="I681"/>
    </row>
    <row r="682">
      <c s="33" r="D682"/>
      <c s="17" r="E682"/>
      <c s="13" r="F682"/>
      <c s="18" r="G682"/>
      <c s="18" r="H682"/>
      <c s="19" r="I682"/>
    </row>
    <row r="683">
      <c s="33" r="D683"/>
      <c s="17" r="E683"/>
      <c s="13" r="F683"/>
      <c s="18" r="G683"/>
      <c s="18" r="H683"/>
      <c s="19" r="I683"/>
    </row>
    <row r="684">
      <c s="33" r="D684"/>
      <c s="17" r="E684"/>
      <c s="13" r="F684"/>
      <c s="18" r="G684"/>
      <c s="18" r="H684"/>
      <c s="19" r="I684"/>
    </row>
    <row r="685">
      <c s="33" r="D685"/>
      <c s="17" r="E685"/>
      <c s="13" r="F685"/>
      <c s="18" r="G685"/>
      <c s="18" r="H685"/>
      <c s="19" r="I685"/>
    </row>
    <row r="686">
      <c s="33" r="D686"/>
      <c s="17" r="E686"/>
      <c s="13" r="F686"/>
      <c s="18" r="G686"/>
      <c s="18" r="H686"/>
      <c s="19" r="I686"/>
    </row>
    <row r="687">
      <c s="33" r="D687"/>
      <c s="17" r="E687"/>
      <c s="13" r="F687"/>
      <c s="18" r="G687"/>
      <c s="18" r="H687"/>
      <c s="19" r="I687"/>
    </row>
    <row r="688">
      <c s="33" r="D688"/>
      <c s="17" r="E688"/>
      <c s="13" r="F688"/>
      <c s="18" r="G688"/>
      <c s="18" r="H688"/>
      <c s="19" r="I688"/>
    </row>
    <row r="689">
      <c s="33" r="D689"/>
      <c s="17" r="E689"/>
      <c s="13" r="F689"/>
      <c s="18" r="G689"/>
      <c s="18" r="H689"/>
      <c s="19" r="I689"/>
    </row>
    <row r="690">
      <c s="33" r="D690"/>
      <c s="17" r="E690"/>
      <c s="13" r="F690"/>
      <c s="18" r="G690"/>
      <c s="18" r="H690"/>
      <c s="19" r="I690"/>
    </row>
    <row r="691">
      <c s="33" r="D691"/>
      <c s="17" r="E691"/>
      <c s="13" r="F691"/>
      <c s="18" r="G691"/>
      <c s="18" r="H691"/>
      <c s="19" r="I691"/>
    </row>
    <row r="692">
      <c s="33" r="D692"/>
      <c s="17" r="E692"/>
      <c s="13" r="F692"/>
      <c s="18" r="G692"/>
      <c s="18" r="H692"/>
      <c s="19" r="I692"/>
    </row>
    <row r="693">
      <c s="33" r="D693"/>
      <c s="17" r="E693"/>
      <c s="13" r="F693"/>
      <c s="18" r="G693"/>
      <c s="18" r="H693"/>
      <c s="19" r="I693"/>
    </row>
    <row r="694">
      <c s="33" r="D694"/>
      <c s="17" r="E694"/>
      <c s="13" r="F694"/>
      <c s="18" r="G694"/>
      <c s="18" r="H694"/>
      <c s="19" r="I694"/>
    </row>
    <row r="695">
      <c s="33" r="D695"/>
      <c s="17" r="E695"/>
      <c s="13" r="F695"/>
      <c s="18" r="G695"/>
      <c s="18" r="H695"/>
      <c s="19" r="I695"/>
    </row>
    <row r="696">
      <c s="33" r="D696"/>
      <c s="17" r="E696"/>
      <c s="13" r="F696"/>
      <c s="18" r="G696"/>
      <c s="18" r="H696"/>
      <c s="19" r="I696"/>
    </row>
    <row r="697">
      <c s="33" r="D697"/>
      <c s="17" r="E697"/>
      <c s="13" r="F697"/>
      <c s="18" r="G697"/>
      <c s="18" r="H697"/>
      <c s="19" r="I697"/>
    </row>
    <row r="698">
      <c s="33" r="D698"/>
      <c s="17" r="E698"/>
      <c s="13" r="F698"/>
      <c s="18" r="G698"/>
      <c s="18" r="H698"/>
      <c s="19" r="I698"/>
    </row>
    <row r="699">
      <c s="33" r="D699"/>
      <c s="17" r="E699"/>
      <c s="13" r="F699"/>
      <c s="18" r="G699"/>
      <c s="18" r="H699"/>
      <c s="19" r="I699"/>
    </row>
    <row r="700">
      <c s="33" r="D700"/>
      <c s="17" r="E700"/>
      <c s="13" r="F700"/>
      <c s="18" r="G700"/>
      <c s="18" r="H700"/>
      <c s="19" r="I700"/>
    </row>
    <row r="701">
      <c s="33" r="D701"/>
      <c s="17" r="E701"/>
      <c s="13" r="F701"/>
      <c s="18" r="G701"/>
      <c s="18" r="H701"/>
      <c s="19" r="I701"/>
    </row>
    <row r="702">
      <c s="33" r="D702"/>
      <c s="17" r="E702"/>
      <c s="13" r="F702"/>
      <c s="18" r="G702"/>
      <c s="18" r="H702"/>
      <c s="19" r="I702"/>
    </row>
    <row r="703">
      <c s="33" r="D703"/>
      <c s="17" r="E703"/>
      <c s="13" r="F703"/>
      <c s="18" r="G703"/>
      <c s="18" r="H703"/>
      <c s="19" r="I703"/>
    </row>
    <row r="704">
      <c s="33" r="D704"/>
      <c s="17" r="E704"/>
      <c s="13" r="F704"/>
      <c s="18" r="G704"/>
      <c s="18" r="H704"/>
      <c s="19" r="I704"/>
    </row>
    <row r="705">
      <c s="33" r="D705"/>
      <c s="17" r="E705"/>
      <c s="13" r="F705"/>
      <c s="18" r="G705"/>
      <c s="18" r="H705"/>
      <c s="19" r="I705"/>
    </row>
    <row r="706">
      <c s="33" r="D706"/>
      <c s="17" r="E706"/>
      <c s="13" r="F706"/>
      <c s="18" r="G706"/>
      <c s="18" r="H706"/>
      <c s="19" r="I706"/>
    </row>
    <row r="707">
      <c s="33" r="D707"/>
      <c s="17" r="E707"/>
      <c s="13" r="F707"/>
      <c s="18" r="G707"/>
      <c s="18" r="H707"/>
      <c s="19" r="I707"/>
    </row>
    <row r="708">
      <c s="33" r="D708"/>
      <c s="17" r="E708"/>
      <c s="13" r="F708"/>
      <c s="18" r="G708"/>
      <c s="18" r="H708"/>
      <c s="19" r="I708"/>
    </row>
    <row r="709">
      <c s="33" r="D709"/>
      <c s="17" r="E709"/>
      <c s="13" r="F709"/>
      <c s="18" r="G709"/>
      <c s="18" r="H709"/>
      <c s="19" r="I709"/>
    </row>
    <row r="710">
      <c s="33" r="D710"/>
      <c s="17" r="E710"/>
      <c s="13" r="F710"/>
      <c s="18" r="G710"/>
      <c s="18" r="H710"/>
      <c s="19" r="I710"/>
    </row>
    <row r="711">
      <c s="33" r="D711"/>
      <c s="17" r="E711"/>
      <c s="13" r="F711"/>
      <c s="18" r="G711"/>
      <c s="18" r="H711"/>
      <c s="19" r="I711"/>
    </row>
    <row r="712">
      <c s="33" r="D712"/>
      <c s="17" r="E712"/>
      <c s="13" r="F712"/>
      <c s="18" r="G712"/>
      <c s="18" r="H712"/>
      <c s="19" r="I712"/>
    </row>
    <row r="713">
      <c s="33" r="D713"/>
      <c s="17" r="E713"/>
      <c s="13" r="F713"/>
      <c s="18" r="G713"/>
      <c s="18" r="H713"/>
      <c s="19" r="I713"/>
    </row>
    <row r="714">
      <c s="33" r="D714"/>
      <c s="17" r="E714"/>
      <c s="13" r="F714"/>
      <c s="18" r="G714"/>
      <c s="18" r="H714"/>
      <c s="19" r="I714"/>
    </row>
    <row r="715">
      <c s="33" r="D715"/>
      <c s="17" r="E715"/>
      <c s="13" r="F715"/>
      <c s="18" r="G715"/>
      <c s="18" r="H715"/>
      <c s="19" r="I715"/>
    </row>
    <row r="716">
      <c s="33" r="D716"/>
      <c s="17" r="E716"/>
      <c s="13" r="F716"/>
      <c s="18" r="G716"/>
      <c s="18" r="H716"/>
      <c s="19" r="I716"/>
    </row>
    <row r="717">
      <c s="33" r="D717"/>
      <c s="17" r="E717"/>
      <c s="13" r="F717"/>
      <c s="18" r="G717"/>
      <c s="18" r="H717"/>
      <c s="19" r="I717"/>
    </row>
    <row r="718">
      <c s="33" r="D718"/>
      <c s="17" r="E718"/>
      <c s="13" r="F718"/>
      <c s="18" r="G718"/>
      <c s="18" r="H718"/>
      <c s="19" r="I718"/>
    </row>
    <row r="719">
      <c s="33" r="D719"/>
      <c s="17" r="E719"/>
      <c s="13" r="F719"/>
      <c s="18" r="G719"/>
      <c s="18" r="H719"/>
      <c s="19" r="I719"/>
    </row>
    <row r="720">
      <c s="33" r="D720"/>
      <c s="17" r="E720"/>
      <c s="13" r="F720"/>
      <c s="18" r="G720"/>
      <c s="18" r="H720"/>
      <c s="19" r="I720"/>
    </row>
    <row r="721">
      <c s="33" r="D721"/>
      <c s="17" r="E721"/>
      <c s="13" r="F721"/>
      <c s="18" r="G721"/>
      <c s="18" r="H721"/>
      <c s="19" r="I721"/>
    </row>
    <row r="722">
      <c s="33" r="D722"/>
      <c s="17" r="E722"/>
      <c s="13" r="F722"/>
      <c s="18" r="G722"/>
      <c s="18" r="H722"/>
      <c s="19" r="I722"/>
    </row>
    <row r="723">
      <c s="33" r="D723"/>
      <c s="17" r="E723"/>
      <c s="13" r="F723"/>
      <c s="18" r="G723"/>
      <c s="18" r="H723"/>
      <c s="19" r="I723"/>
    </row>
    <row r="724">
      <c s="33" r="D724"/>
      <c s="17" r="E724"/>
      <c s="13" r="F724"/>
      <c s="18" r="G724"/>
      <c s="18" r="H724"/>
      <c s="19" r="I724"/>
    </row>
    <row r="725">
      <c s="33" r="D725"/>
      <c s="17" r="E725"/>
      <c s="13" r="F725"/>
      <c s="18" r="G725"/>
      <c s="18" r="H725"/>
      <c s="19" r="I725"/>
    </row>
    <row r="726">
      <c s="33" r="D726"/>
      <c s="17" r="E726"/>
      <c s="13" r="F726"/>
      <c s="18" r="G726"/>
      <c s="18" r="H726"/>
      <c s="19" r="I726"/>
    </row>
    <row r="727">
      <c s="33" r="D727"/>
      <c s="17" r="E727"/>
      <c s="13" r="F727"/>
      <c s="18" r="G727"/>
      <c s="18" r="H727"/>
      <c s="19" r="I727"/>
    </row>
    <row r="728">
      <c s="33" r="D728"/>
      <c s="17" r="E728"/>
      <c s="13" r="F728"/>
      <c s="18" r="G728"/>
      <c s="18" r="H728"/>
      <c s="19" r="I728"/>
    </row>
    <row r="729">
      <c s="33" r="D729"/>
      <c s="17" r="E729"/>
      <c s="13" r="F729"/>
      <c s="18" r="G729"/>
      <c s="18" r="H729"/>
      <c s="19" r="I729"/>
    </row>
    <row r="730">
      <c s="33" r="D730"/>
      <c s="17" r="E730"/>
      <c s="13" r="F730"/>
      <c s="18" r="G730"/>
      <c s="18" r="H730"/>
      <c s="19" r="I730"/>
    </row>
    <row r="731">
      <c s="33" r="D731"/>
      <c s="17" r="E731"/>
      <c s="13" r="F731"/>
      <c s="18" r="G731"/>
      <c s="18" r="H731"/>
      <c s="19" r="I731"/>
    </row>
    <row r="732">
      <c s="33" r="D732"/>
      <c s="17" r="E732"/>
      <c s="13" r="F732"/>
      <c s="18" r="G732"/>
      <c s="18" r="H732"/>
      <c s="19" r="I732"/>
    </row>
    <row r="733">
      <c s="33" r="D733"/>
      <c s="17" r="E733"/>
      <c s="13" r="F733"/>
      <c s="18" r="G733"/>
      <c s="18" r="H733"/>
      <c s="19" r="I733"/>
    </row>
    <row r="734">
      <c s="33" r="D734"/>
      <c s="17" r="E734"/>
      <c s="13" r="F734"/>
      <c s="18" r="G734"/>
      <c s="18" r="H734"/>
      <c s="19" r="I734"/>
    </row>
    <row r="735">
      <c s="33" r="D735"/>
      <c s="17" r="E735"/>
      <c s="13" r="F735"/>
      <c s="18" r="G735"/>
      <c s="18" r="H735"/>
      <c s="19" r="I735"/>
    </row>
    <row r="736">
      <c s="33" r="D736"/>
      <c s="17" r="E736"/>
      <c s="13" r="F736"/>
      <c s="18" r="G736"/>
      <c s="18" r="H736"/>
      <c s="19" r="I736"/>
    </row>
    <row r="737">
      <c s="33" r="D737"/>
      <c s="17" r="E737"/>
      <c s="13" r="F737"/>
      <c s="18" r="G737"/>
      <c s="18" r="H737"/>
      <c s="19" r="I737"/>
    </row>
    <row r="738">
      <c s="33" r="D738"/>
      <c s="17" r="E738"/>
      <c s="13" r="F738"/>
      <c s="18" r="G738"/>
      <c s="18" r="H738"/>
      <c s="19" r="I738"/>
    </row>
    <row r="739">
      <c s="33" r="D739"/>
      <c s="17" r="E739"/>
      <c s="13" r="F739"/>
      <c s="18" r="G739"/>
      <c s="18" r="H739"/>
      <c s="19" r="I739"/>
    </row>
    <row r="740">
      <c s="33" r="D740"/>
      <c s="17" r="E740"/>
      <c s="13" r="F740"/>
      <c s="18" r="G740"/>
      <c s="18" r="H740"/>
      <c s="19" r="I740"/>
    </row>
    <row r="741">
      <c s="33" r="D741"/>
      <c s="17" r="E741"/>
      <c s="13" r="F741"/>
      <c s="18" r="G741"/>
      <c s="18" r="H741"/>
      <c s="19" r="I741"/>
    </row>
    <row r="742">
      <c s="33" r="D742"/>
      <c s="17" r="E742"/>
      <c s="13" r="F742"/>
      <c s="18" r="G742"/>
      <c s="18" r="H742"/>
      <c s="19" r="I742"/>
    </row>
    <row r="743">
      <c s="33" r="D743"/>
      <c s="17" r="E743"/>
      <c s="13" r="F743"/>
      <c s="18" r="G743"/>
      <c s="18" r="H743"/>
      <c s="19" r="I743"/>
    </row>
    <row r="744">
      <c s="33" r="D744"/>
      <c s="17" r="E744"/>
      <c s="13" r="F744"/>
      <c s="18" r="G744"/>
      <c s="18" r="H744"/>
      <c s="19" r="I744"/>
    </row>
    <row r="745">
      <c s="33" r="D745"/>
      <c s="17" r="E745"/>
      <c s="13" r="F745"/>
      <c s="18" r="G745"/>
      <c s="18" r="H745"/>
      <c s="19" r="I745"/>
    </row>
    <row r="746">
      <c s="33" r="D746"/>
      <c s="17" r="E746"/>
      <c s="13" r="F746"/>
      <c s="18" r="G746"/>
      <c s="18" r="H746"/>
      <c s="19" r="I746"/>
    </row>
    <row r="747">
      <c s="33" r="D747"/>
      <c s="17" r="E747"/>
      <c s="13" r="F747"/>
      <c s="18" r="G747"/>
      <c s="18" r="H747"/>
      <c s="19" r="I747"/>
    </row>
    <row r="748">
      <c s="33" r="D748"/>
      <c s="17" r="E748"/>
      <c s="13" r="F748"/>
      <c s="18" r="G748"/>
      <c s="18" r="H748"/>
      <c s="19" r="I748"/>
    </row>
    <row r="749">
      <c s="33" r="D749"/>
      <c s="17" r="E749"/>
      <c s="13" r="F749"/>
      <c s="18" r="G749"/>
      <c s="18" r="H749"/>
      <c s="19" r="I749"/>
    </row>
    <row r="750">
      <c s="33" r="D750"/>
      <c s="17" r="E750"/>
      <c s="13" r="F750"/>
      <c s="18" r="G750"/>
      <c s="18" r="H750"/>
      <c s="19" r="I750"/>
    </row>
    <row r="751">
      <c s="33" r="D751"/>
      <c s="17" r="E751"/>
      <c s="13" r="F751"/>
      <c s="18" r="G751"/>
      <c s="18" r="H751"/>
      <c s="19" r="I751"/>
    </row>
    <row r="752">
      <c s="33" r="D752"/>
      <c s="17" r="E752"/>
      <c s="13" r="F752"/>
      <c s="18" r="G752"/>
      <c s="18" r="H752"/>
      <c s="19" r="I752"/>
    </row>
    <row r="753">
      <c s="33" r="D753"/>
      <c s="17" r="E753"/>
      <c s="13" r="F753"/>
      <c s="18" r="G753"/>
      <c s="18" r="H753"/>
      <c s="19" r="I753"/>
    </row>
    <row r="754">
      <c s="33" r="D754"/>
      <c s="17" r="E754"/>
      <c s="13" r="F754"/>
      <c s="18" r="G754"/>
      <c s="18" r="H754"/>
      <c s="19" r="I754"/>
    </row>
    <row r="755">
      <c s="33" r="D755"/>
      <c s="17" r="E755"/>
      <c s="13" r="F755"/>
      <c s="18" r="G755"/>
      <c s="18" r="H755"/>
      <c s="19" r="I755"/>
    </row>
    <row r="756">
      <c s="33" r="D756"/>
      <c s="17" r="E756"/>
      <c s="13" r="F756"/>
      <c s="18" r="G756"/>
      <c s="18" r="H756"/>
      <c s="19" r="I756"/>
    </row>
    <row r="757">
      <c s="33" r="D757"/>
      <c s="17" r="E757"/>
      <c s="13" r="F757"/>
      <c s="18" r="G757"/>
      <c s="18" r="H757"/>
      <c s="19" r="I757"/>
    </row>
    <row r="758">
      <c s="33" r="D758"/>
      <c s="17" r="E758"/>
      <c s="13" r="F758"/>
      <c s="18" r="G758"/>
      <c s="18" r="H758"/>
      <c s="19" r="I758"/>
    </row>
    <row r="759">
      <c s="33" r="D759"/>
      <c s="17" r="E759"/>
      <c s="13" r="F759"/>
      <c s="18" r="G759"/>
      <c s="18" r="H759"/>
      <c s="19" r="I759"/>
    </row>
    <row r="760">
      <c s="33" r="D760"/>
      <c s="17" r="E760"/>
      <c s="13" r="F760"/>
      <c s="18" r="G760"/>
      <c s="18" r="H760"/>
      <c s="19" r="I760"/>
    </row>
    <row r="761">
      <c s="33" r="D761"/>
      <c s="17" r="E761"/>
      <c s="13" r="F761"/>
      <c s="18" r="G761"/>
      <c s="18" r="H761"/>
      <c s="19" r="I761"/>
    </row>
    <row r="762">
      <c s="33" r="D762"/>
      <c s="17" r="E762"/>
      <c s="13" r="F762"/>
      <c s="18" r="G762"/>
      <c s="18" r="H762"/>
      <c s="19" r="I762"/>
    </row>
    <row r="763">
      <c s="33" r="D763"/>
      <c s="17" r="E763"/>
      <c s="13" r="F763"/>
      <c s="18" r="G763"/>
      <c s="18" r="H763"/>
      <c s="19" r="I763"/>
    </row>
    <row r="764">
      <c s="33" r="D764"/>
      <c s="17" r="E764"/>
      <c s="13" r="F764"/>
      <c s="18" r="G764"/>
      <c s="18" r="H764"/>
      <c s="19" r="I764"/>
    </row>
    <row r="765">
      <c s="33" r="D765"/>
      <c s="17" r="E765"/>
      <c s="13" r="F765"/>
      <c s="18" r="G765"/>
      <c s="18" r="H765"/>
      <c s="19" r="I765"/>
    </row>
    <row r="766">
      <c s="33" r="D766"/>
      <c s="17" r="E766"/>
      <c s="13" r="F766"/>
      <c s="18" r="G766"/>
      <c s="18" r="H766"/>
      <c s="19" r="I766"/>
    </row>
    <row r="767">
      <c s="33" r="D767"/>
      <c s="17" r="E767"/>
      <c s="13" r="F767"/>
      <c s="18" r="G767"/>
      <c s="18" r="H767"/>
      <c s="19" r="I767"/>
    </row>
    <row r="768">
      <c s="33" r="D768"/>
      <c s="17" r="E768"/>
      <c s="13" r="F768"/>
      <c s="18" r="G768"/>
      <c s="18" r="H768"/>
      <c s="19" r="I768"/>
    </row>
    <row r="769">
      <c s="33" r="D769"/>
      <c s="17" r="E769"/>
      <c s="13" r="F769"/>
      <c s="18" r="G769"/>
      <c s="18" r="H769"/>
      <c s="19" r="I769"/>
    </row>
    <row r="770">
      <c s="33" r="D770"/>
      <c s="17" r="E770"/>
      <c s="13" r="F770"/>
      <c s="18" r="G770"/>
      <c s="18" r="H770"/>
      <c s="19" r="I770"/>
    </row>
    <row r="771">
      <c s="33" r="D771"/>
      <c s="17" r="E771"/>
      <c s="13" r="F771"/>
      <c s="18" r="G771"/>
      <c s="18" r="H771"/>
      <c s="19" r="I771"/>
    </row>
    <row r="772">
      <c s="33" r="D772"/>
      <c s="17" r="E772"/>
      <c s="13" r="F772"/>
      <c s="18" r="G772"/>
      <c s="18" r="H772"/>
      <c s="19" r="I772"/>
    </row>
    <row r="773">
      <c s="33" r="D773"/>
      <c s="17" r="E773"/>
      <c s="13" r="F773"/>
      <c s="18" r="G773"/>
      <c s="18" r="H773"/>
      <c s="19" r="I773"/>
    </row>
    <row r="774">
      <c s="33" r="D774"/>
      <c s="17" r="E774"/>
      <c s="13" r="F774"/>
      <c s="18" r="G774"/>
      <c s="18" r="H774"/>
      <c s="19" r="I774"/>
    </row>
    <row r="775">
      <c s="33" r="D775"/>
      <c s="17" r="E775"/>
      <c s="13" r="F775"/>
      <c s="18" r="G775"/>
      <c s="18" r="H775"/>
      <c s="19" r="I775"/>
    </row>
    <row r="776">
      <c s="33" r="D776"/>
      <c s="17" r="E776"/>
      <c s="13" r="F776"/>
      <c s="18" r="G776"/>
      <c s="18" r="H776"/>
      <c s="19" r="I776"/>
    </row>
    <row r="777">
      <c s="33" r="D777"/>
      <c s="17" r="E777"/>
      <c s="13" r="F777"/>
      <c s="18" r="G777"/>
      <c s="18" r="H777"/>
      <c s="19" r="I777"/>
    </row>
    <row r="778">
      <c s="33" r="D778"/>
      <c s="17" r="E778"/>
      <c s="13" r="F778"/>
      <c s="18" r="G778"/>
      <c s="18" r="H778"/>
      <c s="19" r="I778"/>
    </row>
    <row r="779">
      <c s="33" r="D779"/>
      <c s="17" r="E779"/>
      <c s="13" r="F779"/>
      <c s="18" r="G779"/>
      <c s="18" r="H779"/>
      <c s="19" r="I779"/>
    </row>
    <row r="780">
      <c s="33" r="D780"/>
      <c s="17" r="E780"/>
      <c s="13" r="F780"/>
      <c s="18" r="G780"/>
      <c s="18" r="H780"/>
      <c s="19" r="I780"/>
    </row>
    <row r="781">
      <c s="33" r="D781"/>
      <c s="17" r="E781"/>
      <c s="13" r="F781"/>
      <c s="18" r="G781"/>
      <c s="18" r="H781"/>
      <c s="19" r="I781"/>
    </row>
    <row r="782">
      <c s="33" r="D782"/>
      <c s="17" r="E782"/>
      <c s="13" r="F782"/>
      <c s="18" r="G782"/>
      <c s="18" r="H782"/>
      <c s="19" r="I782"/>
    </row>
    <row r="783">
      <c s="33" r="D783"/>
      <c s="17" r="E783"/>
      <c s="13" r="F783"/>
      <c s="18" r="G783"/>
      <c s="18" r="H783"/>
      <c s="19" r="I783"/>
    </row>
    <row r="784">
      <c s="33" r="D784"/>
      <c s="17" r="E784"/>
      <c s="13" r="F784"/>
      <c s="18" r="G784"/>
      <c s="18" r="H784"/>
      <c s="19" r="I784"/>
    </row>
    <row r="785">
      <c s="33" r="D785"/>
      <c s="17" r="E785"/>
      <c s="13" r="F785"/>
      <c s="18" r="G785"/>
      <c s="18" r="H785"/>
      <c s="19" r="I785"/>
    </row>
    <row r="786">
      <c s="33" r="D786"/>
      <c s="17" r="E786"/>
      <c s="13" r="F786"/>
      <c s="18" r="G786"/>
      <c s="18" r="H786"/>
      <c s="19" r="I786"/>
    </row>
    <row r="787">
      <c s="33" r="D787"/>
      <c s="17" r="E787"/>
      <c s="13" r="F787"/>
      <c s="18" r="G787"/>
      <c s="18" r="H787"/>
      <c s="19" r="I787"/>
    </row>
    <row r="788">
      <c s="33" r="D788"/>
      <c s="17" r="E788"/>
      <c s="13" r="F788"/>
      <c s="18" r="G788"/>
      <c s="18" r="H788"/>
      <c s="19" r="I788"/>
    </row>
    <row r="789">
      <c s="33" r="D789"/>
      <c s="17" r="E789"/>
      <c s="13" r="F789"/>
      <c s="18" r="G789"/>
      <c s="18" r="H789"/>
      <c s="19" r="I789"/>
    </row>
    <row r="790">
      <c s="33" r="D790"/>
      <c s="17" r="E790"/>
      <c s="13" r="F790"/>
      <c s="18" r="G790"/>
      <c s="18" r="H790"/>
      <c s="19" r="I790"/>
    </row>
    <row r="791">
      <c s="33" r="D791"/>
      <c s="17" r="E791"/>
      <c s="13" r="F791"/>
      <c s="18" r="G791"/>
      <c s="18" r="H791"/>
      <c s="19" r="I791"/>
    </row>
    <row r="792">
      <c s="33" r="D792"/>
      <c s="17" r="E792"/>
      <c s="13" r="F792"/>
      <c s="18" r="G792"/>
      <c s="18" r="H792"/>
      <c s="19" r="I792"/>
    </row>
    <row r="793">
      <c s="33" r="D793"/>
      <c s="17" r="E793"/>
      <c s="13" r="F793"/>
      <c s="18" r="G793"/>
      <c s="18" r="H793"/>
      <c s="19" r="I793"/>
    </row>
    <row r="794">
      <c s="33" r="D794"/>
      <c s="17" r="E794"/>
      <c s="13" r="F794"/>
      <c s="18" r="G794"/>
      <c s="18" r="H794"/>
      <c s="19" r="I794"/>
    </row>
    <row r="795">
      <c s="33" r="D795"/>
      <c s="17" r="E795"/>
      <c s="13" r="F795"/>
      <c s="18" r="G795"/>
      <c s="18" r="H795"/>
      <c s="19" r="I795"/>
    </row>
    <row r="796">
      <c s="33" r="D796"/>
      <c s="17" r="E796"/>
      <c s="13" r="F796"/>
      <c s="18" r="G796"/>
      <c s="18" r="H796"/>
      <c s="19" r="I796"/>
    </row>
    <row r="797">
      <c s="33" r="D797"/>
      <c s="17" r="E797"/>
      <c s="13" r="F797"/>
      <c s="18" r="G797"/>
      <c s="18" r="H797"/>
      <c s="19" r="I797"/>
    </row>
    <row r="798">
      <c s="33" r="D798"/>
      <c s="17" r="E798"/>
      <c s="13" r="F798"/>
      <c s="18" r="G798"/>
      <c s="18" r="H798"/>
      <c s="19" r="I798"/>
    </row>
    <row r="799">
      <c s="33" r="D799"/>
      <c s="17" r="E799"/>
      <c s="13" r="F799"/>
      <c s="18" r="G799"/>
      <c s="18" r="H799"/>
      <c s="19" r="I799"/>
    </row>
    <row r="800">
      <c s="33" r="D800"/>
      <c s="17" r="E800"/>
      <c s="13" r="F800"/>
      <c s="18" r="G800"/>
      <c s="18" r="H800"/>
      <c s="19" r="I800"/>
    </row>
    <row r="801">
      <c s="33" r="D801"/>
      <c s="17" r="E801"/>
      <c s="13" r="F801"/>
      <c s="18" r="G801"/>
      <c s="18" r="H801"/>
      <c s="19" r="I801"/>
    </row>
    <row r="802">
      <c s="33" r="D802"/>
      <c s="17" r="E802"/>
      <c s="13" r="F802"/>
      <c s="18" r="G802"/>
      <c s="18" r="H802"/>
      <c s="19" r="I802"/>
    </row>
    <row r="803">
      <c s="33" r="D803"/>
      <c s="17" r="E803"/>
      <c s="13" r="F803"/>
      <c s="18" r="G803"/>
      <c s="18" r="H803"/>
      <c s="19" r="I803"/>
    </row>
    <row r="804">
      <c s="33" r="D804"/>
      <c s="17" r="E804"/>
      <c s="13" r="F804"/>
      <c s="18" r="G804"/>
      <c s="18" r="H804"/>
      <c s="19" r="I804"/>
    </row>
    <row r="805">
      <c s="33" r="D805"/>
      <c s="17" r="E805"/>
      <c s="13" r="F805"/>
      <c s="18" r="G805"/>
      <c s="18" r="H805"/>
      <c s="19" r="I805"/>
    </row>
    <row r="806">
      <c s="33" r="D806"/>
      <c s="17" r="E806"/>
      <c s="13" r="F806"/>
      <c s="18" r="G806"/>
      <c s="18" r="H806"/>
      <c s="19" r="I806"/>
    </row>
    <row r="807">
      <c s="33" r="D807"/>
      <c s="17" r="E807"/>
      <c s="13" r="F807"/>
      <c s="18" r="G807"/>
      <c s="18" r="H807"/>
      <c s="19" r="I807"/>
    </row>
    <row r="808">
      <c s="33" r="D808"/>
      <c s="17" r="E808"/>
      <c s="13" r="F808"/>
      <c s="18" r="G808"/>
      <c s="18" r="H808"/>
      <c s="19" r="I808"/>
    </row>
    <row r="809">
      <c s="33" r="D809"/>
      <c s="17" r="E809"/>
      <c s="13" r="F809"/>
      <c s="18" r="G809"/>
      <c s="18" r="H809"/>
      <c s="19" r="I809"/>
    </row>
    <row r="810">
      <c s="33" r="D810"/>
      <c s="17" r="E810"/>
      <c s="13" r="F810"/>
      <c s="18" r="G810"/>
      <c s="18" r="H810"/>
      <c s="19" r="I810"/>
    </row>
    <row r="811">
      <c s="33" r="D811"/>
      <c s="17" r="E811"/>
      <c s="13" r="F811"/>
      <c s="18" r="G811"/>
      <c s="18" r="H811"/>
      <c s="19" r="I811"/>
    </row>
    <row r="812">
      <c s="33" r="D812"/>
      <c s="17" r="E812"/>
      <c s="13" r="F812"/>
      <c s="18" r="G812"/>
      <c s="18" r="H812"/>
      <c s="19" r="I812"/>
    </row>
    <row r="813">
      <c s="33" r="D813"/>
      <c s="17" r="E813"/>
      <c s="13" r="F813"/>
      <c s="18" r="G813"/>
      <c s="18" r="H813"/>
      <c s="19" r="I813"/>
    </row>
    <row r="814">
      <c s="33" r="D814"/>
      <c s="17" r="E814"/>
      <c s="13" r="F814"/>
      <c s="18" r="G814"/>
      <c s="18" r="H814"/>
      <c s="19" r="I814"/>
    </row>
    <row r="815">
      <c s="33" r="D815"/>
      <c s="17" r="E815"/>
      <c s="13" r="F815"/>
      <c s="18" r="G815"/>
      <c s="18" r="H815"/>
      <c s="19" r="I815"/>
    </row>
    <row r="816">
      <c s="33" r="D816"/>
      <c s="17" r="E816"/>
      <c s="13" r="F816"/>
      <c s="18" r="G816"/>
      <c s="18" r="H816"/>
      <c s="19" r="I816"/>
    </row>
    <row r="817">
      <c s="33" r="D817"/>
      <c s="17" r="E817"/>
      <c s="13" r="F817"/>
      <c s="18" r="G817"/>
      <c s="18" r="H817"/>
      <c s="19" r="I817"/>
    </row>
    <row r="818">
      <c s="33" r="D818"/>
      <c s="17" r="E818"/>
      <c s="13" r="F818"/>
      <c s="18" r="G818"/>
      <c s="18" r="H818"/>
      <c s="19" r="I818"/>
    </row>
    <row r="819">
      <c s="33" r="D819"/>
      <c s="17" r="E819"/>
      <c s="13" r="F819"/>
      <c s="18" r="G819"/>
      <c s="18" r="H819"/>
      <c s="19" r="I819"/>
    </row>
    <row r="820">
      <c s="33" r="D820"/>
      <c s="17" r="E820"/>
      <c s="13" r="F820"/>
      <c s="18" r="G820"/>
      <c s="18" r="H820"/>
      <c s="19" r="I820"/>
    </row>
    <row r="821">
      <c s="33" r="D821"/>
      <c s="17" r="E821"/>
      <c s="13" r="F821"/>
      <c s="18" r="G821"/>
      <c s="18" r="H821"/>
      <c s="19" r="I821"/>
    </row>
    <row r="822">
      <c s="33" r="D822"/>
      <c s="17" r="E822"/>
      <c s="13" r="F822"/>
      <c s="18" r="G822"/>
      <c s="18" r="H822"/>
      <c s="19" r="I822"/>
    </row>
    <row r="823">
      <c s="33" r="D823"/>
      <c s="17" r="E823"/>
      <c s="13" r="F823"/>
      <c s="18" r="G823"/>
      <c s="18" r="H823"/>
      <c s="19" r="I823"/>
    </row>
    <row r="824">
      <c s="33" r="D824"/>
      <c s="17" r="E824"/>
      <c s="13" r="F824"/>
      <c s="18" r="G824"/>
      <c s="18" r="H824"/>
      <c s="19" r="I824"/>
    </row>
    <row r="825">
      <c s="33" r="D825"/>
      <c s="17" r="E825"/>
      <c s="13" r="F825"/>
      <c s="18" r="G825"/>
      <c s="18" r="H825"/>
      <c s="19" r="I825"/>
    </row>
    <row r="826">
      <c s="33" r="D826"/>
      <c s="17" r="E826"/>
      <c s="13" r="F826"/>
      <c s="18" r="G826"/>
      <c s="18" r="H826"/>
      <c s="19" r="I826"/>
    </row>
    <row r="827">
      <c s="33" r="D827"/>
      <c s="17" r="E827"/>
      <c s="13" r="F827"/>
      <c s="18" r="G827"/>
      <c s="18" r="H827"/>
      <c s="19" r="I827"/>
    </row>
    <row r="828">
      <c s="33" r="D828"/>
      <c s="17" r="E828"/>
      <c s="13" r="F828"/>
      <c s="18" r="G828"/>
      <c s="18" r="H828"/>
      <c s="19" r="I828"/>
    </row>
    <row r="829">
      <c s="33" r="D829"/>
      <c s="17" r="E829"/>
      <c s="13" r="F829"/>
      <c s="18" r="G829"/>
      <c s="18" r="H829"/>
      <c s="19" r="I829"/>
    </row>
    <row r="830">
      <c s="33" r="D830"/>
      <c s="17" r="E830"/>
      <c s="13" r="F830"/>
      <c s="18" r="G830"/>
      <c s="18" r="H830"/>
      <c s="19" r="I830"/>
    </row>
    <row r="831">
      <c s="33" r="D831"/>
      <c s="17" r="E831"/>
      <c s="13" r="F831"/>
      <c s="18" r="G831"/>
      <c s="18" r="H831"/>
      <c s="19" r="I831"/>
    </row>
    <row r="832">
      <c s="33" r="D832"/>
      <c s="17" r="E832"/>
      <c s="13" r="F832"/>
      <c s="18" r="G832"/>
      <c s="18" r="H832"/>
      <c s="19" r="I832"/>
    </row>
    <row r="833">
      <c s="33" r="D833"/>
      <c s="17" r="E833"/>
      <c s="13" r="F833"/>
      <c s="18" r="G833"/>
      <c s="18" r="H833"/>
      <c s="19" r="I833"/>
    </row>
    <row r="834">
      <c s="33" r="D834"/>
      <c s="17" r="E834"/>
      <c s="13" r="F834"/>
      <c s="18" r="G834"/>
      <c s="18" r="H834"/>
      <c s="19" r="I834"/>
    </row>
    <row r="835">
      <c s="33" r="D835"/>
      <c s="17" r="E835"/>
      <c s="13" r="F835"/>
      <c s="18" r="G835"/>
      <c s="18" r="H835"/>
      <c s="19" r="I835"/>
    </row>
    <row r="836">
      <c s="33" r="D836"/>
      <c s="17" r="E836"/>
      <c s="13" r="F836"/>
      <c s="18" r="G836"/>
      <c s="18" r="H836"/>
      <c s="19" r="I836"/>
    </row>
    <row r="837">
      <c s="33" r="D837"/>
      <c s="17" r="E837"/>
      <c s="13" r="F837"/>
      <c s="18" r="G837"/>
      <c s="18" r="H837"/>
      <c s="19" r="I837"/>
    </row>
    <row r="838">
      <c s="33" r="D838"/>
      <c s="17" r="E838"/>
      <c s="13" r="F838"/>
      <c s="18" r="G838"/>
      <c s="18" r="H838"/>
      <c s="19" r="I838"/>
    </row>
    <row r="839">
      <c s="33" r="D839"/>
      <c s="17" r="E839"/>
      <c s="13" r="F839"/>
      <c s="18" r="G839"/>
      <c s="18" r="H839"/>
      <c s="19" r="I839"/>
    </row>
    <row r="840">
      <c s="33" r="D840"/>
      <c s="17" r="E840"/>
      <c s="13" r="F840"/>
      <c s="18" r="G840"/>
      <c s="18" r="H840"/>
      <c s="19" r="I840"/>
    </row>
    <row r="841">
      <c s="33" r="D841"/>
      <c s="17" r="E841"/>
      <c s="13" r="F841"/>
      <c s="18" r="G841"/>
      <c s="18" r="H841"/>
      <c s="19" r="I841"/>
    </row>
    <row r="842">
      <c s="33" r="D842"/>
      <c s="17" r="E842"/>
      <c s="13" r="F842"/>
      <c s="18" r="G842"/>
      <c s="18" r="H842"/>
      <c s="19" r="I842"/>
    </row>
    <row r="843">
      <c s="33" r="D843"/>
      <c s="17" r="E843"/>
      <c s="13" r="F843"/>
      <c s="18" r="G843"/>
      <c s="18" r="H843"/>
      <c s="19" r="I843"/>
    </row>
    <row r="844">
      <c s="33" r="D844"/>
      <c s="17" r="E844"/>
      <c s="13" r="F844"/>
      <c s="18" r="G844"/>
      <c s="18" r="H844"/>
      <c s="19" r="I844"/>
    </row>
    <row r="845">
      <c s="33" r="D845"/>
      <c s="17" r="E845"/>
      <c s="13" r="F845"/>
      <c s="18" r="G845"/>
      <c s="18" r="H845"/>
      <c s="19" r="I845"/>
    </row>
    <row r="846">
      <c s="33" r="D846"/>
      <c s="17" r="E846"/>
      <c s="13" r="F846"/>
      <c s="18" r="G846"/>
      <c s="18" r="H846"/>
      <c s="19" r="I846"/>
    </row>
    <row r="847">
      <c s="33" r="D847"/>
      <c s="17" r="E847"/>
      <c s="13" r="F847"/>
      <c s="18" r="G847"/>
      <c s="18" r="H847"/>
      <c s="19" r="I847"/>
    </row>
    <row r="848">
      <c s="33" r="D848"/>
      <c s="17" r="E848"/>
      <c s="13" r="F848"/>
      <c s="18" r="G848"/>
      <c s="18" r="H848"/>
      <c s="19" r="I848"/>
    </row>
    <row r="849">
      <c s="33" r="D849"/>
      <c s="17" r="E849"/>
      <c s="13" r="F849"/>
      <c s="18" r="G849"/>
      <c s="18" r="H849"/>
      <c s="19" r="I849"/>
    </row>
    <row r="850">
      <c s="33" r="D850"/>
      <c s="17" r="E850"/>
      <c s="13" r="F850"/>
      <c s="18" r="G850"/>
      <c s="18" r="H850"/>
      <c s="19" r="I850"/>
    </row>
    <row r="851">
      <c s="33" r="D851"/>
      <c s="17" r="E851"/>
      <c s="13" r="F851"/>
      <c s="18" r="G851"/>
      <c s="18" r="H851"/>
      <c s="19" r="I851"/>
    </row>
    <row r="852">
      <c s="33" r="D852"/>
      <c s="17" r="E852"/>
      <c s="13" r="F852"/>
      <c s="18" r="G852"/>
      <c s="18" r="H852"/>
      <c s="19" r="I852"/>
    </row>
    <row r="853">
      <c s="33" r="D853"/>
      <c s="17" r="E853"/>
      <c s="13" r="F853"/>
      <c s="18" r="G853"/>
      <c s="18" r="H853"/>
      <c s="19" r="I853"/>
    </row>
    <row r="854">
      <c s="33" r="D854"/>
      <c s="17" r="E854"/>
      <c s="13" r="F854"/>
      <c s="18" r="G854"/>
      <c s="18" r="H854"/>
      <c s="19" r="I854"/>
    </row>
    <row r="855">
      <c s="33" r="D855"/>
      <c s="17" r="E855"/>
      <c s="13" r="F855"/>
      <c s="18" r="G855"/>
      <c s="18" r="H855"/>
      <c s="19" r="I855"/>
    </row>
    <row r="856">
      <c s="33" r="D856"/>
      <c s="17" r="E856"/>
      <c s="13" r="F856"/>
      <c s="18" r="G856"/>
      <c s="18" r="H856"/>
      <c s="19" r="I856"/>
    </row>
    <row r="857">
      <c s="33" r="D857"/>
      <c s="17" r="E857"/>
      <c s="13" r="F857"/>
      <c s="18" r="G857"/>
      <c s="18" r="H857"/>
      <c s="19" r="I857"/>
    </row>
    <row r="858">
      <c s="33" r="D858"/>
      <c s="17" r="E858"/>
      <c s="13" r="F858"/>
      <c s="18" r="G858"/>
      <c s="18" r="H858"/>
      <c s="19" r="I858"/>
    </row>
    <row r="859">
      <c s="33" r="D859"/>
      <c s="17" r="E859"/>
      <c s="13" r="F859"/>
      <c s="18" r="G859"/>
      <c s="18" r="H859"/>
      <c s="19" r="I859"/>
    </row>
    <row r="860">
      <c s="33" r="D860"/>
      <c s="17" r="E860"/>
      <c s="13" r="F860"/>
      <c s="18" r="G860"/>
      <c s="18" r="H860"/>
      <c s="19" r="I860"/>
    </row>
    <row r="861">
      <c s="33" r="D861"/>
      <c s="17" r="E861"/>
      <c s="13" r="F861"/>
      <c s="18" r="G861"/>
      <c s="18" r="H861"/>
      <c s="19" r="I861"/>
    </row>
    <row r="862">
      <c s="33" r="D862"/>
      <c s="17" r="E862"/>
      <c s="13" r="F862"/>
      <c s="18" r="G862"/>
      <c s="18" r="H862"/>
      <c s="19" r="I862"/>
    </row>
    <row r="863">
      <c s="33" r="D863"/>
      <c s="17" r="E863"/>
      <c s="13" r="F863"/>
      <c s="18" r="G863"/>
      <c s="18" r="H863"/>
      <c s="19" r="I863"/>
    </row>
    <row r="864">
      <c s="33" r="D864"/>
      <c s="17" r="E864"/>
      <c s="13" r="F864"/>
      <c s="18" r="G864"/>
      <c s="18" r="H864"/>
      <c s="19" r="I864"/>
    </row>
    <row r="865">
      <c s="33" r="D865"/>
      <c s="17" r="E865"/>
      <c s="13" r="F865"/>
      <c s="18" r="G865"/>
      <c s="18" r="H865"/>
      <c s="19" r="I865"/>
    </row>
    <row r="866">
      <c s="33" r="D866"/>
      <c s="17" r="E866"/>
      <c s="13" r="F866"/>
      <c s="18" r="G866"/>
      <c s="18" r="H866"/>
      <c s="19" r="I866"/>
    </row>
    <row r="867">
      <c s="33" r="D867"/>
      <c s="17" r="E867"/>
      <c s="13" r="F867"/>
      <c s="18" r="G867"/>
      <c s="18" r="H867"/>
      <c s="19" r="I867"/>
    </row>
    <row r="868">
      <c s="33" r="D868"/>
      <c s="17" r="E868"/>
      <c s="13" r="F868"/>
      <c s="18" r="G868"/>
      <c s="18" r="H868"/>
      <c s="19" r="I868"/>
    </row>
    <row r="869">
      <c s="33" r="D869"/>
      <c s="17" r="E869"/>
      <c s="13" r="F869"/>
      <c s="18" r="G869"/>
      <c s="18" r="H869"/>
      <c s="19" r="I869"/>
    </row>
    <row r="870">
      <c s="33" r="D870"/>
      <c s="17" r="E870"/>
      <c s="13" r="F870"/>
      <c s="18" r="G870"/>
      <c s="18" r="H870"/>
      <c s="19" r="I870"/>
    </row>
    <row r="871">
      <c s="33" r="D871"/>
      <c s="17" r="E871"/>
      <c s="13" r="F871"/>
      <c s="18" r="G871"/>
      <c s="18" r="H871"/>
      <c s="19" r="I871"/>
    </row>
    <row r="872">
      <c s="33" r="D872"/>
      <c s="17" r="E872"/>
      <c s="13" r="F872"/>
      <c s="18" r="G872"/>
      <c s="18" r="H872"/>
      <c s="19" r="I872"/>
    </row>
    <row r="873">
      <c s="33" r="D873"/>
      <c s="17" r="E873"/>
      <c s="13" r="F873"/>
      <c s="18" r="G873"/>
      <c s="18" r="H873"/>
      <c s="19" r="I873"/>
    </row>
    <row r="874">
      <c s="33" r="D874"/>
      <c s="17" r="E874"/>
      <c s="13" r="F874"/>
      <c s="18" r="G874"/>
      <c s="18" r="H874"/>
      <c s="19" r="I874"/>
    </row>
    <row r="875">
      <c s="33" r="D875"/>
      <c s="17" r="E875"/>
      <c s="13" r="F875"/>
      <c s="18" r="G875"/>
      <c s="18" r="H875"/>
      <c s="19" r="I875"/>
    </row>
    <row r="876">
      <c s="33" r="D876"/>
      <c s="17" r="E876"/>
      <c s="13" r="F876"/>
      <c s="18" r="G876"/>
      <c s="18" r="H876"/>
      <c s="19" r="I876"/>
    </row>
    <row r="877">
      <c s="33" r="D877"/>
      <c s="17" r="E877"/>
      <c s="13" r="F877"/>
      <c s="18" r="G877"/>
      <c s="18" r="H877"/>
      <c s="19" r="I877"/>
    </row>
    <row r="878">
      <c s="33" r="D878"/>
      <c s="17" r="E878"/>
      <c s="13" r="F878"/>
      <c s="18" r="G878"/>
      <c s="18" r="H878"/>
      <c s="19" r="I878"/>
    </row>
    <row r="879">
      <c s="33" r="D879"/>
      <c s="17" r="E879"/>
      <c s="13" r="F879"/>
      <c s="18" r="G879"/>
      <c s="18" r="H879"/>
      <c s="19" r="I879"/>
    </row>
    <row r="880">
      <c s="33" r="D880"/>
      <c s="17" r="E880"/>
      <c s="13" r="F880"/>
      <c s="18" r="G880"/>
      <c s="18" r="H880"/>
      <c s="19" r="I880"/>
    </row>
    <row r="881">
      <c s="33" r="D881"/>
      <c s="17" r="E881"/>
      <c s="13" r="F881"/>
      <c s="18" r="G881"/>
      <c s="18" r="H881"/>
      <c s="19" r="I881"/>
    </row>
    <row r="882">
      <c s="33" r="D882"/>
      <c s="17" r="E882"/>
      <c s="13" r="F882"/>
      <c s="18" r="G882"/>
      <c s="18" r="H882"/>
      <c s="19" r="I882"/>
    </row>
    <row r="883">
      <c s="33" r="D883"/>
      <c s="17" r="E883"/>
      <c s="13" r="F883"/>
      <c s="18" r="G883"/>
      <c s="18" r="H883"/>
      <c s="19" r="I883"/>
    </row>
    <row r="884">
      <c s="33" r="D884"/>
      <c s="17" r="E884"/>
      <c s="13" r="F884"/>
      <c s="18" r="G884"/>
      <c s="18" r="H884"/>
      <c s="19" r="I884"/>
    </row>
    <row r="885">
      <c s="33" r="D885"/>
      <c s="17" r="E885"/>
      <c s="13" r="F885"/>
      <c s="18" r="G885"/>
      <c s="18" r="H885"/>
      <c s="19" r="I885"/>
    </row>
    <row r="886">
      <c s="33" r="D886"/>
      <c s="17" r="E886"/>
      <c s="13" r="F886"/>
      <c s="18" r="G886"/>
      <c s="18" r="H886"/>
      <c s="19" r="I886"/>
    </row>
    <row r="887">
      <c s="33" r="D887"/>
      <c s="17" r="E887"/>
      <c s="13" r="F887"/>
      <c s="18" r="G887"/>
      <c s="18" r="H887"/>
      <c s="19" r="I887"/>
    </row>
    <row r="888">
      <c s="33" r="D888"/>
      <c s="17" r="E888"/>
      <c s="13" r="F888"/>
      <c s="18" r="G888"/>
      <c s="18" r="H888"/>
      <c s="19" r="I888"/>
    </row>
    <row r="889">
      <c s="33" r="D889"/>
      <c s="17" r="E889"/>
      <c s="13" r="F889"/>
      <c s="18" r="G889"/>
      <c s="18" r="H889"/>
      <c s="19" r="I889"/>
    </row>
    <row r="890">
      <c s="33" r="D890"/>
      <c s="17" r="E890"/>
      <c s="13" r="F890"/>
      <c s="18" r="G890"/>
      <c s="18" r="H890"/>
      <c s="19" r="I890"/>
    </row>
    <row r="891">
      <c s="33" r="D891"/>
      <c s="17" r="E891"/>
      <c s="13" r="F891"/>
      <c s="18" r="G891"/>
      <c s="18" r="H891"/>
      <c s="19" r="I891"/>
    </row>
    <row r="892">
      <c s="33" r="D892"/>
      <c s="17" r="E892"/>
      <c s="13" r="F892"/>
      <c s="18" r="G892"/>
      <c s="18" r="H892"/>
      <c s="19" r="I892"/>
    </row>
    <row r="893">
      <c s="33" r="D893"/>
      <c s="17" r="E893"/>
      <c s="13" r="F893"/>
      <c s="18" r="G893"/>
      <c s="18" r="H893"/>
      <c s="19" r="I893"/>
    </row>
    <row r="894">
      <c s="33" r="D894"/>
      <c s="17" r="E894"/>
      <c s="13" r="F894"/>
      <c s="18" r="G894"/>
      <c s="18" r="H894"/>
      <c s="19" r="I894"/>
    </row>
    <row r="895">
      <c s="33" r="D895"/>
      <c s="17" r="E895"/>
      <c s="13" r="F895"/>
      <c s="18" r="G895"/>
      <c s="18" r="H895"/>
      <c s="19" r="I895"/>
    </row>
    <row r="896">
      <c s="33" r="D896"/>
      <c s="17" r="E896"/>
      <c s="13" r="F896"/>
      <c s="18" r="G896"/>
      <c s="18" r="H896"/>
      <c s="19" r="I896"/>
    </row>
    <row r="897">
      <c s="33" r="D897"/>
      <c s="17" r="E897"/>
      <c s="13" r="F897"/>
      <c s="18" r="G897"/>
      <c s="18" r="H897"/>
      <c s="19" r="I897"/>
    </row>
    <row r="898">
      <c s="33" r="D898"/>
      <c s="17" r="E898"/>
      <c s="13" r="F898"/>
      <c s="18" r="G898"/>
      <c s="18" r="H898"/>
      <c s="19" r="I898"/>
    </row>
    <row r="899">
      <c s="33" r="D899"/>
      <c s="17" r="E899"/>
      <c s="13" r="F899"/>
      <c s="18" r="G899"/>
      <c s="18" r="H899"/>
      <c s="19" r="I899"/>
    </row>
    <row r="900">
      <c s="33" r="D900"/>
      <c s="17" r="E900"/>
      <c s="13" r="F900"/>
      <c s="18" r="G900"/>
      <c s="18" r="H900"/>
      <c s="19" r="I900"/>
    </row>
    <row r="901">
      <c s="33" r="D901"/>
      <c s="17" r="E901"/>
      <c s="13" r="F901"/>
      <c s="18" r="G901"/>
      <c s="18" r="H901"/>
      <c s="19" r="I901"/>
    </row>
    <row r="902">
      <c s="33" r="D902"/>
      <c s="17" r="E902"/>
      <c s="13" r="F902"/>
      <c s="18" r="G902"/>
      <c s="18" r="H902"/>
      <c s="19" r="I902"/>
    </row>
    <row r="903">
      <c s="33" r="D903"/>
      <c s="17" r="E903"/>
      <c s="13" r="F903"/>
      <c s="18" r="G903"/>
      <c s="18" r="H903"/>
      <c s="19" r="I903"/>
    </row>
    <row r="904">
      <c s="33" r="D904"/>
      <c s="17" r="E904"/>
      <c s="13" r="F904"/>
      <c s="18" r="G904"/>
      <c s="18" r="H904"/>
      <c s="19" r="I904"/>
    </row>
    <row r="905">
      <c s="33" r="D905"/>
      <c s="17" r="E905"/>
      <c s="13" r="F905"/>
      <c s="18" r="G905"/>
      <c s="18" r="H905"/>
      <c s="19" r="I905"/>
    </row>
    <row r="906">
      <c s="33" r="D906"/>
      <c s="17" r="E906"/>
      <c s="13" r="F906"/>
      <c s="18" r="G906"/>
      <c s="18" r="H906"/>
      <c s="19" r="I906"/>
    </row>
    <row r="907">
      <c s="33" r="D907"/>
      <c s="17" r="E907"/>
      <c s="13" r="F907"/>
      <c s="18" r="G907"/>
      <c s="18" r="H907"/>
      <c s="19" r="I907"/>
    </row>
    <row r="908">
      <c s="33" r="D908"/>
      <c s="17" r="E908"/>
      <c s="13" r="F908"/>
      <c s="18" r="G908"/>
      <c s="18" r="H908"/>
      <c s="19" r="I908"/>
    </row>
    <row r="909">
      <c s="33" r="D909"/>
      <c s="17" r="E909"/>
      <c s="13" r="F909"/>
      <c s="18" r="G909"/>
      <c s="18" r="H909"/>
      <c s="19" r="I909"/>
    </row>
    <row r="910">
      <c s="33" r="D910"/>
      <c s="17" r="E910"/>
      <c s="13" r="F910"/>
      <c s="18" r="G910"/>
      <c s="18" r="H910"/>
      <c s="19" r="I910"/>
    </row>
    <row r="911">
      <c s="33" r="D911"/>
      <c s="17" r="E911"/>
      <c s="13" r="F911"/>
      <c s="18" r="G911"/>
      <c s="18" r="H911"/>
      <c s="19" r="I911"/>
    </row>
    <row r="912">
      <c s="33" r="D912"/>
      <c s="17" r="E912"/>
      <c s="13" r="F912"/>
      <c s="18" r="G912"/>
      <c s="18" r="H912"/>
      <c s="19" r="I912"/>
    </row>
    <row r="913">
      <c s="33" r="D913"/>
      <c s="17" r="E913"/>
      <c s="13" r="F913"/>
      <c s="18" r="G913"/>
      <c s="18" r="H913"/>
      <c s="19" r="I913"/>
    </row>
    <row r="914">
      <c s="33" r="D914"/>
      <c s="17" r="E914"/>
      <c s="13" r="F914"/>
      <c s="18" r="G914"/>
      <c s="18" r="H914"/>
      <c s="19" r="I914"/>
    </row>
    <row r="915">
      <c s="33" r="D915"/>
      <c s="17" r="E915"/>
      <c s="13" r="F915"/>
      <c s="18" r="G915"/>
      <c s="18" r="H915"/>
      <c s="19" r="I915"/>
    </row>
    <row r="916">
      <c s="33" r="D916"/>
      <c s="17" r="E916"/>
      <c s="13" r="F916"/>
      <c s="18" r="G916"/>
      <c s="18" r="H916"/>
      <c s="19" r="I916"/>
    </row>
    <row r="917">
      <c s="33" r="D917"/>
      <c s="17" r="E917"/>
      <c s="13" r="F917"/>
      <c s="18" r="G917"/>
      <c s="18" r="H917"/>
      <c s="19" r="I917"/>
    </row>
    <row r="918">
      <c s="33" r="D918"/>
      <c s="17" r="E918"/>
      <c s="13" r="F918"/>
      <c s="18" r="G918"/>
      <c s="18" r="H918"/>
      <c s="19" r="I918"/>
    </row>
    <row r="919">
      <c s="33" r="D919"/>
      <c s="17" r="E919"/>
      <c s="13" r="F919"/>
      <c s="18" r="G919"/>
      <c s="18" r="H919"/>
      <c s="19" r="I919"/>
    </row>
    <row r="920">
      <c s="33" r="D920"/>
      <c s="17" r="E920"/>
      <c s="13" r="F920"/>
      <c s="18" r="G920"/>
      <c s="18" r="H920"/>
      <c s="19" r="I920"/>
    </row>
    <row r="921">
      <c s="33" r="D921"/>
      <c s="17" r="E921"/>
      <c s="13" r="F921"/>
      <c s="18" r="G921"/>
      <c s="18" r="H921"/>
      <c s="19" r="I921"/>
    </row>
    <row r="922">
      <c s="33" r="D922"/>
      <c s="17" r="E922"/>
      <c s="13" r="F922"/>
      <c s="18" r="G922"/>
      <c s="18" r="H922"/>
      <c s="19" r="I922"/>
    </row>
    <row r="923">
      <c s="33" r="D923"/>
      <c s="17" r="E923"/>
      <c s="13" r="F923"/>
      <c s="18" r="G923"/>
      <c s="18" r="H923"/>
      <c s="19" r="I923"/>
    </row>
    <row r="924">
      <c s="33" r="D924"/>
      <c s="17" r="E924"/>
      <c s="13" r="F924"/>
      <c s="18" r="G924"/>
      <c s="18" r="H924"/>
      <c s="19" r="I924"/>
    </row>
    <row r="925">
      <c s="33" r="D925"/>
      <c s="17" r="E925"/>
      <c s="13" r="F925"/>
      <c s="18" r="G925"/>
      <c s="18" r="H925"/>
      <c s="19" r="I925"/>
    </row>
    <row r="926">
      <c s="33" r="D926"/>
      <c s="17" r="E926"/>
      <c s="13" r="F926"/>
      <c s="18" r="G926"/>
      <c s="18" r="H926"/>
      <c s="19" r="I926"/>
    </row>
    <row r="927">
      <c s="33" r="D927"/>
      <c s="17" r="E927"/>
      <c s="13" r="F927"/>
      <c s="18" r="G927"/>
      <c s="18" r="H927"/>
      <c s="19" r="I927"/>
    </row>
    <row r="928">
      <c s="33" r="D928"/>
      <c s="17" r="E928"/>
      <c s="13" r="F928"/>
      <c s="18" r="G928"/>
      <c s="18" r="H928"/>
      <c s="19" r="I928"/>
    </row>
    <row r="929">
      <c s="33" r="D929"/>
      <c s="17" r="E929"/>
      <c s="13" r="F929"/>
      <c s="18" r="G929"/>
      <c s="18" r="H929"/>
      <c s="19" r="I929"/>
    </row>
    <row r="930">
      <c s="33" r="D930"/>
      <c s="17" r="E930"/>
      <c s="13" r="F930"/>
      <c s="18" r="G930"/>
      <c s="18" r="H930"/>
      <c s="19" r="I930"/>
    </row>
    <row r="931">
      <c s="33" r="D931"/>
      <c s="17" r="E931"/>
      <c s="13" r="F931"/>
      <c s="18" r="G931"/>
      <c s="18" r="H931"/>
      <c s="19" r="I931"/>
    </row>
    <row r="932">
      <c s="33" r="D932"/>
      <c s="17" r="E932"/>
      <c s="13" r="F932"/>
      <c s="18" r="G932"/>
      <c s="18" r="H932"/>
      <c s="19" r="I932"/>
    </row>
    <row r="933">
      <c s="33" r="D933"/>
      <c s="17" r="E933"/>
      <c s="13" r="F933"/>
      <c s="18" r="G933"/>
      <c s="18" r="H933"/>
      <c s="19" r="I933"/>
    </row>
    <row r="934">
      <c s="33" r="D934"/>
      <c s="17" r="E934"/>
      <c s="13" r="F934"/>
      <c s="18" r="G934"/>
      <c s="18" r="H934"/>
      <c s="19" r="I934"/>
    </row>
    <row r="935">
      <c s="33" r="D935"/>
      <c s="17" r="E935"/>
      <c s="13" r="F935"/>
      <c s="18" r="G935"/>
      <c s="18" r="H935"/>
      <c s="19" r="I935"/>
    </row>
    <row r="936">
      <c s="33" r="D936"/>
      <c s="17" r="E936"/>
      <c s="13" r="F936"/>
      <c s="18" r="G936"/>
      <c s="18" r="H936"/>
      <c s="19" r="I936"/>
    </row>
    <row r="937">
      <c s="33" r="D937"/>
      <c s="17" r="E937"/>
      <c s="13" r="F937"/>
      <c s="18" r="G937"/>
      <c s="18" r="H937"/>
      <c s="19" r="I937"/>
    </row>
    <row r="938">
      <c s="33" r="D938"/>
      <c s="17" r="E938"/>
      <c s="13" r="F938"/>
      <c s="18" r="G938"/>
      <c s="18" r="H938"/>
      <c s="19" r="I938"/>
    </row>
    <row r="939">
      <c s="33" r="D939"/>
      <c s="17" r="E939"/>
      <c s="13" r="F939"/>
      <c s="18" r="G939"/>
      <c s="18" r="H939"/>
      <c s="19" r="I939"/>
    </row>
    <row r="940">
      <c s="33" r="D940"/>
      <c s="17" r="E940"/>
      <c s="13" r="F940"/>
      <c s="18" r="G940"/>
      <c s="18" r="H940"/>
      <c s="19" r="I940"/>
    </row>
    <row r="941">
      <c s="33" r="D941"/>
      <c s="17" r="E941"/>
      <c s="13" r="F941"/>
      <c s="18" r="G941"/>
      <c s="18" r="H941"/>
      <c s="19" r="I941"/>
    </row>
    <row r="942">
      <c s="33" r="D942"/>
      <c s="17" r="E942"/>
      <c s="13" r="F942"/>
      <c s="18" r="G942"/>
      <c s="18" r="H942"/>
      <c s="19" r="I942"/>
    </row>
    <row r="943">
      <c s="33" r="D943"/>
      <c s="17" r="E943"/>
      <c s="13" r="F943"/>
      <c s="18" r="G943"/>
      <c s="18" r="H943"/>
      <c s="19" r="I943"/>
    </row>
    <row r="944">
      <c s="33" r="D944"/>
      <c s="17" r="E944"/>
      <c s="13" r="F944"/>
      <c s="18" r="G944"/>
      <c s="18" r="H944"/>
      <c s="19" r="I944"/>
    </row>
    <row r="945">
      <c s="33" r="D945"/>
      <c s="17" r="E945"/>
      <c s="13" r="F945"/>
      <c s="18" r="G945"/>
      <c s="18" r="H945"/>
      <c s="19" r="I945"/>
    </row>
    <row r="946">
      <c s="33" r="D946"/>
      <c s="17" r="E946"/>
      <c s="13" r="F946"/>
      <c s="18" r="G946"/>
      <c s="18" r="H946"/>
      <c s="19" r="I946"/>
    </row>
    <row r="947">
      <c s="33" r="D947"/>
      <c s="17" r="E947"/>
      <c s="13" r="F947"/>
      <c s="18" r="G947"/>
      <c s="18" r="H947"/>
      <c s="19" r="I947"/>
    </row>
    <row r="948">
      <c s="33" r="D948"/>
      <c s="17" r="E948"/>
      <c s="13" r="F948"/>
      <c s="18" r="G948"/>
      <c s="18" r="H948"/>
      <c s="19" r="I948"/>
    </row>
    <row r="949">
      <c s="33" r="D949"/>
      <c s="17" r="E949"/>
      <c s="13" r="F949"/>
      <c s="18" r="G949"/>
      <c s="18" r="H949"/>
      <c s="19" r="I949"/>
    </row>
    <row r="950">
      <c s="33" r="D950"/>
      <c s="17" r="E950"/>
      <c s="13" r="F950"/>
      <c s="18" r="G950"/>
      <c s="18" r="H950"/>
      <c s="19" r="I950"/>
    </row>
    <row r="951">
      <c s="33" r="D951"/>
      <c s="17" r="E951"/>
      <c s="13" r="F951"/>
      <c s="18" r="G951"/>
      <c s="18" r="H951"/>
      <c s="19" r="I951"/>
    </row>
    <row r="952">
      <c s="33" r="D952"/>
      <c s="17" r="E952"/>
      <c s="13" r="F952"/>
      <c s="18" r="G952"/>
      <c s="18" r="H952"/>
      <c s="19" r="I952"/>
    </row>
    <row r="953">
      <c s="33" r="D953"/>
      <c s="17" r="E953"/>
      <c s="13" r="F953"/>
      <c s="18" r="G953"/>
      <c s="18" r="H953"/>
      <c s="19" r="I953"/>
    </row>
    <row r="954">
      <c s="33" r="D954"/>
      <c s="17" r="E954"/>
      <c s="13" r="F954"/>
      <c s="18" r="G954"/>
      <c s="18" r="H954"/>
      <c s="19" r="I954"/>
    </row>
    <row r="955">
      <c s="33" r="D955"/>
      <c s="17" r="E955"/>
      <c s="13" r="F955"/>
      <c s="18" r="G955"/>
      <c s="18" r="H955"/>
      <c s="19" r="I955"/>
    </row>
    <row r="956">
      <c s="33" r="D956"/>
      <c s="17" r="E956"/>
      <c s="13" r="F956"/>
      <c s="18" r="G956"/>
      <c s="18" r="H956"/>
      <c s="19" r="I956"/>
    </row>
    <row r="957">
      <c s="33" r="D957"/>
      <c s="17" r="E957"/>
      <c s="13" r="F957"/>
      <c s="18" r="G957"/>
      <c s="18" r="H957"/>
      <c s="19" r="I957"/>
    </row>
    <row r="958">
      <c s="33" r="D958"/>
      <c s="17" r="E958"/>
      <c s="13" r="F958"/>
      <c s="18" r="G958"/>
      <c s="18" r="H958"/>
      <c s="19" r="I958"/>
    </row>
    <row r="959">
      <c s="33" r="D959"/>
      <c s="17" r="E959"/>
      <c s="13" r="F959"/>
      <c s="18" r="G959"/>
      <c s="18" r="H959"/>
      <c s="19" r="I959"/>
    </row>
    <row r="960">
      <c s="33" r="D960"/>
      <c s="17" r="E960"/>
      <c s="13" r="F960"/>
      <c s="18" r="G960"/>
      <c s="18" r="H960"/>
      <c s="19" r="I960"/>
    </row>
    <row r="961">
      <c s="33" r="D961"/>
      <c s="17" r="E961"/>
      <c s="13" r="F961"/>
      <c s="18" r="G961"/>
      <c s="18" r="H961"/>
      <c s="19" r="I961"/>
    </row>
    <row r="962">
      <c s="33" r="D962"/>
      <c s="17" r="E962"/>
      <c s="13" r="F962"/>
      <c s="18" r="G962"/>
      <c s="18" r="H962"/>
      <c s="19" r="I962"/>
    </row>
    <row r="963">
      <c s="33" r="D963"/>
      <c s="17" r="E963"/>
      <c s="13" r="F963"/>
      <c s="18" r="G963"/>
      <c s="18" r="H963"/>
      <c s="19" r="I963"/>
    </row>
    <row r="964">
      <c s="33" r="D964"/>
      <c s="17" r="E964"/>
      <c s="13" r="F964"/>
      <c s="18" r="G964"/>
      <c s="18" r="H964"/>
      <c s="19" r="I964"/>
    </row>
    <row r="965">
      <c s="33" r="D965"/>
      <c s="17" r="E965"/>
      <c s="13" r="F965"/>
      <c s="18" r="G965"/>
      <c s="18" r="H965"/>
      <c s="19" r="I965"/>
    </row>
    <row r="966">
      <c s="33" r="D966"/>
      <c s="17" r="E966"/>
      <c s="13" r="F966"/>
      <c s="18" r="G966"/>
      <c s="18" r="H966"/>
      <c s="19" r="I966"/>
    </row>
    <row r="967">
      <c s="33" r="D967"/>
      <c s="17" r="E967"/>
      <c s="13" r="F967"/>
      <c s="18" r="G967"/>
      <c s="18" r="H967"/>
      <c s="19" r="I967"/>
    </row>
    <row r="968">
      <c s="33" r="D968"/>
      <c s="17" r="E968"/>
      <c s="13" r="F968"/>
      <c s="18" r="G968"/>
      <c s="18" r="H968"/>
      <c s="19" r="I968"/>
    </row>
    <row r="969">
      <c s="33" r="D969"/>
      <c s="17" r="E969"/>
      <c s="13" r="F969"/>
      <c s="18" r="G969"/>
      <c s="18" r="H969"/>
      <c s="19" r="I969"/>
    </row>
    <row r="970">
      <c s="33" r="D970"/>
      <c s="17" r="E970"/>
      <c s="13" r="F970"/>
      <c s="18" r="G970"/>
      <c s="18" r="H970"/>
      <c s="19" r="I970"/>
    </row>
    <row r="971">
      <c s="33" r="D971"/>
      <c s="17" r="E971"/>
      <c s="13" r="F971"/>
      <c s="18" r="G971"/>
      <c s="18" r="H971"/>
      <c s="19" r="I971"/>
    </row>
    <row r="972">
      <c s="33" r="D972"/>
      <c s="17" r="E972"/>
      <c s="13" r="F972"/>
      <c s="18" r="G972"/>
      <c s="18" r="H972"/>
      <c s="19" r="I972"/>
    </row>
    <row r="973">
      <c s="33" r="D973"/>
      <c s="17" r="E973"/>
      <c s="13" r="F973"/>
      <c s="18" r="G973"/>
      <c s="18" r="H973"/>
      <c s="19" r="I973"/>
    </row>
    <row r="974">
      <c s="33" r="D974"/>
      <c s="17" r="E974"/>
      <c s="13" r="F974"/>
      <c s="18" r="G974"/>
      <c s="18" r="H974"/>
      <c s="19" r="I974"/>
    </row>
    <row r="975">
      <c s="33" r="D975"/>
      <c s="17" r="E975"/>
      <c s="13" r="F975"/>
      <c s="18" r="G975"/>
      <c s="18" r="H975"/>
      <c s="19" r="I975"/>
    </row>
    <row r="976">
      <c s="33" r="D976"/>
      <c s="17" r="E976"/>
      <c s="13" r="F976"/>
      <c s="18" r="G976"/>
      <c s="18" r="H976"/>
      <c s="19" r="I976"/>
    </row>
    <row r="977">
      <c s="33" r="D977"/>
      <c s="17" r="E977"/>
      <c s="13" r="F977"/>
      <c s="18" r="G977"/>
      <c s="18" r="H977"/>
      <c s="19" r="I977"/>
    </row>
    <row r="978">
      <c s="33" r="D978"/>
      <c s="17" r="E978"/>
      <c s="13" r="F978"/>
      <c s="18" r="G978"/>
      <c s="18" r="H978"/>
      <c s="19" r="I978"/>
    </row>
    <row r="979">
      <c s="33" r="D979"/>
      <c s="17" r="E979"/>
      <c s="13" r="F979"/>
      <c s="18" r="G979"/>
      <c s="18" r="H979"/>
      <c s="19" r="I979"/>
    </row>
    <row r="980">
      <c s="33" r="D980"/>
      <c s="17" r="E980"/>
      <c s="13" r="F980"/>
      <c s="18" r="G980"/>
      <c s="18" r="H980"/>
      <c s="19" r="I980"/>
    </row>
    <row r="981">
      <c s="33" r="D981"/>
      <c s="17" r="E981"/>
      <c s="13" r="F981"/>
      <c s="18" r="G981"/>
      <c s="18" r="H981"/>
      <c s="19" r="I981"/>
    </row>
    <row r="982">
      <c s="33" r="D982"/>
      <c s="17" r="E982"/>
      <c s="13" r="F982"/>
      <c s="18" r="G982"/>
      <c s="18" r="H982"/>
      <c s="19" r="I982"/>
    </row>
    <row r="983">
      <c s="33" r="D983"/>
      <c s="17" r="E983"/>
      <c s="13" r="F983"/>
      <c s="18" r="G983"/>
      <c s="18" r="H983"/>
      <c s="19" r="I983"/>
    </row>
    <row r="984">
      <c s="33" r="D984"/>
      <c s="17" r="E984"/>
      <c s="13" r="F984"/>
      <c s="18" r="G984"/>
      <c s="18" r="H984"/>
      <c s="19" r="I984"/>
    </row>
    <row r="985">
      <c s="33" r="D985"/>
      <c s="17" r="E985"/>
      <c s="13" r="F985"/>
      <c s="18" r="G985"/>
      <c s="18" r="H985"/>
      <c s="19" r="I985"/>
    </row>
    <row r="986">
      <c s="33" r="D986"/>
      <c s="17" r="E986"/>
      <c s="13" r="F986"/>
      <c s="18" r="G986"/>
      <c s="18" r="H986"/>
      <c s="19" r="I986"/>
    </row>
    <row r="987">
      <c s="33" r="D987"/>
      <c s="17" r="E987"/>
      <c s="13" r="F987"/>
      <c s="18" r="G987"/>
      <c s="18" r="H987"/>
      <c s="19" r="I987"/>
    </row>
    <row r="988">
      <c s="33" r="D988"/>
      <c s="17" r="E988"/>
      <c s="13" r="F988"/>
      <c s="18" r="G988"/>
      <c s="18" r="H988"/>
      <c s="19" r="I988"/>
    </row>
    <row r="989">
      <c s="33" r="D989"/>
      <c s="17" r="E989"/>
      <c s="13" r="F989"/>
      <c s="18" r="G989"/>
      <c s="18" r="H989"/>
      <c s="19" r="I989"/>
    </row>
    <row r="990">
      <c s="33" r="D990"/>
      <c s="17" r="E990"/>
      <c s="13" r="F990"/>
      <c s="18" r="G990"/>
      <c s="18" r="H990"/>
      <c s="19" r="I990"/>
    </row>
    <row r="991">
      <c s="33" r="D991"/>
      <c s="17" r="E991"/>
      <c s="13" r="F991"/>
      <c s="18" r="G991"/>
      <c s="18" r="H991"/>
      <c s="19" r="I991"/>
    </row>
    <row r="992">
      <c s="33" r="D992"/>
      <c s="17" r="E992"/>
      <c s="13" r="F992"/>
      <c s="18" r="G992"/>
      <c s="18" r="H992"/>
      <c s="19" r="I992"/>
    </row>
    <row r="993">
      <c s="33" r="D993"/>
      <c s="17" r="E993"/>
      <c s="13" r="F993"/>
      <c s="18" r="G993"/>
      <c s="18" r="H993"/>
      <c s="19" r="I993"/>
    </row>
    <row r="994">
      <c s="33" r="D994"/>
      <c s="17" r="E994"/>
      <c s="13" r="F994"/>
      <c s="18" r="G994"/>
      <c s="18" r="H994"/>
      <c s="19" r="I994"/>
    </row>
    <row r="995">
      <c s="33" r="D995"/>
      <c s="17" r="E995"/>
      <c s="13" r="F995"/>
      <c s="18" r="G995"/>
      <c s="18" r="H995"/>
      <c s="19" r="I995"/>
    </row>
    <row r="996">
      <c s="33" r="D996"/>
      <c s="17" r="E996"/>
      <c s="13" r="F996"/>
      <c s="18" r="G996"/>
      <c s="18" r="H996"/>
      <c s="19" r="I996"/>
    </row>
    <row r="997">
      <c s="33" r="D997"/>
      <c s="17" r="E997"/>
      <c s="13" r="F997"/>
      <c s="18" r="G997"/>
      <c s="18" r="H997"/>
      <c s="19" r="I997"/>
    </row>
    <row r="998">
      <c s="33" r="D998"/>
      <c s="17" r="E998"/>
      <c s="13" r="F998"/>
      <c s="18" r="G998"/>
      <c s="18" r="H998"/>
      <c s="19" r="I998"/>
    </row>
    <row r="999">
      <c s="33" r="D999"/>
      <c s="17" r="E999"/>
      <c s="13" r="F999"/>
      <c s="18" r="G999"/>
      <c s="18" r="H999"/>
      <c s="19" r="I999"/>
    </row>
    <row r="1000">
      <c s="33" r="D1000"/>
      <c s="17" r="E1000"/>
      <c s="13" r="F1000"/>
      <c s="18" r="G1000"/>
      <c s="18" r="H1000"/>
      <c s="19" r="I1000"/>
    </row>
  </sheetData>
  <drawing r:id="rId1"/>
</worksheet>
</file>