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ostbuster\Documents\BootCamp Homework\"/>
    </mc:Choice>
  </mc:AlternateContent>
  <xr:revisionPtr revIDLastSave="0" documentId="13_ncr:1_{3BEEABFF-F50B-44E5-9937-B9A366BC1EA9}" xr6:coauthVersionLast="36" xr6:coauthVersionMax="36" xr10:uidLastSave="{00000000-0000-0000-0000-000000000000}"/>
  <bookViews>
    <workbookView xWindow="0" yWindow="0" windowWidth="30720" windowHeight="13404" activeTab="4" xr2:uid="{00000000-000D-0000-FFFF-FFFF00000000}"/>
  </bookViews>
  <sheets>
    <sheet name="Data" sheetId="1" r:id="rId1"/>
    <sheet name="Pivot 1" sheetId="2" r:id="rId2"/>
    <sheet name="Pivot 2" sheetId="3" r:id="rId3"/>
    <sheet name="Pivot 3" sheetId="5" r:id="rId4"/>
    <sheet name="Bonu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B13" i="6"/>
  <c r="B12" i="6"/>
  <c r="B11" i="6"/>
  <c r="B10" i="6"/>
  <c r="B9" i="6"/>
  <c r="B8" i="6"/>
  <c r="B7" i="6"/>
  <c r="B5" i="6"/>
  <c r="B4" i="6"/>
  <c r="B6" i="6"/>
  <c r="D3" i="6"/>
  <c r="C3" i="6"/>
  <c r="B3" i="6"/>
  <c r="E3" i="6" s="1"/>
  <c r="D2" i="6"/>
  <c r="C2" i="6"/>
  <c r="B2" i="6"/>
  <c r="E2" i="6" s="1"/>
  <c r="E13" i="6" l="1"/>
  <c r="E12" i="6"/>
  <c r="E11" i="6"/>
  <c r="E10" i="6"/>
  <c r="E9" i="6"/>
  <c r="E8" i="6"/>
  <c r="E7" i="6"/>
  <c r="E6" i="6"/>
  <c r="E5" i="6"/>
  <c r="E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<sst xmlns="http://schemas.openxmlformats.org/spreadsheetml/2006/main" count="33049" uniqueCount="8400">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</sst>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5-44DD-8357-A68EDF04476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5-44DD-8357-A68EDF04476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5-44DD-8357-A68EDF04476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5-44DD-8357-A68EDF044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625944"/>
        <c:axId val="483626600"/>
      </c:barChart>
      <c:catAx>
        <c:axId val="48362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6600"/>
        <c:crosses val="autoZero"/>
        <c:auto val="1"/>
        <c:lblAlgn val="ctr"/>
        <c:lblOffset val="100"/>
        <c:noMultiLvlLbl val="0"/>
      </c:catAx>
      <c:valAx>
        <c:axId val="4836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D-4262-960D-7E4593E43D8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D-4262-960D-7E4593E43D8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D-4262-960D-7E4593E43D8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4D-4262-960D-7E4593E43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071128"/>
        <c:axId val="344071456"/>
      </c:barChart>
      <c:catAx>
        <c:axId val="34407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71456"/>
        <c:crosses val="autoZero"/>
        <c:auto val="1"/>
        <c:lblAlgn val="ctr"/>
        <c:lblOffset val="100"/>
        <c:noMultiLvlLbl val="0"/>
      </c:catAx>
      <c:valAx>
        <c:axId val="34407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7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8-47E3-B7D0-3FD9A5ABAD8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8-47E3-B7D0-3FD9A5ABAD8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8-47E3-B7D0-3FD9A5ABAD8F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8-47E3-B7D0-3FD9A5ABA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178568"/>
        <c:axId val="532178896"/>
      </c:lineChart>
      <c:catAx>
        <c:axId val="53217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78896"/>
        <c:crosses val="autoZero"/>
        <c:auto val="1"/>
        <c:lblAlgn val="ctr"/>
        <c:lblOffset val="100"/>
        <c:noMultiLvlLbl val="0"/>
      </c:catAx>
      <c:valAx>
        <c:axId val="53217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7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F-45E0-A555-10C2C7B5CA6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F-45E0-A555-10C2C7B5CA6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F-45E0-A555-10C2C7B5C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41888"/>
        <c:axId val="377101664"/>
      </c:lineChart>
      <c:catAx>
        <c:axId val="5083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01664"/>
        <c:crosses val="autoZero"/>
        <c:auto val="1"/>
        <c:lblAlgn val="ctr"/>
        <c:lblOffset val="100"/>
        <c:noMultiLvlLbl val="0"/>
      </c:catAx>
      <c:valAx>
        <c:axId val="3771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0</xdr:row>
      <xdr:rowOff>119062</xdr:rowOff>
    </xdr:from>
    <xdr:to>
      <xdr:col>12</xdr:col>
      <xdr:colOff>504824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1</xdr:row>
      <xdr:rowOff>52387</xdr:rowOff>
    </xdr:from>
    <xdr:to>
      <xdr:col>15</xdr:col>
      <xdr:colOff>552449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747711</xdr:colOff>
      <xdr:row>0</xdr:row>
      <xdr:rowOff>61912</xdr:rowOff>
    </xdr:from>
    <xdr:to>
      <xdr:col>15</xdr:col>
      <xdr:colOff>409575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7620</xdr:rowOff>
    </xdr:from>
    <xdr:to>
      <xdr:col>7</xdr:col>
      <xdr:colOff>1356360</xdr:colOff>
      <xdr:row>42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FF142-3F54-4A8C-96A3-7F6B57ADD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stbuster" refreshedDate="43365.336763888889" createdVersion="6" refreshedVersion="6" minRefreshableVersion="3" recordCount="4114" xr:uid="{00000000-000A-0000-FFFF-FFFF0B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5000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stbuster" refreshedDate="43365.34985914352" createdVersion="6" refreshedVersion="6" minRefreshableVersion="3" recordCount="4114" xr:uid="{00000000-000A-0000-FFFF-FFFF0C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5000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4116" sqref="A4116:XFD411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7" bestFit="1" customWidth="1"/>
    <col min="16" max="16" width="22.109375" bestFit="1" customWidth="1"/>
    <col min="17" max="17" width="11.6640625" bestFit="1" customWidth="1"/>
    <col min="18" max="18" width="17.6640625" bestFit="1" customWidth="1"/>
    <col min="19" max="19" width="30.33203125" style="12" bestFit="1" customWidth="1"/>
    <col min="20" max="20" width="28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8359</v>
      </c>
      <c r="R1" s="5" t="s">
        <v>8308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IFERROR(D2/E2, 0)</f>
        <v>0.73067996217656661</v>
      </c>
      <c r="P2">
        <f>IFERROR(E2/L2, 0)</f>
        <v>63.917582417582416</v>
      </c>
      <c r="Q2" t="s">
        <v>8309</v>
      </c>
      <c r="R2" t="s">
        <v>8310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IFERROR(D3/E3, 0)</f>
        <v>0.70122159284788099</v>
      </c>
      <c r="P3">
        <f t="shared" ref="P3:P66" si="1">IFERROR(E3/L3, 0)</f>
        <v>185.48101265822785</v>
      </c>
      <c r="Q3" t="s">
        <v>8309</v>
      </c>
      <c r="R3" t="s">
        <v>8310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0.95238095238095233</v>
      </c>
      <c r="P4">
        <f t="shared" si="1"/>
        <v>15</v>
      </c>
      <c r="Q4" t="s">
        <v>8309</v>
      </c>
      <c r="R4" t="s">
        <v>8310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0.9624639076034649</v>
      </c>
      <c r="P5">
        <f t="shared" si="1"/>
        <v>69.266666666666666</v>
      </c>
      <c r="Q5" t="s">
        <v>8309</v>
      </c>
      <c r="R5" t="s">
        <v>8310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0.81306401696495034</v>
      </c>
      <c r="P6">
        <f t="shared" si="1"/>
        <v>190.55028169014085</v>
      </c>
      <c r="Q6" t="s">
        <v>8309</v>
      </c>
      <c r="R6" t="s">
        <v>8310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0.91093394077448742</v>
      </c>
      <c r="P7">
        <f t="shared" si="1"/>
        <v>93.40425531914893</v>
      </c>
      <c r="Q7" t="s">
        <v>8309</v>
      </c>
      <c r="R7" t="s">
        <v>8310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0.93907735649724144</v>
      </c>
      <c r="P8">
        <f t="shared" si="1"/>
        <v>146.87931034482759</v>
      </c>
      <c r="Q8" t="s">
        <v>8309</v>
      </c>
      <c r="R8" t="s">
        <v>8310</v>
      </c>
      <c r="S8" s="12">
        <f t="shared" si="2"/>
        <v>41793.864004629628</v>
      </c>
      <c r="T8" s="12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0.98792535675082327</v>
      </c>
      <c r="P9">
        <f t="shared" si="1"/>
        <v>159.82456140350877</v>
      </c>
      <c r="Q9" t="s">
        <v>8309</v>
      </c>
      <c r="R9" t="s">
        <v>8310</v>
      </c>
      <c r="S9" s="12">
        <f t="shared" si="2"/>
        <v>42515.838738425926</v>
      </c>
      <c r="T9" s="12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0.99956590280792346</v>
      </c>
      <c r="P10">
        <f t="shared" si="1"/>
        <v>291.79333333333335</v>
      </c>
      <c r="Q10" t="s">
        <v>8309</v>
      </c>
      <c r="R10" t="s">
        <v>8310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0.7936633914824045</v>
      </c>
      <c r="P11">
        <f t="shared" si="1"/>
        <v>31.499500000000001</v>
      </c>
      <c r="Q11" t="s">
        <v>8309</v>
      </c>
      <c r="R11" t="s">
        <v>8310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0.99502487562189057</v>
      </c>
      <c r="P12">
        <f t="shared" si="1"/>
        <v>158.68421052631578</v>
      </c>
      <c r="Q12" t="s">
        <v>8309</v>
      </c>
      <c r="R12" t="s">
        <v>8310</v>
      </c>
      <c r="S12" s="12">
        <f t="shared" si="2"/>
        <v>41779.859710648147</v>
      </c>
      <c r="T12" s="12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0.82987551867219922</v>
      </c>
      <c r="P13">
        <f t="shared" si="1"/>
        <v>80.333333333333329</v>
      </c>
      <c r="Q13" t="s">
        <v>8309</v>
      </c>
      <c r="R13" t="s">
        <v>8310</v>
      </c>
      <c r="S13" s="12">
        <f t="shared" si="2"/>
        <v>42572.570162037031</v>
      </c>
      <c r="T13" s="12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0.60498507703476645</v>
      </c>
      <c r="P14">
        <f t="shared" si="1"/>
        <v>59.961305925030231</v>
      </c>
      <c r="Q14" t="s">
        <v>8309</v>
      </c>
      <c r="R14" t="s">
        <v>8310</v>
      </c>
      <c r="S14" s="12">
        <f t="shared" si="2"/>
        <v>41791.504918981482</v>
      </c>
      <c r="T14" s="12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0.62511162707626367</v>
      </c>
      <c r="P15">
        <f t="shared" si="1"/>
        <v>109.78431372549019</v>
      </c>
      <c r="Q15" t="s">
        <v>8309</v>
      </c>
      <c r="R15" t="s">
        <v>8310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0.99075297225891679</v>
      </c>
      <c r="P16">
        <f t="shared" si="1"/>
        <v>147.70731707317074</v>
      </c>
      <c r="Q16" t="s">
        <v>8309</v>
      </c>
      <c r="R16" t="s">
        <v>8310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0.93808630393996251</v>
      </c>
      <c r="P17">
        <f t="shared" si="1"/>
        <v>21.755102040816325</v>
      </c>
      <c r="Q17" t="s">
        <v>8309</v>
      </c>
      <c r="R17" t="s">
        <v>8310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0.99758915953113314</v>
      </c>
      <c r="P18">
        <f t="shared" si="1"/>
        <v>171.84285714285716</v>
      </c>
      <c r="Q18" t="s">
        <v>8309</v>
      </c>
      <c r="R18" t="s">
        <v>8310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0.99337748344370858</v>
      </c>
      <c r="P19">
        <f t="shared" si="1"/>
        <v>41.944444444444443</v>
      </c>
      <c r="Q19" t="s">
        <v>8309</v>
      </c>
      <c r="R19" t="s">
        <v>8310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0.94054707861374642</v>
      </c>
      <c r="P20">
        <f t="shared" si="1"/>
        <v>93.264122807017543</v>
      </c>
      <c r="Q20" t="s">
        <v>8309</v>
      </c>
      <c r="R20" t="s">
        <v>8310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0.68825910931174084</v>
      </c>
      <c r="P21">
        <f t="shared" si="1"/>
        <v>56.136363636363633</v>
      </c>
      <c r="Q21" t="s">
        <v>8309</v>
      </c>
      <c r="R21" t="s">
        <v>8310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0.99800399201596801</v>
      </c>
      <c r="P22">
        <f t="shared" si="1"/>
        <v>80.16</v>
      </c>
      <c r="Q22" t="s">
        <v>8309</v>
      </c>
      <c r="R22" t="s">
        <v>8310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0.9162951956414066</v>
      </c>
      <c r="P23">
        <f t="shared" si="1"/>
        <v>199.9009900990099</v>
      </c>
      <c r="Q23" t="s">
        <v>8309</v>
      </c>
      <c r="R23" t="s">
        <v>8310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0.85365853658536583</v>
      </c>
      <c r="P24">
        <f t="shared" si="1"/>
        <v>51.25</v>
      </c>
      <c r="Q24" t="s">
        <v>8309</v>
      </c>
      <c r="R24" t="s">
        <v>8310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0.84388185654008441</v>
      </c>
      <c r="P25">
        <f t="shared" si="1"/>
        <v>103.04347826086956</v>
      </c>
      <c r="Q25" t="s">
        <v>8309</v>
      </c>
      <c r="R25" t="s">
        <v>8310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0.91905272447928432</v>
      </c>
      <c r="P26">
        <f t="shared" si="1"/>
        <v>66.346149825783982</v>
      </c>
      <c r="Q26" t="s">
        <v>8309</v>
      </c>
      <c r="R26" t="s">
        <v>8310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0.75</v>
      </c>
      <c r="P27">
        <f t="shared" si="1"/>
        <v>57.142857142857146</v>
      </c>
      <c r="Q27" t="s">
        <v>8309</v>
      </c>
      <c r="R27" t="s">
        <v>8310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0.64432989690721654</v>
      </c>
      <c r="P28">
        <f t="shared" si="1"/>
        <v>102.10526315789474</v>
      </c>
      <c r="Q28" t="s">
        <v>8309</v>
      </c>
      <c r="R28" t="s">
        <v>8310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0.89505482210785414</v>
      </c>
      <c r="P29">
        <f t="shared" si="1"/>
        <v>148.96666666666667</v>
      </c>
      <c r="Q29" t="s">
        <v>8309</v>
      </c>
      <c r="R29" t="s">
        <v>8310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0.99651220727453915</v>
      </c>
      <c r="P30">
        <f t="shared" si="1"/>
        <v>169.6056338028169</v>
      </c>
      <c r="Q30" t="s">
        <v>8309</v>
      </c>
      <c r="R30" t="s">
        <v>8310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0.81081081081081086</v>
      </c>
      <c r="P31">
        <f t="shared" si="1"/>
        <v>31.623931623931625</v>
      </c>
      <c r="Q31" t="s">
        <v>8309</v>
      </c>
      <c r="R31" t="s">
        <v>8310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0.98716926744636591</v>
      </c>
      <c r="P32">
        <f t="shared" si="1"/>
        <v>76.45264150943396</v>
      </c>
      <c r="Q32" t="s">
        <v>8309</v>
      </c>
      <c r="R32" t="s">
        <v>8310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">
        <v>8309</v>
      </c>
      <c r="R33" t="s">
        <v>8310</v>
      </c>
      <c r="S33" s="12">
        <f t="shared" si="2"/>
        <v>42376.583726851844</v>
      </c>
      <c r="T33" s="12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0.99754558204768584</v>
      </c>
      <c r="P34">
        <f t="shared" si="1"/>
        <v>320.44943820224717</v>
      </c>
      <c r="Q34" t="s">
        <v>8309</v>
      </c>
      <c r="R34" t="s">
        <v>8310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0.97947761194029848</v>
      </c>
      <c r="P35">
        <f t="shared" si="1"/>
        <v>83.75</v>
      </c>
      <c r="Q35" t="s">
        <v>8309</v>
      </c>
      <c r="R35" t="s">
        <v>8310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0.76650943396226412</v>
      </c>
      <c r="P36">
        <f t="shared" si="1"/>
        <v>49.882352941176471</v>
      </c>
      <c r="Q36" t="s">
        <v>8309</v>
      </c>
      <c r="R36" t="s">
        <v>8310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0.60060060060060061</v>
      </c>
      <c r="P37">
        <f t="shared" si="1"/>
        <v>59.464285714285715</v>
      </c>
      <c r="Q37" t="s">
        <v>8309</v>
      </c>
      <c r="R37" t="s">
        <v>8310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0.70348223707351387</v>
      </c>
      <c r="P38">
        <f t="shared" si="1"/>
        <v>193.84090909090909</v>
      </c>
      <c r="Q38" t="s">
        <v>8309</v>
      </c>
      <c r="R38" t="s">
        <v>8310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0.54513467304309038</v>
      </c>
      <c r="P39">
        <f t="shared" si="1"/>
        <v>159.51383399209487</v>
      </c>
      <c r="Q39" t="s">
        <v>8309</v>
      </c>
      <c r="R39" t="s">
        <v>8310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0.90876045074518352</v>
      </c>
      <c r="P40">
        <f t="shared" si="1"/>
        <v>41.68181818181818</v>
      </c>
      <c r="Q40" t="s">
        <v>8309</v>
      </c>
      <c r="R40" t="s">
        <v>8310</v>
      </c>
      <c r="S40" s="12">
        <f t="shared" si="2"/>
        <v>41374.848888888882</v>
      </c>
      <c r="T40" s="12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0.76347533974652615</v>
      </c>
      <c r="P41">
        <f t="shared" si="1"/>
        <v>150.89861751152074</v>
      </c>
      <c r="Q41" t="s">
        <v>8309</v>
      </c>
      <c r="R41" t="s">
        <v>8310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0.98667982239763197</v>
      </c>
      <c r="P42">
        <f t="shared" si="1"/>
        <v>126.6875</v>
      </c>
      <c r="Q42" t="s">
        <v>8309</v>
      </c>
      <c r="R42" t="s">
        <v>8310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0.70493454179254789</v>
      </c>
      <c r="P44">
        <f t="shared" si="1"/>
        <v>117.51479289940828</v>
      </c>
      <c r="Q44" t="s">
        <v>8309</v>
      </c>
      <c r="R44" t="s">
        <v>8310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0.32398107950495691</v>
      </c>
      <c r="P45">
        <f t="shared" si="1"/>
        <v>117.36121673003802</v>
      </c>
      <c r="Q45" t="s">
        <v>8309</v>
      </c>
      <c r="R45" t="s">
        <v>8310</v>
      </c>
      <c r="S45" s="12">
        <f t="shared" si="2"/>
        <v>41802.582013888888</v>
      </c>
      <c r="T45" s="12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0.83333333333333337</v>
      </c>
      <c r="P47">
        <f t="shared" si="1"/>
        <v>98.360655737704917</v>
      </c>
      <c r="Q47" t="s">
        <v>8309</v>
      </c>
      <c r="R47" t="s">
        <v>8310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0.96</v>
      </c>
      <c r="P48">
        <f t="shared" si="1"/>
        <v>194.44444444444446</v>
      </c>
      <c r="Q48" t="s">
        <v>8309</v>
      </c>
      <c r="R48" t="s">
        <v>8310</v>
      </c>
      <c r="S48" s="12">
        <f t="shared" si="2"/>
        <v>42323.756643518522</v>
      </c>
      <c r="T48" s="12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0.92927302970885872</v>
      </c>
      <c r="P49">
        <f t="shared" si="1"/>
        <v>76.865000000000009</v>
      </c>
      <c r="Q49" t="s">
        <v>8309</v>
      </c>
      <c r="R49" t="s">
        <v>8310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0.92635479388605835</v>
      </c>
      <c r="P50">
        <f t="shared" si="1"/>
        <v>56.815789473684212</v>
      </c>
      <c r="Q50" t="s">
        <v>8309</v>
      </c>
      <c r="R50" t="s">
        <v>8310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0.78113904274960944</v>
      </c>
      <c r="P53">
        <f t="shared" si="1"/>
        <v>118.33613445378151</v>
      </c>
      <c r="Q53" t="s">
        <v>8309</v>
      </c>
      <c r="R53" t="s">
        <v>8310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0.86051114361930992</v>
      </c>
      <c r="P54">
        <f t="shared" si="1"/>
        <v>223.48076923076923</v>
      </c>
      <c r="Q54" t="s">
        <v>8309</v>
      </c>
      <c r="R54" t="s">
        <v>8310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0.91213134691395559</v>
      </c>
      <c r="P55">
        <f t="shared" si="1"/>
        <v>28.111111111111111</v>
      </c>
      <c r="Q55" t="s">
        <v>8309</v>
      </c>
      <c r="R55" t="s">
        <v>8310</v>
      </c>
      <c r="S55" s="12">
        <f t="shared" si="2"/>
        <v>41719.340798611105</v>
      </c>
      <c r="T55" s="12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0.99009900990099009</v>
      </c>
      <c r="P56">
        <f t="shared" si="1"/>
        <v>194.23076923076923</v>
      </c>
      <c r="Q56" t="s">
        <v>8309</v>
      </c>
      <c r="R56" t="s">
        <v>8310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0.77547339945897209</v>
      </c>
      <c r="P57">
        <f t="shared" si="1"/>
        <v>128.95348837209303</v>
      </c>
      <c r="Q57" t="s">
        <v>8309</v>
      </c>
      <c r="R57" t="s">
        <v>8310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0.93229227362778233</v>
      </c>
      <c r="P58">
        <f t="shared" si="1"/>
        <v>49.316091954022987</v>
      </c>
      <c r="Q58" t="s">
        <v>8309</v>
      </c>
      <c r="R58" t="s">
        <v>8310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0.98135426889106969</v>
      </c>
      <c r="P59">
        <f t="shared" si="1"/>
        <v>221.52173913043478</v>
      </c>
      <c r="Q59" t="s">
        <v>8309</v>
      </c>
      <c r="R59" t="s">
        <v>8310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0.97172286463900492</v>
      </c>
      <c r="P60">
        <f t="shared" si="1"/>
        <v>137.21333333333334</v>
      </c>
      <c r="Q60" t="s">
        <v>8309</v>
      </c>
      <c r="R60" t="s">
        <v>8310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0.99874457806537187</v>
      </c>
      <c r="P61">
        <f t="shared" si="1"/>
        <v>606.82242424242418</v>
      </c>
      <c r="Q61" t="s">
        <v>8309</v>
      </c>
      <c r="R61" t="s">
        <v>8310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0.96808961498000357</v>
      </c>
      <c r="P62">
        <f t="shared" si="1"/>
        <v>43.040092592592593</v>
      </c>
      <c r="Q62" t="s">
        <v>8309</v>
      </c>
      <c r="R62" t="s">
        <v>8311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0.67430883344571813</v>
      </c>
      <c r="P63">
        <f t="shared" si="1"/>
        <v>322.39130434782606</v>
      </c>
      <c r="Q63" t="s">
        <v>8309</v>
      </c>
      <c r="R63" t="s">
        <v>8311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0.64627315812149932</v>
      </c>
      <c r="P64">
        <f t="shared" si="1"/>
        <v>96.708333333333329</v>
      </c>
      <c r="Q64" t="s">
        <v>8309</v>
      </c>
      <c r="R64" t="s">
        <v>8311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0.88091368367270539</v>
      </c>
      <c r="P65">
        <f t="shared" si="1"/>
        <v>35.474531249999998</v>
      </c>
      <c r="Q65" t="s">
        <v>8309</v>
      </c>
      <c r="R65" t="s">
        <v>8311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0.57692307692307687</v>
      </c>
      <c r="P66">
        <f t="shared" si="1"/>
        <v>86.666666666666671</v>
      </c>
      <c r="Q66" t="s">
        <v>8309</v>
      </c>
      <c r="R66" t="s">
        <v>8311</v>
      </c>
      <c r="S66" s="12">
        <f t="shared" si="2"/>
        <v>41432.809965277775</v>
      </c>
      <c r="T66" s="12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IFERROR(D67/E67, 0)</f>
        <v>0.92998538594393521</v>
      </c>
      <c r="P67">
        <f t="shared" ref="P67:P130" si="5">IFERROR(E67/L67, 0)</f>
        <v>132.05263157894737</v>
      </c>
      <c r="Q67" t="s">
        <v>8309</v>
      </c>
      <c r="R67" t="s">
        <v>8311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0.84317032040472173</v>
      </c>
      <c r="P68">
        <f t="shared" si="5"/>
        <v>91.230769230769226</v>
      </c>
      <c r="Q68" t="s">
        <v>8309</v>
      </c>
      <c r="R68" t="s">
        <v>8311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0.86021505376344087</v>
      </c>
      <c r="P69">
        <f t="shared" si="5"/>
        <v>116.25</v>
      </c>
      <c r="Q69" t="s">
        <v>8309</v>
      </c>
      <c r="R69" t="s">
        <v>8311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0.78636959370904325</v>
      </c>
      <c r="P70">
        <f t="shared" si="5"/>
        <v>21.194444444444443</v>
      </c>
      <c r="Q70" t="s">
        <v>8309</v>
      </c>
      <c r="R70" t="s">
        <v>8311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0.90136945060630624</v>
      </c>
      <c r="P71">
        <f t="shared" si="5"/>
        <v>62.327134831460668</v>
      </c>
      <c r="Q71" t="s">
        <v>8309</v>
      </c>
      <c r="R71" t="s">
        <v>8311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0.78616352201257866</v>
      </c>
      <c r="P72">
        <f t="shared" si="5"/>
        <v>37.411764705882355</v>
      </c>
      <c r="Q72" t="s">
        <v>8309</v>
      </c>
      <c r="R72" t="s">
        <v>8311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0.80681308830121024</v>
      </c>
      <c r="P73">
        <f t="shared" si="5"/>
        <v>69.71875</v>
      </c>
      <c r="Q73" t="s">
        <v>8309</v>
      </c>
      <c r="R73" t="s">
        <v>8311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0.92243186582809222</v>
      </c>
      <c r="P74">
        <f t="shared" si="5"/>
        <v>58.170731707317074</v>
      </c>
      <c r="Q74" t="s">
        <v>8309</v>
      </c>
      <c r="R74" t="s">
        <v>8311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>
        <f t="shared" si="5"/>
        <v>50</v>
      </c>
      <c r="Q75" t="s">
        <v>8309</v>
      </c>
      <c r="R75" t="s">
        <v>8311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0.88548861261644185</v>
      </c>
      <c r="P76">
        <f t="shared" si="5"/>
        <v>19.471034482758618</v>
      </c>
      <c r="Q76" t="s">
        <v>8309</v>
      </c>
      <c r="R76" t="s">
        <v>8311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0.86633663366336633</v>
      </c>
      <c r="P77">
        <f t="shared" si="5"/>
        <v>85.957446808510639</v>
      </c>
      <c r="Q77" t="s">
        <v>8309</v>
      </c>
      <c r="R77" t="s">
        <v>8311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0.65217391304347827</v>
      </c>
      <c r="P78">
        <f t="shared" si="5"/>
        <v>30.666666666666668</v>
      </c>
      <c r="Q78" t="s">
        <v>8309</v>
      </c>
      <c r="R78" t="s">
        <v>8311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0.25477707006369427</v>
      </c>
      <c r="P79">
        <f t="shared" si="5"/>
        <v>60.384615384615387</v>
      </c>
      <c r="Q79" t="s">
        <v>8309</v>
      </c>
      <c r="R79" t="s">
        <v>8311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3.7009622501850484E-2</v>
      </c>
      <c r="P80">
        <f t="shared" si="5"/>
        <v>38.6</v>
      </c>
      <c r="Q80" t="s">
        <v>8309</v>
      </c>
      <c r="R80" t="s">
        <v>8311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0.78740157480314965</v>
      </c>
      <c r="P81">
        <f t="shared" si="5"/>
        <v>40.268292682926827</v>
      </c>
      <c r="Q81" t="s">
        <v>8309</v>
      </c>
      <c r="R81" t="s">
        <v>8311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0.93240093240093236</v>
      </c>
      <c r="P82">
        <f t="shared" si="5"/>
        <v>273.82978723404256</v>
      </c>
      <c r="Q82" t="s">
        <v>8309</v>
      </c>
      <c r="R82" t="s">
        <v>8311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0.50505050505050508</v>
      </c>
      <c r="P83">
        <f t="shared" si="5"/>
        <v>53.035714285714285</v>
      </c>
      <c r="Q83" t="s">
        <v>8309</v>
      </c>
      <c r="R83" t="s">
        <v>8311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0.99987501562304715</v>
      </c>
      <c r="P84">
        <f t="shared" si="5"/>
        <v>40.005000000000003</v>
      </c>
      <c r="Q84" t="s">
        <v>8309</v>
      </c>
      <c r="R84" t="s">
        <v>8311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0.97560975609756095</v>
      </c>
      <c r="P85">
        <f t="shared" si="5"/>
        <v>15.76923076923077</v>
      </c>
      <c r="Q85" t="s">
        <v>8309</v>
      </c>
      <c r="R85" t="s">
        <v>8311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0.79681274900398402</v>
      </c>
      <c r="P87">
        <f t="shared" si="5"/>
        <v>71.714285714285708</v>
      </c>
      <c r="Q87" t="s">
        <v>8309</v>
      </c>
      <c r="R87" t="s">
        <v>8311</v>
      </c>
      <c r="S87" s="12">
        <f t="shared" si="6"/>
        <v>40778.917094907403</v>
      </c>
      <c r="T87" s="12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0.93926111458985595</v>
      </c>
      <c r="P88">
        <f t="shared" si="5"/>
        <v>375.76470588235293</v>
      </c>
      <c r="Q88" t="s">
        <v>8309</v>
      </c>
      <c r="R88" t="s">
        <v>8311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0.95602294455066916</v>
      </c>
      <c r="P89">
        <f t="shared" si="5"/>
        <v>104.6</v>
      </c>
      <c r="Q89" t="s">
        <v>8309</v>
      </c>
      <c r="R89" t="s">
        <v>8311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0.97222222222222221</v>
      </c>
      <c r="P90">
        <f t="shared" si="5"/>
        <v>60</v>
      </c>
      <c r="Q90" t="s">
        <v>8309</v>
      </c>
      <c r="R90" t="s">
        <v>8311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0.86906141367323286</v>
      </c>
      <c r="P91">
        <f t="shared" si="5"/>
        <v>123.28571428571429</v>
      </c>
      <c r="Q91" t="s">
        <v>8309</v>
      </c>
      <c r="R91" t="s">
        <v>8311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0.99601593625498008</v>
      </c>
      <c r="P92">
        <f t="shared" si="5"/>
        <v>31.375</v>
      </c>
      <c r="Q92" t="s">
        <v>8309</v>
      </c>
      <c r="R92" t="s">
        <v>8311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0.83333333333333337</v>
      </c>
      <c r="P93">
        <f t="shared" si="5"/>
        <v>78.260869565217391</v>
      </c>
      <c r="Q93" t="s">
        <v>8309</v>
      </c>
      <c r="R93" t="s">
        <v>8311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0.95057034220532322</v>
      </c>
      <c r="P94">
        <f t="shared" si="5"/>
        <v>122.32558139534883</v>
      </c>
      <c r="Q94" t="s">
        <v>8309</v>
      </c>
      <c r="R94" t="s">
        <v>8311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0.9041591320072333</v>
      </c>
      <c r="P95">
        <f t="shared" si="5"/>
        <v>73.733333333333334</v>
      </c>
      <c r="Q95" t="s">
        <v>8309</v>
      </c>
      <c r="R95" t="s">
        <v>8311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0.96153846153846156</v>
      </c>
      <c r="P96">
        <f t="shared" si="5"/>
        <v>21.666666666666668</v>
      </c>
      <c r="Q96" t="s">
        <v>8309</v>
      </c>
      <c r="R96" t="s">
        <v>8311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0.76086956521739135</v>
      </c>
      <c r="P97">
        <f t="shared" si="5"/>
        <v>21.904761904761905</v>
      </c>
      <c r="Q97" t="s">
        <v>8309</v>
      </c>
      <c r="R97" t="s">
        <v>8311</v>
      </c>
      <c r="S97" s="12">
        <f t="shared" si="6"/>
        <v>40934.796770833331</v>
      </c>
      <c r="T97" s="12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0.87209302325581395</v>
      </c>
      <c r="P98">
        <f t="shared" si="5"/>
        <v>50.588235294117645</v>
      </c>
      <c r="Q98" t="s">
        <v>8309</v>
      </c>
      <c r="R98" t="s">
        <v>8311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0.94117647058823528</v>
      </c>
      <c r="P99">
        <f t="shared" si="5"/>
        <v>53.125</v>
      </c>
      <c r="Q99" t="s">
        <v>8309</v>
      </c>
      <c r="R99" t="s">
        <v>8311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0.94117647058823528</v>
      </c>
      <c r="P100">
        <f t="shared" si="5"/>
        <v>56.666666666666664</v>
      </c>
      <c r="Q100" t="s">
        <v>8309</v>
      </c>
      <c r="R100" t="s">
        <v>8311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0.94322419181407169</v>
      </c>
      <c r="P101">
        <f t="shared" si="5"/>
        <v>40.776666666666664</v>
      </c>
      <c r="Q101" t="s">
        <v>8309</v>
      </c>
      <c r="R101" t="s">
        <v>8311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>
        <f t="shared" si="5"/>
        <v>100</v>
      </c>
      <c r="Q103" t="s">
        <v>8309</v>
      </c>
      <c r="R103" t="s">
        <v>8311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0.78277886497064575</v>
      </c>
      <c r="P104">
        <f t="shared" si="5"/>
        <v>117.92307692307692</v>
      </c>
      <c r="Q104" t="s">
        <v>8309</v>
      </c>
      <c r="R104" t="s">
        <v>8311</v>
      </c>
      <c r="S104" s="12">
        <f t="shared" si="6"/>
        <v>40504.922835648147</v>
      </c>
      <c r="T104" s="12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0.95098756400877837</v>
      </c>
      <c r="P105">
        <f t="shared" si="5"/>
        <v>27.897959183673468</v>
      </c>
      <c r="Q105" t="s">
        <v>8309</v>
      </c>
      <c r="R105" t="s">
        <v>8311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0.83333333333333337</v>
      </c>
      <c r="P106">
        <f t="shared" si="5"/>
        <v>60</v>
      </c>
      <c r="Q106" t="s">
        <v>8309</v>
      </c>
      <c r="R106" t="s">
        <v>8311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0.93101988997037666</v>
      </c>
      <c r="P107">
        <f t="shared" si="5"/>
        <v>39.383333333333333</v>
      </c>
      <c r="Q107" t="s">
        <v>8309</v>
      </c>
      <c r="R107" t="s">
        <v>8311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0.99502487562189057</v>
      </c>
      <c r="P108">
        <f t="shared" si="5"/>
        <v>186.11111111111111</v>
      </c>
      <c r="Q108" t="s">
        <v>8309</v>
      </c>
      <c r="R108" t="s">
        <v>8311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0.97592713077423554</v>
      </c>
      <c r="P109">
        <f t="shared" si="5"/>
        <v>111.37681159420291</v>
      </c>
      <c r="Q109" t="s">
        <v>8309</v>
      </c>
      <c r="R109" t="s">
        <v>8311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0.40540540540540543</v>
      </c>
      <c r="P110">
        <f t="shared" si="5"/>
        <v>78.723404255319153</v>
      </c>
      <c r="Q110" t="s">
        <v>8309</v>
      </c>
      <c r="R110" t="s">
        <v>8311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0.45558086560364464</v>
      </c>
      <c r="P111">
        <f t="shared" si="5"/>
        <v>46.702127659574465</v>
      </c>
      <c r="Q111" t="s">
        <v>8309</v>
      </c>
      <c r="R111" t="s">
        <v>8311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0.76470588235294112</v>
      </c>
      <c r="P112">
        <f t="shared" si="5"/>
        <v>65.384615384615387</v>
      </c>
      <c r="Q112" t="s">
        <v>8309</v>
      </c>
      <c r="R112" t="s">
        <v>8311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0.64695009242144175</v>
      </c>
      <c r="P113">
        <f t="shared" si="5"/>
        <v>102.0754716981132</v>
      </c>
      <c r="Q113" t="s">
        <v>8309</v>
      </c>
      <c r="R113" t="s">
        <v>8311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0.96153846153846156</v>
      </c>
      <c r="P114">
        <f t="shared" si="5"/>
        <v>64.197530864197532</v>
      </c>
      <c r="Q114" t="s">
        <v>8309</v>
      </c>
      <c r="R114" t="s">
        <v>8311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0.70921985815602839</v>
      </c>
      <c r="P115">
        <f t="shared" si="5"/>
        <v>90.384615384615387</v>
      </c>
      <c r="Q115" t="s">
        <v>8309</v>
      </c>
      <c r="R115" t="s">
        <v>8311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0.967741935483871</v>
      </c>
      <c r="P116">
        <f t="shared" si="5"/>
        <v>88.571428571428569</v>
      </c>
      <c r="Q116" t="s">
        <v>8309</v>
      </c>
      <c r="R116" t="s">
        <v>8311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0.71202531645569622</v>
      </c>
      <c r="P117">
        <f t="shared" si="5"/>
        <v>28.727272727272727</v>
      </c>
      <c r="Q117" t="s">
        <v>8309</v>
      </c>
      <c r="R117" t="s">
        <v>8311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0.87983911513323276</v>
      </c>
      <c r="P118">
        <f t="shared" si="5"/>
        <v>69.78947368421052</v>
      </c>
      <c r="Q118" t="s">
        <v>8309</v>
      </c>
      <c r="R118" t="s">
        <v>8311</v>
      </c>
      <c r="S118" s="12">
        <f t="shared" si="6"/>
        <v>40595.288831018515</v>
      </c>
      <c r="T118" s="12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0.9950864840719823</v>
      </c>
      <c r="P119">
        <f t="shared" si="5"/>
        <v>167.48962962962963</v>
      </c>
      <c r="Q119" t="s">
        <v>8309</v>
      </c>
      <c r="R119" t="s">
        <v>8311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0.88470834704631274</v>
      </c>
      <c r="P120">
        <f t="shared" si="5"/>
        <v>144.91230769230768</v>
      </c>
      <c r="Q120" t="s">
        <v>8309</v>
      </c>
      <c r="R120" t="s">
        <v>8311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0.95641682116476856</v>
      </c>
      <c r="P121">
        <f t="shared" si="5"/>
        <v>91.840540540540545</v>
      </c>
      <c r="Q121" t="s">
        <v>8309</v>
      </c>
      <c r="R121" t="s">
        <v>8311</v>
      </c>
      <c r="S121" s="12">
        <f t="shared" si="6"/>
        <v>40738.860949074071</v>
      </c>
      <c r="T121" s="12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7000</v>
      </c>
      <c r="P122">
        <f t="shared" si="5"/>
        <v>10</v>
      </c>
      <c r="Q122" t="s">
        <v>8309</v>
      </c>
      <c r="R122" t="s">
        <v>8312</v>
      </c>
      <c r="S122" s="12">
        <f t="shared" si="6"/>
        <v>42615.841516203705</v>
      </c>
      <c r="T122" s="12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3000</v>
      </c>
      <c r="P123">
        <f t="shared" si="5"/>
        <v>1</v>
      </c>
      <c r="Q123" t="s">
        <v>8309</v>
      </c>
      <c r="R123" t="s">
        <v>8312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>
        <f t="shared" si="5"/>
        <v>0</v>
      </c>
      <c r="Q124" t="s">
        <v>8309</v>
      </c>
      <c r="R124" t="s">
        <v>8312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364.23841059602648</v>
      </c>
      <c r="P125">
        <f t="shared" si="5"/>
        <v>25.166666666666668</v>
      </c>
      <c r="Q125" t="s">
        <v>8309</v>
      </c>
      <c r="R125" t="s">
        <v>8312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>
        <f t="shared" si="5"/>
        <v>0</v>
      </c>
      <c r="Q126" t="s">
        <v>8309</v>
      </c>
      <c r="R126" t="s">
        <v>8312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7.1428571428571432</v>
      </c>
      <c r="P127">
        <f t="shared" si="5"/>
        <v>11.666666666666666</v>
      </c>
      <c r="Q127" t="s">
        <v>8309</v>
      </c>
      <c r="R127" t="s">
        <v>8312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18.024513338139869</v>
      </c>
      <c r="P128">
        <f t="shared" si="5"/>
        <v>106.69230769230769</v>
      </c>
      <c r="Q128" t="s">
        <v>8309</v>
      </c>
      <c r="R128" t="s">
        <v>8312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42.10526315789474</v>
      </c>
      <c r="P129">
        <f t="shared" si="5"/>
        <v>47.5</v>
      </c>
      <c r="Q129" t="s">
        <v>8309</v>
      </c>
      <c r="R129" t="s">
        <v>8312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53.561863952865558</v>
      </c>
      <c r="P130">
        <f t="shared" si="5"/>
        <v>311.16666666666669</v>
      </c>
      <c r="Q130" t="s">
        <v>8309</v>
      </c>
      <c r="R130" t="s">
        <v>8312</v>
      </c>
      <c r="S130" s="12">
        <f t="shared" si="6"/>
        <v>42628.019594907404</v>
      </c>
      <c r="T130" s="12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IFERROR(D131/E131, 0)</f>
        <v>0</v>
      </c>
      <c r="P131">
        <f t="shared" ref="P131:P194" si="9">IFERROR(E131/L131, 0)</f>
        <v>0</v>
      </c>
      <c r="Q131" t="s">
        <v>8309</v>
      </c>
      <c r="R131" t="s">
        <v>8312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>
        <f t="shared" si="9"/>
        <v>0</v>
      </c>
      <c r="Q132" t="s">
        <v>8309</v>
      </c>
      <c r="R132" t="s">
        <v>8312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>
        <f t="shared" si="9"/>
        <v>0</v>
      </c>
      <c r="Q133" t="s">
        <v>8309</v>
      </c>
      <c r="R133" t="s">
        <v>8312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10.450685826257349</v>
      </c>
      <c r="P134">
        <f t="shared" si="9"/>
        <v>94.506172839506178</v>
      </c>
      <c r="Q134" t="s">
        <v>8309</v>
      </c>
      <c r="R134" t="s">
        <v>8312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>
        <f t="shared" si="9"/>
        <v>0</v>
      </c>
      <c r="Q135" t="s">
        <v>8309</v>
      </c>
      <c r="R135" t="s">
        <v>8312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>
        <f t="shared" si="9"/>
        <v>0</v>
      </c>
      <c r="Q136" t="s">
        <v>8309</v>
      </c>
      <c r="R136" t="s">
        <v>8312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7.4441687344913152</v>
      </c>
      <c r="P137">
        <f t="shared" si="9"/>
        <v>80.599999999999994</v>
      </c>
      <c r="Q137" t="s">
        <v>8309</v>
      </c>
      <c r="R137" t="s">
        <v>8312</v>
      </c>
      <c r="S137" s="12">
        <f t="shared" si="10"/>
        <v>41788.173576388886</v>
      </c>
      <c r="T137" s="12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>
        <f t="shared" si="9"/>
        <v>0</v>
      </c>
      <c r="Q138" t="s">
        <v>8309</v>
      </c>
      <c r="R138" t="s">
        <v>8312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>
        <f t="shared" si="9"/>
        <v>0</v>
      </c>
      <c r="Q139" t="s">
        <v>8309</v>
      </c>
      <c r="R139" t="s">
        <v>8312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31.833616298811545</v>
      </c>
      <c r="P140">
        <f t="shared" si="9"/>
        <v>81.241379310344826</v>
      </c>
      <c r="Q140" t="s">
        <v>8309</v>
      </c>
      <c r="R140" t="s">
        <v>8312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>
        <f t="shared" si="9"/>
        <v>500</v>
      </c>
      <c r="Q141" t="s">
        <v>8309</v>
      </c>
      <c r="R141" t="s">
        <v>8312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>
        <f t="shared" si="9"/>
        <v>0</v>
      </c>
      <c r="Q142" t="s">
        <v>8309</v>
      </c>
      <c r="R142" t="s">
        <v>8312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9.2807424593967518</v>
      </c>
      <c r="P143">
        <f t="shared" si="9"/>
        <v>46.178571428571431</v>
      </c>
      <c r="Q143" t="s">
        <v>8309</v>
      </c>
      <c r="R143" t="s">
        <v>8312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300</v>
      </c>
      <c r="P144">
        <f t="shared" si="9"/>
        <v>10</v>
      </c>
      <c r="Q144" t="s">
        <v>8309</v>
      </c>
      <c r="R144" t="s">
        <v>8312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>
        <f t="shared" si="9"/>
        <v>0</v>
      </c>
      <c r="Q145" t="s">
        <v>8309</v>
      </c>
      <c r="R145" t="s">
        <v>8312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3.6231884057971016</v>
      </c>
      <c r="P146">
        <f t="shared" si="9"/>
        <v>55.945945945945944</v>
      </c>
      <c r="Q146" t="s">
        <v>8309</v>
      </c>
      <c r="R146" t="s">
        <v>8312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13.31360946745562</v>
      </c>
      <c r="P147">
        <f t="shared" si="9"/>
        <v>37.555555555555557</v>
      </c>
      <c r="Q147" t="s">
        <v>8309</v>
      </c>
      <c r="R147" t="s">
        <v>8312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173.91304347826087</v>
      </c>
      <c r="P148">
        <f t="shared" si="9"/>
        <v>38.333333333333336</v>
      </c>
      <c r="Q148" t="s">
        <v>8309</v>
      </c>
      <c r="R148" t="s">
        <v>8312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>
        <f t="shared" si="9"/>
        <v>0</v>
      </c>
      <c r="Q149" t="s">
        <v>8309</v>
      </c>
      <c r="R149" t="s">
        <v>8312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1250</v>
      </c>
      <c r="P150">
        <f t="shared" si="9"/>
        <v>20</v>
      </c>
      <c r="Q150" t="s">
        <v>8309</v>
      </c>
      <c r="R150" t="s">
        <v>8312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108.69565217391305</v>
      </c>
      <c r="P151">
        <f t="shared" si="9"/>
        <v>15.333333333333334</v>
      </c>
      <c r="Q151" t="s">
        <v>8309</v>
      </c>
      <c r="R151" t="s">
        <v>8312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4.31721572794899</v>
      </c>
      <c r="P152">
        <f t="shared" si="9"/>
        <v>449.43283582089555</v>
      </c>
      <c r="Q152" t="s">
        <v>8309</v>
      </c>
      <c r="R152" t="s">
        <v>8312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1785.7142857142858</v>
      </c>
      <c r="P153">
        <f t="shared" si="9"/>
        <v>28</v>
      </c>
      <c r="Q153" t="s">
        <v>8309</v>
      </c>
      <c r="R153" t="s">
        <v>8312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12666.666666666666</v>
      </c>
      <c r="P154">
        <f t="shared" si="9"/>
        <v>15</v>
      </c>
      <c r="Q154" t="s">
        <v>8309</v>
      </c>
      <c r="R154" t="s">
        <v>8312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139.27576601671308</v>
      </c>
      <c r="P155">
        <f t="shared" si="9"/>
        <v>35.9</v>
      </c>
      <c r="Q155" t="s">
        <v>8309</v>
      </c>
      <c r="R155" t="s">
        <v>8312</v>
      </c>
      <c r="S155" s="12">
        <f t="shared" si="10"/>
        <v>41933.377824074072</v>
      </c>
      <c r="T155" s="12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37.5</v>
      </c>
      <c r="P156">
        <f t="shared" si="9"/>
        <v>13.333333333333334</v>
      </c>
      <c r="Q156" t="s">
        <v>8309</v>
      </c>
      <c r="R156" t="s">
        <v>8312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16666.666666666668</v>
      </c>
      <c r="P157">
        <f t="shared" si="9"/>
        <v>20.25</v>
      </c>
      <c r="Q157" t="s">
        <v>8309</v>
      </c>
      <c r="R157" t="s">
        <v>8312</v>
      </c>
      <c r="S157" s="12">
        <f t="shared" si="10"/>
        <v>42168.351099537038</v>
      </c>
      <c r="T157" s="12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19.607843137254903</v>
      </c>
      <c r="P158">
        <f t="shared" si="9"/>
        <v>119</v>
      </c>
      <c r="Q158" t="s">
        <v>8309</v>
      </c>
      <c r="R158" t="s">
        <v>8312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374.375</v>
      </c>
      <c r="P159">
        <f t="shared" si="9"/>
        <v>4</v>
      </c>
      <c r="Q159" t="s">
        <v>8309</v>
      </c>
      <c r="R159" t="s">
        <v>8312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>
        <f t="shared" si="9"/>
        <v>0</v>
      </c>
      <c r="Q160" t="s">
        <v>8309</v>
      </c>
      <c r="R160" t="s">
        <v>8312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50000</v>
      </c>
      <c r="P161">
        <f t="shared" si="9"/>
        <v>10</v>
      </c>
      <c r="Q161" t="s">
        <v>8309</v>
      </c>
      <c r="R161" t="s">
        <v>8312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>
        <f t="shared" si="9"/>
        <v>0</v>
      </c>
      <c r="Q162" t="s">
        <v>8309</v>
      </c>
      <c r="R162" t="s">
        <v>8313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10000</v>
      </c>
      <c r="P163">
        <f t="shared" si="9"/>
        <v>5</v>
      </c>
      <c r="Q163" t="s">
        <v>8309</v>
      </c>
      <c r="R163" t="s">
        <v>8313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6.4367816091954024</v>
      </c>
      <c r="P164">
        <f t="shared" si="9"/>
        <v>43.5</v>
      </c>
      <c r="Q164" t="s">
        <v>8309</v>
      </c>
      <c r="R164" t="s">
        <v>8313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>
        <f t="shared" si="9"/>
        <v>0</v>
      </c>
      <c r="Q165" t="s">
        <v>8309</v>
      </c>
      <c r="R165" t="s">
        <v>8313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187.5</v>
      </c>
      <c r="P166">
        <f t="shared" si="9"/>
        <v>91.428571428571431</v>
      </c>
      <c r="Q166" t="s">
        <v>8309</v>
      </c>
      <c r="R166" t="s">
        <v>8313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>
        <f t="shared" si="9"/>
        <v>0</v>
      </c>
      <c r="Q167" t="s">
        <v>8309</v>
      </c>
      <c r="R167" t="s">
        <v>8313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1.6666666666666667</v>
      </c>
      <c r="P168">
        <f t="shared" si="9"/>
        <v>3000</v>
      </c>
      <c r="Q168" t="s">
        <v>8309</v>
      </c>
      <c r="R168" t="s">
        <v>8313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10000</v>
      </c>
      <c r="P169">
        <f t="shared" si="9"/>
        <v>5.5</v>
      </c>
      <c r="Q169" t="s">
        <v>8309</v>
      </c>
      <c r="R169" t="s">
        <v>8313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24.615384615384617</v>
      </c>
      <c r="P170">
        <f t="shared" si="9"/>
        <v>108.33333333333333</v>
      </c>
      <c r="Q170" t="s">
        <v>8309</v>
      </c>
      <c r="R170" t="s">
        <v>8313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4.4642857142857144</v>
      </c>
      <c r="P171">
        <f t="shared" si="9"/>
        <v>56</v>
      </c>
      <c r="Q171" t="s">
        <v>8309</v>
      </c>
      <c r="R171" t="s">
        <v>8313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30.76923076923077</v>
      </c>
      <c r="P172">
        <f t="shared" si="9"/>
        <v>32.5</v>
      </c>
      <c r="Q172" t="s">
        <v>8309</v>
      </c>
      <c r="R172" t="s">
        <v>8313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50000</v>
      </c>
      <c r="P173">
        <f t="shared" si="9"/>
        <v>1</v>
      </c>
      <c r="Q173" t="s">
        <v>8309</v>
      </c>
      <c r="R173" t="s">
        <v>8313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>
        <f t="shared" si="9"/>
        <v>0</v>
      </c>
      <c r="Q174" t="s">
        <v>8309</v>
      </c>
      <c r="R174" t="s">
        <v>8313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>
        <f t="shared" si="9"/>
        <v>0</v>
      </c>
      <c r="Q175" t="s">
        <v>8309</v>
      </c>
      <c r="R175" t="s">
        <v>8313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>
        <f t="shared" si="9"/>
        <v>0</v>
      </c>
      <c r="Q176" t="s">
        <v>8309</v>
      </c>
      <c r="R176" t="s">
        <v>8313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15.420200462606013</v>
      </c>
      <c r="P177">
        <f t="shared" si="9"/>
        <v>49.884615384615387</v>
      </c>
      <c r="Q177" t="s">
        <v>8309</v>
      </c>
      <c r="R177" t="s">
        <v>8313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>
        <f t="shared" si="9"/>
        <v>0</v>
      </c>
      <c r="Q178" t="s">
        <v>8309</v>
      </c>
      <c r="R178" t="s">
        <v>8313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2.5</v>
      </c>
      <c r="P179">
        <f t="shared" si="9"/>
        <v>25.714285714285715</v>
      </c>
      <c r="Q179" t="s">
        <v>8309</v>
      </c>
      <c r="R179" t="s">
        <v>8313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>
        <f t="shared" si="9"/>
        <v>0</v>
      </c>
      <c r="Q180" t="s">
        <v>8309</v>
      </c>
      <c r="R180" t="s">
        <v>8313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5</v>
      </c>
      <c r="P181">
        <f t="shared" si="9"/>
        <v>100</v>
      </c>
      <c r="Q181" t="s">
        <v>8309</v>
      </c>
      <c r="R181" t="s">
        <v>8313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2.9925187032418954</v>
      </c>
      <c r="P182">
        <f t="shared" si="9"/>
        <v>30.846153846153847</v>
      </c>
      <c r="Q182" t="s">
        <v>8309</v>
      </c>
      <c r="R182" t="s">
        <v>8313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4.7409972299168972</v>
      </c>
      <c r="P183">
        <f t="shared" si="9"/>
        <v>180.5</v>
      </c>
      <c r="Q183" t="s">
        <v>8309</v>
      </c>
      <c r="R183" t="s">
        <v>8313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>
        <f t="shared" si="9"/>
        <v>0</v>
      </c>
      <c r="Q184" t="s">
        <v>8309</v>
      </c>
      <c r="R184" t="s">
        <v>8313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2.788933511825078</v>
      </c>
      <c r="P185">
        <f t="shared" si="9"/>
        <v>373.5</v>
      </c>
      <c r="Q185" t="s">
        <v>8309</v>
      </c>
      <c r="R185" t="s">
        <v>8313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29.411764705882351</v>
      </c>
      <c r="P186">
        <f t="shared" si="9"/>
        <v>25.5</v>
      </c>
      <c r="Q186" t="s">
        <v>8309</v>
      </c>
      <c r="R186" t="s">
        <v>8313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18.181818181818183</v>
      </c>
      <c r="P187">
        <f t="shared" si="9"/>
        <v>220</v>
      </c>
      <c r="Q187" t="s">
        <v>8309</v>
      </c>
      <c r="R187" t="s">
        <v>8313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>
        <f t="shared" si="9"/>
        <v>0</v>
      </c>
      <c r="Q188" t="s">
        <v>8309</v>
      </c>
      <c r="R188" t="s">
        <v>8313</v>
      </c>
      <c r="S188" s="12">
        <f t="shared" si="10"/>
        <v>42767.604560185187</v>
      </c>
      <c r="T188" s="12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6.25</v>
      </c>
      <c r="P189">
        <f t="shared" si="9"/>
        <v>160</v>
      </c>
      <c r="Q189" t="s">
        <v>8309</v>
      </c>
      <c r="R189" t="s">
        <v>8313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>
        <f t="shared" si="9"/>
        <v>0</v>
      </c>
      <c r="Q190" t="s">
        <v>8309</v>
      </c>
      <c r="R190" t="s">
        <v>8313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1449.2753623188405</v>
      </c>
      <c r="P191">
        <f t="shared" si="9"/>
        <v>69</v>
      </c>
      <c r="Q191" t="s">
        <v>8309</v>
      </c>
      <c r="R191" t="s">
        <v>8313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240</v>
      </c>
      <c r="P192">
        <f t="shared" si="9"/>
        <v>50</v>
      </c>
      <c r="Q192" t="s">
        <v>8309</v>
      </c>
      <c r="R192" t="s">
        <v>8313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20</v>
      </c>
      <c r="P193">
        <f t="shared" si="9"/>
        <v>83.333333333333329</v>
      </c>
      <c r="Q193" t="s">
        <v>8309</v>
      </c>
      <c r="R193" t="s">
        <v>8313</v>
      </c>
      <c r="S193" s="12">
        <f t="shared" si="10"/>
        <v>42239.233078703699</v>
      </c>
      <c r="T193" s="12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58823.529411764706</v>
      </c>
      <c r="P194">
        <f t="shared" si="9"/>
        <v>5.666666666666667</v>
      </c>
      <c r="Q194" t="s">
        <v>8309</v>
      </c>
      <c r="R194" t="s">
        <v>8313</v>
      </c>
      <c r="S194" s="12">
        <f t="shared" si="10"/>
        <v>41899.583703703705</v>
      </c>
      <c r="T194" s="12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IFERROR(D195/E195, 0)</f>
        <v>0</v>
      </c>
      <c r="P195">
        <f t="shared" ref="P195:P258" si="13">IFERROR(E195/L195, 0)</f>
        <v>0</v>
      </c>
      <c r="Q195" t="s">
        <v>8309</v>
      </c>
      <c r="R195" t="s">
        <v>8313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833.33333333333337</v>
      </c>
      <c r="P196">
        <f t="shared" si="13"/>
        <v>1</v>
      </c>
      <c r="Q196" t="s">
        <v>8309</v>
      </c>
      <c r="R196" t="s">
        <v>8313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>
        <f t="shared" si="13"/>
        <v>0</v>
      </c>
      <c r="Q197" t="s">
        <v>8309</v>
      </c>
      <c r="R197" t="s">
        <v>8313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2.3890784982935154</v>
      </c>
      <c r="P198">
        <f t="shared" si="13"/>
        <v>77.10526315789474</v>
      </c>
      <c r="Q198" t="s">
        <v>8309</v>
      </c>
      <c r="R198" t="s">
        <v>8313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9.5419847328244281</v>
      </c>
      <c r="P199">
        <f t="shared" si="13"/>
        <v>32.75</v>
      </c>
      <c r="Q199" t="s">
        <v>8309</v>
      </c>
      <c r="R199" t="s">
        <v>8313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89.605734767025083</v>
      </c>
      <c r="P200">
        <f t="shared" si="13"/>
        <v>46.5</v>
      </c>
      <c r="Q200" t="s">
        <v>8309</v>
      </c>
      <c r="R200" t="s">
        <v>8313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>
        <f t="shared" si="13"/>
        <v>0</v>
      </c>
      <c r="Q201" t="s">
        <v>8309</v>
      </c>
      <c r="R201" t="s">
        <v>8313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3.8178867996563901</v>
      </c>
      <c r="P202">
        <f t="shared" si="13"/>
        <v>87.308333333333337</v>
      </c>
      <c r="Q202" t="s">
        <v>8309</v>
      </c>
      <c r="R202" t="s">
        <v>8313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1.7105263157894737</v>
      </c>
      <c r="P203">
        <f t="shared" si="13"/>
        <v>54.285714285714285</v>
      </c>
      <c r="Q203" t="s">
        <v>8309</v>
      </c>
      <c r="R203" t="s">
        <v>8313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>
        <f t="shared" si="13"/>
        <v>0</v>
      </c>
      <c r="Q204" t="s">
        <v>8309</v>
      </c>
      <c r="R204" t="s">
        <v>8313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3.3512064343163539</v>
      </c>
      <c r="P205">
        <f t="shared" si="13"/>
        <v>93.25</v>
      </c>
      <c r="Q205" t="s">
        <v>8309</v>
      </c>
      <c r="R205" t="s">
        <v>8313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1.9715440475799297</v>
      </c>
      <c r="P206">
        <f t="shared" si="13"/>
        <v>117.68368136117556</v>
      </c>
      <c r="Q206" t="s">
        <v>8309</v>
      </c>
      <c r="R206" t="s">
        <v>8313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6.1538461538461542</v>
      </c>
      <c r="P207">
        <f t="shared" si="13"/>
        <v>76.470588235294116</v>
      </c>
      <c r="Q207" t="s">
        <v>8309</v>
      </c>
      <c r="R207" t="s">
        <v>8313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>
        <f t="shared" si="13"/>
        <v>0</v>
      </c>
      <c r="Q208" t="s">
        <v>8309</v>
      </c>
      <c r="R208" t="s">
        <v>8313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6.572769953051643</v>
      </c>
      <c r="P209">
        <f t="shared" si="13"/>
        <v>163.84615384615384</v>
      </c>
      <c r="Q209" t="s">
        <v>8309</v>
      </c>
      <c r="R209" t="s">
        <v>8313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>
        <f t="shared" si="13"/>
        <v>0</v>
      </c>
      <c r="Q210" t="s">
        <v>8309</v>
      </c>
      <c r="R210" t="s">
        <v>8313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>
        <f t="shared" si="13"/>
        <v>0</v>
      </c>
      <c r="Q211" t="s">
        <v>8309</v>
      </c>
      <c r="R211" t="s">
        <v>8313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3.9603960396039604</v>
      </c>
      <c r="P212">
        <f t="shared" si="13"/>
        <v>91.818181818181813</v>
      </c>
      <c r="Q212" t="s">
        <v>8309</v>
      </c>
      <c r="R212" t="s">
        <v>8313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2.2421524663677128</v>
      </c>
      <c r="P213">
        <f t="shared" si="13"/>
        <v>185.83333333333334</v>
      </c>
      <c r="Q213" t="s">
        <v>8309</v>
      </c>
      <c r="R213" t="s">
        <v>8313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6300</v>
      </c>
      <c r="P214">
        <f t="shared" si="13"/>
        <v>1</v>
      </c>
      <c r="Q214" t="s">
        <v>8309</v>
      </c>
      <c r="R214" t="s">
        <v>8313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2500</v>
      </c>
      <c r="P215">
        <f t="shared" si="13"/>
        <v>20</v>
      </c>
      <c r="Q215" t="s">
        <v>8309</v>
      </c>
      <c r="R215" t="s">
        <v>8313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12500</v>
      </c>
      <c r="P216">
        <f t="shared" si="13"/>
        <v>1</v>
      </c>
      <c r="Q216" t="s">
        <v>8309</v>
      </c>
      <c r="R216" t="s">
        <v>8313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440</v>
      </c>
      <c r="P217">
        <f t="shared" si="13"/>
        <v>10</v>
      </c>
      <c r="Q217" t="s">
        <v>8309</v>
      </c>
      <c r="R217" t="s">
        <v>8313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1.7953824200462347</v>
      </c>
      <c r="P218">
        <f t="shared" si="13"/>
        <v>331.53833333333336</v>
      </c>
      <c r="Q218" t="s">
        <v>8309</v>
      </c>
      <c r="R218" t="s">
        <v>8313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8.3731055848614258</v>
      </c>
      <c r="P219">
        <f t="shared" si="13"/>
        <v>314.28947368421052</v>
      </c>
      <c r="Q219" t="s">
        <v>8309</v>
      </c>
      <c r="R219" t="s">
        <v>8313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50</v>
      </c>
      <c r="P220">
        <f t="shared" si="13"/>
        <v>100</v>
      </c>
      <c r="Q220" t="s">
        <v>8309</v>
      </c>
      <c r="R220" t="s">
        <v>8313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5.6721497447532618</v>
      </c>
      <c r="P221">
        <f t="shared" si="13"/>
        <v>115.98684210526316</v>
      </c>
      <c r="Q221" t="s">
        <v>8309</v>
      </c>
      <c r="R221" t="s">
        <v>8313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138.88888888888889</v>
      </c>
      <c r="P222">
        <f t="shared" si="13"/>
        <v>120</v>
      </c>
      <c r="Q222" t="s">
        <v>8309</v>
      </c>
      <c r="R222" t="s">
        <v>8313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>
        <f t="shared" si="13"/>
        <v>0</v>
      </c>
      <c r="Q223" t="s">
        <v>8309</v>
      </c>
      <c r="R223" t="s">
        <v>8313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7.6923076923076925</v>
      </c>
      <c r="P224">
        <f t="shared" si="13"/>
        <v>65</v>
      </c>
      <c r="Q224" t="s">
        <v>8309</v>
      </c>
      <c r="R224" t="s">
        <v>8313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>
        <f t="shared" si="13"/>
        <v>0</v>
      </c>
      <c r="Q225" t="s">
        <v>8309</v>
      </c>
      <c r="R225" t="s">
        <v>8313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>
        <f t="shared" si="13"/>
        <v>0</v>
      </c>
      <c r="Q226" t="s">
        <v>8309</v>
      </c>
      <c r="R226" t="s">
        <v>8313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>
        <f t="shared" si="13"/>
        <v>0</v>
      </c>
      <c r="Q227" t="s">
        <v>8309</v>
      </c>
      <c r="R227" t="s">
        <v>8313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116</v>
      </c>
      <c r="P228">
        <f t="shared" si="13"/>
        <v>125</v>
      </c>
      <c r="Q228" t="s">
        <v>8309</v>
      </c>
      <c r="R228" t="s">
        <v>8313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>
        <f t="shared" si="13"/>
        <v>0</v>
      </c>
      <c r="Q229" t="s">
        <v>8309</v>
      </c>
      <c r="R229" t="s">
        <v>8313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>
        <f t="shared" si="13"/>
        <v>0</v>
      </c>
      <c r="Q230" t="s">
        <v>8309</v>
      </c>
      <c r="R230" t="s">
        <v>8313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>
        <f t="shared" si="13"/>
        <v>0</v>
      </c>
      <c r="Q231" t="s">
        <v>8309</v>
      </c>
      <c r="R231" t="s">
        <v>8313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250</v>
      </c>
      <c r="P232">
        <f t="shared" si="13"/>
        <v>30</v>
      </c>
      <c r="Q232" t="s">
        <v>8309</v>
      </c>
      <c r="R232" t="s">
        <v>8313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>
        <f t="shared" si="13"/>
        <v>0</v>
      </c>
      <c r="Q233" t="s">
        <v>8309</v>
      </c>
      <c r="R233" t="s">
        <v>8313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36.363636363636367</v>
      </c>
      <c r="P234">
        <f t="shared" si="13"/>
        <v>15.714285714285714</v>
      </c>
      <c r="Q234" t="s">
        <v>8309</v>
      </c>
      <c r="R234" t="s">
        <v>8313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>
        <f t="shared" si="13"/>
        <v>0</v>
      </c>
      <c r="Q235" t="s">
        <v>8309</v>
      </c>
      <c r="R235" t="s">
        <v>8313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2.4937655860349128</v>
      </c>
      <c r="P236">
        <f t="shared" si="13"/>
        <v>80.2</v>
      </c>
      <c r="Q236" t="s">
        <v>8309</v>
      </c>
      <c r="R236" t="s">
        <v>8313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>
        <f t="shared" si="13"/>
        <v>0</v>
      </c>
      <c r="Q237" t="s">
        <v>8309</v>
      </c>
      <c r="R237" t="s">
        <v>8313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>
        <f t="shared" si="13"/>
        <v>0</v>
      </c>
      <c r="Q238" t="s">
        <v>8309</v>
      </c>
      <c r="R238" t="s">
        <v>8313</v>
      </c>
      <c r="S238" s="12">
        <f t="shared" si="14"/>
        <v>42320.876145833325</v>
      </c>
      <c r="T238" s="12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300</v>
      </c>
      <c r="P239">
        <f t="shared" si="13"/>
        <v>50</v>
      </c>
      <c r="Q239" t="s">
        <v>8309</v>
      </c>
      <c r="R239" t="s">
        <v>8313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>
        <f t="shared" si="13"/>
        <v>0</v>
      </c>
      <c r="Q240" t="s">
        <v>8309</v>
      </c>
      <c r="R240" t="s">
        <v>8313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4</v>
      </c>
      <c r="P241">
        <f t="shared" si="13"/>
        <v>50</v>
      </c>
      <c r="Q241" t="s">
        <v>8309</v>
      </c>
      <c r="R241" t="s">
        <v>8313</v>
      </c>
      <c r="S241" s="12">
        <f t="shared" si="14"/>
        <v>42296.901967592588</v>
      </c>
      <c r="T241" s="12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0.9290733051225385</v>
      </c>
      <c r="P242">
        <f t="shared" si="13"/>
        <v>117.84759124087591</v>
      </c>
      <c r="Q242" t="s">
        <v>8309</v>
      </c>
      <c r="R242" t="s">
        <v>8314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0.8878048780487805</v>
      </c>
      <c r="P243">
        <f t="shared" si="13"/>
        <v>109.04255319148936</v>
      </c>
      <c r="Q243" t="s">
        <v>8309</v>
      </c>
      <c r="R243" t="s">
        <v>8314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0.88135593220338981</v>
      </c>
      <c r="P244">
        <f t="shared" si="13"/>
        <v>73.019801980198025</v>
      </c>
      <c r="Q244" t="s">
        <v>8309</v>
      </c>
      <c r="R244" t="s">
        <v>8314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0.97473487211478482</v>
      </c>
      <c r="P245">
        <f t="shared" si="13"/>
        <v>78.195121951219505</v>
      </c>
      <c r="Q245" t="s">
        <v>8309</v>
      </c>
      <c r="R245" t="s">
        <v>8314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0.87906567876428476</v>
      </c>
      <c r="P246">
        <f t="shared" si="13"/>
        <v>47.398809523809526</v>
      </c>
      <c r="Q246" t="s">
        <v>8309</v>
      </c>
      <c r="R246" t="s">
        <v>8314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0.96413420748168144</v>
      </c>
      <c r="P247">
        <f t="shared" si="13"/>
        <v>54.020833333333336</v>
      </c>
      <c r="Q247" t="s">
        <v>8309</v>
      </c>
      <c r="R247" t="s">
        <v>8314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0.32737510639690959</v>
      </c>
      <c r="P248">
        <f t="shared" si="13"/>
        <v>68.488789237668158</v>
      </c>
      <c r="Q248" t="s">
        <v>8309</v>
      </c>
      <c r="R248" t="s">
        <v>8314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0.74571215510812827</v>
      </c>
      <c r="P249">
        <f t="shared" si="13"/>
        <v>108.14516129032258</v>
      </c>
      <c r="Q249" t="s">
        <v>8309</v>
      </c>
      <c r="R249" t="s">
        <v>8314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0.98684592432633256</v>
      </c>
      <c r="P250">
        <f t="shared" si="13"/>
        <v>589.95205479452056</v>
      </c>
      <c r="Q250" t="s">
        <v>8309</v>
      </c>
      <c r="R250" t="s">
        <v>8314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0.88558271342543393</v>
      </c>
      <c r="P251">
        <f t="shared" si="13"/>
        <v>48.051063829787232</v>
      </c>
      <c r="Q251" t="s">
        <v>8309</v>
      </c>
      <c r="R251" t="s">
        <v>8314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0.94711917916337807</v>
      </c>
      <c r="P252">
        <f t="shared" si="13"/>
        <v>72.482837528604122</v>
      </c>
      <c r="Q252" t="s">
        <v>8309</v>
      </c>
      <c r="R252" t="s">
        <v>8314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0.79635949943117179</v>
      </c>
      <c r="P253">
        <f t="shared" si="13"/>
        <v>57.077922077922075</v>
      </c>
      <c r="Q253" t="s">
        <v>8309</v>
      </c>
      <c r="R253" t="s">
        <v>8314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0.54182921543129603</v>
      </c>
      <c r="P254">
        <f t="shared" si="13"/>
        <v>85.444444444444443</v>
      </c>
      <c r="Q254" t="s">
        <v>8309</v>
      </c>
      <c r="R254" t="s">
        <v>8314</v>
      </c>
      <c r="S254" s="12">
        <f t="shared" si="14"/>
        <v>40266.454375000001</v>
      </c>
      <c r="T254" s="12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0.99272005294506949</v>
      </c>
      <c r="P255">
        <f t="shared" si="13"/>
        <v>215.85714285714286</v>
      </c>
      <c r="Q255" t="s">
        <v>8309</v>
      </c>
      <c r="R255" t="s">
        <v>8314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0.85508637441239532</v>
      </c>
      <c r="P256">
        <f t="shared" si="13"/>
        <v>89.38643312101911</v>
      </c>
      <c r="Q256" t="s">
        <v>8309</v>
      </c>
      <c r="R256" t="s">
        <v>8314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0.93691515998997499</v>
      </c>
      <c r="P257">
        <f t="shared" si="13"/>
        <v>45.418404255319146</v>
      </c>
      <c r="Q257" t="s">
        <v>8309</v>
      </c>
      <c r="R257" t="s">
        <v>8314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0.71890726096333568</v>
      </c>
      <c r="P258">
        <f t="shared" si="13"/>
        <v>65.756363636363631</v>
      </c>
      <c r="Q258" t="s">
        <v>8309</v>
      </c>
      <c r="R258" t="s">
        <v>8314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IFERROR(D259/E259, 0)</f>
        <v>0.93697454133088409</v>
      </c>
      <c r="P259">
        <f t="shared" ref="P259:P322" si="17">IFERROR(E259/L259, 0)</f>
        <v>66.70405357142856</v>
      </c>
      <c r="Q259" t="s">
        <v>8309</v>
      </c>
      <c r="R259" t="s">
        <v>8314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0.52317672909908963</v>
      </c>
      <c r="P260">
        <f t="shared" si="17"/>
        <v>83.345930232558146</v>
      </c>
      <c r="Q260" t="s">
        <v>8309</v>
      </c>
      <c r="R260" t="s">
        <v>8314</v>
      </c>
      <c r="S260" s="12">
        <f t="shared" si="18"/>
        <v>40681.843356481477</v>
      </c>
      <c r="T260" s="12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0.75793236858311719</v>
      </c>
      <c r="P261">
        <f t="shared" si="17"/>
        <v>105.04609341825902</v>
      </c>
      <c r="Q261" t="s">
        <v>8309</v>
      </c>
      <c r="R261" t="s">
        <v>8314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0.93984962406015038</v>
      </c>
      <c r="P262">
        <f t="shared" si="17"/>
        <v>120.90909090909091</v>
      </c>
      <c r="Q262" t="s">
        <v>8309</v>
      </c>
      <c r="R262" t="s">
        <v>8314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0.93109869646182497</v>
      </c>
      <c r="P263">
        <f t="shared" si="17"/>
        <v>97.63636363636364</v>
      </c>
      <c r="Q263" t="s">
        <v>8309</v>
      </c>
      <c r="R263" t="s">
        <v>8314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0.41666666666666669</v>
      </c>
      <c r="P264">
        <f t="shared" si="17"/>
        <v>41.379310344827587</v>
      </c>
      <c r="Q264" t="s">
        <v>8309</v>
      </c>
      <c r="R264" t="s">
        <v>8314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0.84687572302014846</v>
      </c>
      <c r="P265">
        <f t="shared" si="17"/>
        <v>30.654485981308412</v>
      </c>
      <c r="Q265" t="s">
        <v>8309</v>
      </c>
      <c r="R265" t="s">
        <v>8314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0.84602368866328259</v>
      </c>
      <c r="P266">
        <f t="shared" si="17"/>
        <v>64.945054945054949</v>
      </c>
      <c r="Q266" t="s">
        <v>8309</v>
      </c>
      <c r="R266" t="s">
        <v>8314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0.90009000900090008</v>
      </c>
      <c r="P267">
        <f t="shared" si="17"/>
        <v>95.775862068965523</v>
      </c>
      <c r="Q267" t="s">
        <v>8309</v>
      </c>
      <c r="R267" t="s">
        <v>8314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0.6872852233676976</v>
      </c>
      <c r="P268">
        <f t="shared" si="17"/>
        <v>40.416666666666664</v>
      </c>
      <c r="Q268" t="s">
        <v>8309</v>
      </c>
      <c r="R268" t="s">
        <v>8314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0.75971197275217806</v>
      </c>
      <c r="P269">
        <f t="shared" si="17"/>
        <v>78.578424242424248</v>
      </c>
      <c r="Q269" t="s">
        <v>8309</v>
      </c>
      <c r="R269" t="s">
        <v>8314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0.89766606822262118</v>
      </c>
      <c r="P270">
        <f t="shared" si="17"/>
        <v>50.18018018018018</v>
      </c>
      <c r="Q270" t="s">
        <v>8309</v>
      </c>
      <c r="R270" t="s">
        <v>8314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0.67919200873549601</v>
      </c>
      <c r="P271">
        <f t="shared" si="17"/>
        <v>92.251735588972423</v>
      </c>
      <c r="Q271" t="s">
        <v>8309</v>
      </c>
      <c r="R271" t="s">
        <v>8314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0.65527065527065531</v>
      </c>
      <c r="P272">
        <f t="shared" si="17"/>
        <v>57.540983606557376</v>
      </c>
      <c r="Q272" t="s">
        <v>8309</v>
      </c>
      <c r="R272" t="s">
        <v>8314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0.95529231944975157</v>
      </c>
      <c r="P273">
        <f t="shared" si="17"/>
        <v>109.42160278745645</v>
      </c>
      <c r="Q273" t="s">
        <v>8309</v>
      </c>
      <c r="R273" t="s">
        <v>8314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0.56359090063704553</v>
      </c>
      <c r="P274">
        <f t="shared" si="17"/>
        <v>81.892461538461546</v>
      </c>
      <c r="Q274" t="s">
        <v>8309</v>
      </c>
      <c r="R274" t="s">
        <v>8314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0.92785207811029935</v>
      </c>
      <c r="P275">
        <f t="shared" si="17"/>
        <v>45.667711864406776</v>
      </c>
      <c r="Q275" t="s">
        <v>8309</v>
      </c>
      <c r="R275" t="s">
        <v>8314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0.64102564102564108</v>
      </c>
      <c r="P276">
        <f t="shared" si="17"/>
        <v>55.221238938053098</v>
      </c>
      <c r="Q276" t="s">
        <v>8309</v>
      </c>
      <c r="R276" t="s">
        <v>8314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0.9225517782185525</v>
      </c>
      <c r="P277">
        <f t="shared" si="17"/>
        <v>65.298192771084331</v>
      </c>
      <c r="Q277" t="s">
        <v>8309</v>
      </c>
      <c r="R277" t="s">
        <v>8314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0.6775067750677507</v>
      </c>
      <c r="P278">
        <f t="shared" si="17"/>
        <v>95.225806451612897</v>
      </c>
      <c r="Q278" t="s">
        <v>8309</v>
      </c>
      <c r="R278" t="s">
        <v>8314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0.90594859787032389</v>
      </c>
      <c r="P279">
        <f t="shared" si="17"/>
        <v>75.444794952681391</v>
      </c>
      <c r="Q279" t="s">
        <v>8309</v>
      </c>
      <c r="R279" t="s">
        <v>8314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0.66512292457013356</v>
      </c>
      <c r="P280">
        <f t="shared" si="17"/>
        <v>97.816867469879512</v>
      </c>
      <c r="Q280" t="s">
        <v>8309</v>
      </c>
      <c r="R280" t="s">
        <v>8314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0.63565398138132101</v>
      </c>
      <c r="P281">
        <f t="shared" si="17"/>
        <v>87.685606557377056</v>
      </c>
      <c r="Q281" t="s">
        <v>8309</v>
      </c>
      <c r="R281" t="s">
        <v>8314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0.64043447074495341</v>
      </c>
      <c r="P282">
        <f t="shared" si="17"/>
        <v>54.748948106591868</v>
      </c>
      <c r="Q282" t="s">
        <v>8309</v>
      </c>
      <c r="R282" t="s">
        <v>8314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0.82927241146386188</v>
      </c>
      <c r="P283">
        <f t="shared" si="17"/>
        <v>83.953417721518989</v>
      </c>
      <c r="Q283" t="s">
        <v>8309</v>
      </c>
      <c r="R283" t="s">
        <v>8314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0.98825079609091904</v>
      </c>
      <c r="P284">
        <f t="shared" si="17"/>
        <v>254.38547486033519</v>
      </c>
      <c r="Q284" t="s">
        <v>8309</v>
      </c>
      <c r="R284" t="s">
        <v>8314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0.87510118357435085</v>
      </c>
      <c r="P285">
        <f t="shared" si="17"/>
        <v>101.8269801980198</v>
      </c>
      <c r="Q285" t="s">
        <v>8309</v>
      </c>
      <c r="R285" t="s">
        <v>8314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0.95578399855103147</v>
      </c>
      <c r="P286">
        <f t="shared" si="17"/>
        <v>55.066394736842106</v>
      </c>
      <c r="Q286" t="s">
        <v>8309</v>
      </c>
      <c r="R286" t="s">
        <v>8314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0.43701504986185646</v>
      </c>
      <c r="P287">
        <f t="shared" si="17"/>
        <v>56.901438721136763</v>
      </c>
      <c r="Q287" t="s">
        <v>8309</v>
      </c>
      <c r="R287" t="s">
        <v>8314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0.91614242960972336</v>
      </c>
      <c r="P288">
        <f t="shared" si="17"/>
        <v>121.28148148148148</v>
      </c>
      <c r="Q288" t="s">
        <v>8309</v>
      </c>
      <c r="R288" t="s">
        <v>8314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0.56721497447532609</v>
      </c>
      <c r="P289">
        <f t="shared" si="17"/>
        <v>91.189655172413794</v>
      </c>
      <c r="Q289" t="s">
        <v>8309</v>
      </c>
      <c r="R289" t="s">
        <v>8314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0.96889254225970156</v>
      </c>
      <c r="P290">
        <f t="shared" si="17"/>
        <v>115.44812080536913</v>
      </c>
      <c r="Q290" t="s">
        <v>8309</v>
      </c>
      <c r="R290" t="s">
        <v>8314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0.95401640908223617</v>
      </c>
      <c r="P291">
        <f t="shared" si="17"/>
        <v>67.771551724137936</v>
      </c>
      <c r="Q291" t="s">
        <v>8309</v>
      </c>
      <c r="R291" t="s">
        <v>8314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0.9373437760373271</v>
      </c>
      <c r="P292">
        <f t="shared" si="17"/>
        <v>28.576190476190476</v>
      </c>
      <c r="Q292" t="s">
        <v>8309</v>
      </c>
      <c r="R292" t="s">
        <v>8314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0.83319446758873517</v>
      </c>
      <c r="P293">
        <f t="shared" si="17"/>
        <v>46.8828125</v>
      </c>
      <c r="Q293" t="s">
        <v>8309</v>
      </c>
      <c r="R293" t="s">
        <v>8314</v>
      </c>
      <c r="S293" s="12">
        <f t="shared" si="18"/>
        <v>41376.560717592591</v>
      </c>
      <c r="T293" s="12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0.98515438025908253</v>
      </c>
      <c r="P294">
        <f t="shared" si="17"/>
        <v>154.42231237322514</v>
      </c>
      <c r="Q294" t="s">
        <v>8309</v>
      </c>
      <c r="R294" t="s">
        <v>8314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0.98634294385432475</v>
      </c>
      <c r="P295">
        <f t="shared" si="17"/>
        <v>201.22137404580153</v>
      </c>
      <c r="Q295" t="s">
        <v>8309</v>
      </c>
      <c r="R295" t="s">
        <v>8314</v>
      </c>
      <c r="S295" s="12">
        <f t="shared" si="18"/>
        <v>41719.459652777776</v>
      </c>
      <c r="T295" s="12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>
        <f t="shared" si="17"/>
        <v>100</v>
      </c>
      <c r="Q296" t="s">
        <v>8309</v>
      </c>
      <c r="R296" t="s">
        <v>8314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0.75126332440632171</v>
      </c>
      <c r="P297">
        <f t="shared" si="17"/>
        <v>100.08204511278196</v>
      </c>
      <c r="Q297" t="s">
        <v>8309</v>
      </c>
      <c r="R297" t="s">
        <v>8314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0.84227407261413234</v>
      </c>
      <c r="P298">
        <f t="shared" si="17"/>
        <v>230.08953488372092</v>
      </c>
      <c r="Q298" t="s">
        <v>8309</v>
      </c>
      <c r="R298" t="s">
        <v>8314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0.99364069952305245</v>
      </c>
      <c r="P299">
        <f t="shared" si="17"/>
        <v>141.74647887323943</v>
      </c>
      <c r="Q299" t="s">
        <v>8309</v>
      </c>
      <c r="R299" t="s">
        <v>8314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0.91800041441161562</v>
      </c>
      <c r="P300">
        <f t="shared" si="17"/>
        <v>56.344351395730705</v>
      </c>
      <c r="Q300" t="s">
        <v>8309</v>
      </c>
      <c r="R300" t="s">
        <v>8314</v>
      </c>
      <c r="S300" s="12">
        <f t="shared" si="18"/>
        <v>41709.255185185182</v>
      </c>
      <c r="T300" s="12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0.55880750478478924</v>
      </c>
      <c r="P301">
        <f t="shared" si="17"/>
        <v>73.341188524590166</v>
      </c>
      <c r="Q301" t="s">
        <v>8309</v>
      </c>
      <c r="R301" t="s">
        <v>8314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0.9830653235110689</v>
      </c>
      <c r="P302">
        <f t="shared" si="17"/>
        <v>85.337785234899329</v>
      </c>
      <c r="Q302" t="s">
        <v>8309</v>
      </c>
      <c r="R302" t="s">
        <v>8314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0.8422116477870889</v>
      </c>
      <c r="P303">
        <f t="shared" si="17"/>
        <v>61.496215139442228</v>
      </c>
      <c r="Q303" t="s">
        <v>8309</v>
      </c>
      <c r="R303" t="s">
        <v>8314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0.99542106310969536</v>
      </c>
      <c r="P304">
        <f t="shared" si="17"/>
        <v>93.018518518518519</v>
      </c>
      <c r="Q304" t="s">
        <v>8309</v>
      </c>
      <c r="R304" t="s">
        <v>8314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0.72744907856450047</v>
      </c>
      <c r="P305">
        <f t="shared" si="17"/>
        <v>50.292682926829265</v>
      </c>
      <c r="Q305" t="s">
        <v>8309</v>
      </c>
      <c r="R305" t="s">
        <v>8314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0.43169121381411885</v>
      </c>
      <c r="P306">
        <f t="shared" si="17"/>
        <v>106.43243243243244</v>
      </c>
      <c r="Q306" t="s">
        <v>8309</v>
      </c>
      <c r="R306" t="s">
        <v>8314</v>
      </c>
      <c r="S306" s="12">
        <f t="shared" si="18"/>
        <v>41113.88653935185</v>
      </c>
      <c r="T306" s="12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0.76726342710997442</v>
      </c>
      <c r="P307">
        <f t="shared" si="17"/>
        <v>51.719576719576722</v>
      </c>
      <c r="Q307" t="s">
        <v>8309</v>
      </c>
      <c r="R307" t="s">
        <v>8314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0.34141345168999659</v>
      </c>
      <c r="P308">
        <f t="shared" si="17"/>
        <v>36.612499999999997</v>
      </c>
      <c r="Q308" t="s">
        <v>8309</v>
      </c>
      <c r="R308" t="s">
        <v>8314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0.89832584728460596</v>
      </c>
      <c r="P309">
        <f t="shared" si="17"/>
        <v>42.517361111111114</v>
      </c>
      <c r="Q309" t="s">
        <v>8309</v>
      </c>
      <c r="R309" t="s">
        <v>8314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0.94726870855699397</v>
      </c>
      <c r="P310">
        <f t="shared" si="17"/>
        <v>62.712871287128714</v>
      </c>
      <c r="Q310" t="s">
        <v>8309</v>
      </c>
      <c r="R310" t="s">
        <v>8314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0.8407286314806165</v>
      </c>
      <c r="P311">
        <f t="shared" si="17"/>
        <v>89.957983193277315</v>
      </c>
      <c r="Q311" t="s">
        <v>8309</v>
      </c>
      <c r="R311" t="s">
        <v>8314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0.96034726156978367</v>
      </c>
      <c r="P312">
        <f t="shared" si="17"/>
        <v>28.924722222222222</v>
      </c>
      <c r="Q312" t="s">
        <v>8309</v>
      </c>
      <c r="R312" t="s">
        <v>8314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0.96059956782625433</v>
      </c>
      <c r="P313">
        <f t="shared" si="17"/>
        <v>138.8022</v>
      </c>
      <c r="Q313" t="s">
        <v>8309</v>
      </c>
      <c r="R313" t="s">
        <v>8314</v>
      </c>
      <c r="S313" s="12">
        <f t="shared" si="18"/>
        <v>40868.011481481481</v>
      </c>
      <c r="T313" s="12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0.8938547486033519</v>
      </c>
      <c r="P314">
        <f t="shared" si="17"/>
        <v>61.301369863013697</v>
      </c>
      <c r="Q314" t="s">
        <v>8309</v>
      </c>
      <c r="R314" t="s">
        <v>8314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0.95478798090424033</v>
      </c>
      <c r="P315">
        <f t="shared" si="17"/>
        <v>80.202702702702709</v>
      </c>
      <c r="Q315" t="s">
        <v>8309</v>
      </c>
      <c r="R315" t="s">
        <v>8314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0.25963910164870829</v>
      </c>
      <c r="P316">
        <f t="shared" si="17"/>
        <v>32.095833333333331</v>
      </c>
      <c r="Q316" t="s">
        <v>8309</v>
      </c>
      <c r="R316" t="s">
        <v>8314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0.98767383059418457</v>
      </c>
      <c r="P317">
        <f t="shared" si="17"/>
        <v>200.88888888888889</v>
      </c>
      <c r="Q317" t="s">
        <v>8309</v>
      </c>
      <c r="R317" t="s">
        <v>8314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0.87894058361654748</v>
      </c>
      <c r="P318">
        <f t="shared" si="17"/>
        <v>108.01265822784811</v>
      </c>
      <c r="Q318" t="s">
        <v>8309</v>
      </c>
      <c r="R318" t="s">
        <v>8314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0.99203068681591222</v>
      </c>
      <c r="P319">
        <f t="shared" si="17"/>
        <v>95.699367088607602</v>
      </c>
      <c r="Q319" t="s">
        <v>8309</v>
      </c>
      <c r="R319" t="s">
        <v>8314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0.35295778624876467</v>
      </c>
      <c r="P320">
        <f t="shared" si="17"/>
        <v>49.880281690140848</v>
      </c>
      <c r="Q320" t="s">
        <v>8309</v>
      </c>
      <c r="R320" t="s">
        <v>8314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0.88746893858714948</v>
      </c>
      <c r="P321">
        <f t="shared" si="17"/>
        <v>110.47058823529412</v>
      </c>
      <c r="Q321" t="s">
        <v>8309</v>
      </c>
      <c r="R321" t="s">
        <v>8314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0.93826233814974669</v>
      </c>
      <c r="P322">
        <f t="shared" si="17"/>
        <v>134.91139240506328</v>
      </c>
      <c r="Q322" t="s">
        <v>8309</v>
      </c>
      <c r="R322" t="s">
        <v>8314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IFERROR(D323/E323, 0)</f>
        <v>0.97406211733273962</v>
      </c>
      <c r="P323">
        <f t="shared" ref="P323:P386" si="21">IFERROR(E323/L323, 0)</f>
        <v>106.62314540059347</v>
      </c>
      <c r="Q323" t="s">
        <v>8309</v>
      </c>
      <c r="R323" t="s">
        <v>8314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0.92668099933278969</v>
      </c>
      <c r="P324">
        <f t="shared" si="21"/>
        <v>145.04301075268816</v>
      </c>
      <c r="Q324" t="s">
        <v>8309</v>
      </c>
      <c r="R324" t="s">
        <v>8314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0.81251880830574785</v>
      </c>
      <c r="P325">
        <f t="shared" si="21"/>
        <v>114.58620689655173</v>
      </c>
      <c r="Q325" t="s">
        <v>8309</v>
      </c>
      <c r="R325" t="s">
        <v>8314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0.98425196850393704</v>
      </c>
      <c r="P326">
        <f t="shared" si="21"/>
        <v>105.3170731707317</v>
      </c>
      <c r="Q326" t="s">
        <v>8309</v>
      </c>
      <c r="R326" t="s">
        <v>8314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0.95789110693896318</v>
      </c>
      <c r="P327">
        <f t="shared" si="21"/>
        <v>70.921195652173907</v>
      </c>
      <c r="Q327" t="s">
        <v>8309</v>
      </c>
      <c r="R327" t="s">
        <v>8314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0.88550638568171591</v>
      </c>
      <c r="P328">
        <f t="shared" si="21"/>
        <v>147.17167680278018</v>
      </c>
      <c r="Q328" t="s">
        <v>8309</v>
      </c>
      <c r="R328" t="s">
        <v>8314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0.73313782991202348</v>
      </c>
      <c r="P329">
        <f t="shared" si="21"/>
        <v>160.47058823529412</v>
      </c>
      <c r="Q329" t="s">
        <v>8309</v>
      </c>
      <c r="R329" t="s">
        <v>8314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0.96511681773961921</v>
      </c>
      <c r="P330">
        <f t="shared" si="21"/>
        <v>156.04578313253012</v>
      </c>
      <c r="Q330" t="s">
        <v>8309</v>
      </c>
      <c r="R330" t="s">
        <v>8314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0.94786729857819907</v>
      </c>
      <c r="P331">
        <f t="shared" si="21"/>
        <v>63.17365269461078</v>
      </c>
      <c r="Q331" t="s">
        <v>8309</v>
      </c>
      <c r="R331" t="s">
        <v>8314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0.98204264870931535</v>
      </c>
      <c r="P332">
        <f t="shared" si="21"/>
        <v>104.82352941176471</v>
      </c>
      <c r="Q332" t="s">
        <v>8309</v>
      </c>
      <c r="R332" t="s">
        <v>8314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0.93804230570798741</v>
      </c>
      <c r="P333">
        <f t="shared" si="21"/>
        <v>97.356164383561648</v>
      </c>
      <c r="Q333" t="s">
        <v>8309</v>
      </c>
      <c r="R333" t="s">
        <v>8314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0.88483829580144224</v>
      </c>
      <c r="P334">
        <f t="shared" si="21"/>
        <v>203.63063063063063</v>
      </c>
      <c r="Q334" t="s">
        <v>8309</v>
      </c>
      <c r="R334" t="s">
        <v>8314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0.79854664510590723</v>
      </c>
      <c r="P335">
        <f t="shared" si="21"/>
        <v>188.31203007518798</v>
      </c>
      <c r="Q335" t="s">
        <v>8309</v>
      </c>
      <c r="R335" t="s">
        <v>8314</v>
      </c>
      <c r="S335" s="12">
        <f t="shared" si="22"/>
        <v>42437.428136574068</v>
      </c>
      <c r="T335" s="12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0.98823994465856313</v>
      </c>
      <c r="P336">
        <f t="shared" si="21"/>
        <v>146.65217391304347</v>
      </c>
      <c r="Q336" t="s">
        <v>8309</v>
      </c>
      <c r="R336" t="s">
        <v>8314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0.97309673726388091</v>
      </c>
      <c r="P337">
        <f t="shared" si="21"/>
        <v>109.1875</v>
      </c>
      <c r="Q337" t="s">
        <v>8309</v>
      </c>
      <c r="R337" t="s">
        <v>8314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0.85587772314615174</v>
      </c>
      <c r="P338">
        <f t="shared" si="21"/>
        <v>59.249046653144013</v>
      </c>
      <c r="Q338" t="s">
        <v>8309</v>
      </c>
      <c r="R338" t="s">
        <v>8314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0.98845159058335108</v>
      </c>
      <c r="P339">
        <f t="shared" si="21"/>
        <v>97.904838709677421</v>
      </c>
      <c r="Q339" t="s">
        <v>8309</v>
      </c>
      <c r="R339" t="s">
        <v>8314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0.90798811625153442</v>
      </c>
      <c r="P340">
        <f t="shared" si="21"/>
        <v>70.000169491525426</v>
      </c>
      <c r="Q340" t="s">
        <v>8309</v>
      </c>
      <c r="R340" t="s">
        <v>8314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0.9252120277563608</v>
      </c>
      <c r="P341">
        <f t="shared" si="21"/>
        <v>72.865168539325836</v>
      </c>
      <c r="Q341" t="s">
        <v>8309</v>
      </c>
      <c r="R341" t="s">
        <v>8314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0.79985374103021167</v>
      </c>
      <c r="P342">
        <f t="shared" si="21"/>
        <v>146.34782608695653</v>
      </c>
      <c r="Q342" t="s">
        <v>8309</v>
      </c>
      <c r="R342" t="s">
        <v>8314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0.93708165997322623</v>
      </c>
      <c r="P343">
        <f t="shared" si="21"/>
        <v>67.909090909090907</v>
      </c>
      <c r="Q343" t="s">
        <v>8309</v>
      </c>
      <c r="R343" t="s">
        <v>8314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0.99634937588675099</v>
      </c>
      <c r="P344">
        <f t="shared" si="21"/>
        <v>169.85083076923075</v>
      </c>
      <c r="Q344" t="s">
        <v>8309</v>
      </c>
      <c r="R344" t="s">
        <v>8314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0.98011701943800744</v>
      </c>
      <c r="P345">
        <f t="shared" si="21"/>
        <v>58.413339694656486</v>
      </c>
      <c r="Q345" t="s">
        <v>8309</v>
      </c>
      <c r="R345" t="s">
        <v>8314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0.97958944967541961</v>
      </c>
      <c r="P346">
        <f t="shared" si="21"/>
        <v>119.99298245614035</v>
      </c>
      <c r="Q346" t="s">
        <v>8309</v>
      </c>
      <c r="R346" t="s">
        <v>8314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0.81118881118881114</v>
      </c>
      <c r="P347">
        <f t="shared" si="21"/>
        <v>99.860335195530723</v>
      </c>
      <c r="Q347" t="s">
        <v>8309</v>
      </c>
      <c r="R347" t="s">
        <v>8314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0.5872376809279295</v>
      </c>
      <c r="P348">
        <f t="shared" si="21"/>
        <v>90.579148936170213</v>
      </c>
      <c r="Q348" t="s">
        <v>8309</v>
      </c>
      <c r="R348" t="s">
        <v>8314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0.89613363144712144</v>
      </c>
      <c r="P349">
        <f t="shared" si="21"/>
        <v>117.77361477572559</v>
      </c>
      <c r="Q349" t="s">
        <v>8309</v>
      </c>
      <c r="R349" t="s">
        <v>8314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0.970873786407767</v>
      </c>
      <c r="P350">
        <f t="shared" si="21"/>
        <v>86.554621848739501</v>
      </c>
      <c r="Q350" t="s">
        <v>8309</v>
      </c>
      <c r="R350" t="s">
        <v>8314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0.93777223294728651</v>
      </c>
      <c r="P351">
        <f t="shared" si="21"/>
        <v>71.899281437125751</v>
      </c>
      <c r="Q351" t="s">
        <v>8309</v>
      </c>
      <c r="R351" t="s">
        <v>8314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0.87138375740676188</v>
      </c>
      <c r="P352">
        <f t="shared" si="21"/>
        <v>129.81900452488688</v>
      </c>
      <c r="Q352" t="s">
        <v>8309</v>
      </c>
      <c r="R352" t="s">
        <v>8314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0.78529194382852918</v>
      </c>
      <c r="P353">
        <f t="shared" si="21"/>
        <v>44.912863070539416</v>
      </c>
      <c r="Q353" t="s">
        <v>8309</v>
      </c>
      <c r="R353" t="s">
        <v>8314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0.85792724776938911</v>
      </c>
      <c r="P354">
        <f t="shared" si="21"/>
        <v>40.755244755244753</v>
      </c>
      <c r="Q354" t="s">
        <v>8309</v>
      </c>
      <c r="R354" t="s">
        <v>8314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0.92065607125602222</v>
      </c>
      <c r="P355">
        <f t="shared" si="21"/>
        <v>103.52394779771615</v>
      </c>
      <c r="Q355" t="s">
        <v>8309</v>
      </c>
      <c r="R355" t="s">
        <v>8314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0.96206706981858159</v>
      </c>
      <c r="P356">
        <f t="shared" si="21"/>
        <v>125.44827586206897</v>
      </c>
      <c r="Q356" t="s">
        <v>8309</v>
      </c>
      <c r="R356" t="s">
        <v>8314</v>
      </c>
      <c r="S356" s="12">
        <f t="shared" si="22"/>
        <v>42438.619456018518</v>
      </c>
      <c r="T356" s="12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0.86016220201523719</v>
      </c>
      <c r="P357">
        <f t="shared" si="21"/>
        <v>246.60606060606059</v>
      </c>
      <c r="Q357" t="s">
        <v>8309</v>
      </c>
      <c r="R357" t="s">
        <v>8314</v>
      </c>
      <c r="S357" s="12">
        <f t="shared" si="22"/>
        <v>41943.0855787037</v>
      </c>
      <c r="T357" s="12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0.97378189622601086</v>
      </c>
      <c r="P358">
        <f t="shared" si="21"/>
        <v>79.401340206185566</v>
      </c>
      <c r="Q358" t="s">
        <v>8309</v>
      </c>
      <c r="R358" t="s">
        <v>8314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0.57471264367816088</v>
      </c>
      <c r="P359">
        <f t="shared" si="21"/>
        <v>86.138613861386133</v>
      </c>
      <c r="Q359" t="s">
        <v>8309</v>
      </c>
      <c r="R359" t="s">
        <v>8314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0.97004501008846811</v>
      </c>
      <c r="P360">
        <f t="shared" si="21"/>
        <v>193.04868913857678</v>
      </c>
      <c r="Q360" t="s">
        <v>8309</v>
      </c>
      <c r="R360" t="s">
        <v>8314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0.95369458128078821</v>
      </c>
      <c r="P361">
        <f t="shared" si="21"/>
        <v>84.023178807947019</v>
      </c>
      <c r="Q361" t="s">
        <v>8309</v>
      </c>
      <c r="R361" t="s">
        <v>8314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0.98643649815043155</v>
      </c>
      <c r="P362">
        <f t="shared" si="21"/>
        <v>139.82758620689654</v>
      </c>
      <c r="Q362" t="s">
        <v>8309</v>
      </c>
      <c r="R362" t="s">
        <v>8314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0.90027638485014905</v>
      </c>
      <c r="P363">
        <f t="shared" si="21"/>
        <v>109.82189265536722</v>
      </c>
      <c r="Q363" t="s">
        <v>8309</v>
      </c>
      <c r="R363" t="s">
        <v>8314</v>
      </c>
      <c r="S363" s="12">
        <f t="shared" si="22"/>
        <v>41935.792893518512</v>
      </c>
      <c r="T363" s="12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0.80541666666666667</v>
      </c>
      <c r="P364">
        <f t="shared" si="21"/>
        <v>139.53488372093022</v>
      </c>
      <c r="Q364" t="s">
        <v>8309</v>
      </c>
      <c r="R364" t="s">
        <v>8314</v>
      </c>
      <c r="S364" s="12">
        <f t="shared" si="22"/>
        <v>41837.002210648148</v>
      </c>
      <c r="T364" s="12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0.98684210526315785</v>
      </c>
      <c r="P365">
        <f t="shared" si="21"/>
        <v>347.84615384615387</v>
      </c>
      <c r="Q365" t="s">
        <v>8309</v>
      </c>
      <c r="R365" t="s">
        <v>8314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0.90775874366189879</v>
      </c>
      <c r="P366">
        <f t="shared" si="21"/>
        <v>68.24159292035398</v>
      </c>
      <c r="Q366" t="s">
        <v>8309</v>
      </c>
      <c r="R366" t="s">
        <v>8314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0.96178507309566552</v>
      </c>
      <c r="P367">
        <f t="shared" si="21"/>
        <v>239.93846153846152</v>
      </c>
      <c r="Q367" t="s">
        <v>8309</v>
      </c>
      <c r="R367" t="s">
        <v>8314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0.98701298701298701</v>
      </c>
      <c r="P368">
        <f t="shared" si="21"/>
        <v>287.31343283582089</v>
      </c>
      <c r="Q368" t="s">
        <v>8309</v>
      </c>
      <c r="R368" t="s">
        <v>8314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0.96758493702473436</v>
      </c>
      <c r="P369">
        <f t="shared" si="21"/>
        <v>86.84882352941176</v>
      </c>
      <c r="Q369" t="s">
        <v>8309</v>
      </c>
      <c r="R369" t="s">
        <v>8314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0.96050407253726755</v>
      </c>
      <c r="P370">
        <f t="shared" si="21"/>
        <v>81.84905660377359</v>
      </c>
      <c r="Q370" t="s">
        <v>8309</v>
      </c>
      <c r="R370" t="s">
        <v>8314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0.90780601442433928</v>
      </c>
      <c r="P371">
        <f t="shared" si="21"/>
        <v>42.874970059880241</v>
      </c>
      <c r="Q371" t="s">
        <v>8309</v>
      </c>
      <c r="R371" t="s">
        <v>8314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0.81953778069168992</v>
      </c>
      <c r="P372">
        <f t="shared" si="21"/>
        <v>709.41860465116281</v>
      </c>
      <c r="Q372" t="s">
        <v>8309</v>
      </c>
      <c r="R372" t="s">
        <v>8314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0.87589706457697092</v>
      </c>
      <c r="P373">
        <f t="shared" si="21"/>
        <v>161.25517890772127</v>
      </c>
      <c r="Q373" t="s">
        <v>8309</v>
      </c>
      <c r="R373" t="s">
        <v>8314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0.7978723404255319</v>
      </c>
      <c r="P374">
        <f t="shared" si="21"/>
        <v>41.777777777777779</v>
      </c>
      <c r="Q374" t="s">
        <v>8309</v>
      </c>
      <c r="R374" t="s">
        <v>8314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0.9375</v>
      </c>
      <c r="P375">
        <f t="shared" si="21"/>
        <v>89.887640449438209</v>
      </c>
      <c r="Q375" t="s">
        <v>8309</v>
      </c>
      <c r="R375" t="s">
        <v>8314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0.76540375047837739</v>
      </c>
      <c r="P376">
        <f t="shared" si="21"/>
        <v>45.051724137931032</v>
      </c>
      <c r="Q376" t="s">
        <v>8309</v>
      </c>
      <c r="R376" t="s">
        <v>8314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0.83333333333333337</v>
      </c>
      <c r="P377">
        <f t="shared" si="21"/>
        <v>42.857142857142854</v>
      </c>
      <c r="Q377" t="s">
        <v>8309</v>
      </c>
      <c r="R377" t="s">
        <v>8314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0.94375963020030817</v>
      </c>
      <c r="P378">
        <f t="shared" si="21"/>
        <v>54.083333333333336</v>
      </c>
      <c r="Q378" t="s">
        <v>8309</v>
      </c>
      <c r="R378" t="s">
        <v>8314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0.87412587412587417</v>
      </c>
      <c r="P379">
        <f t="shared" si="21"/>
        <v>103.21804511278195</v>
      </c>
      <c r="Q379" t="s">
        <v>8309</v>
      </c>
      <c r="R379" t="s">
        <v>8314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0.8947211452430659</v>
      </c>
      <c r="P380">
        <f t="shared" si="21"/>
        <v>40.397590361445786</v>
      </c>
      <c r="Q380" t="s">
        <v>8309</v>
      </c>
      <c r="R380" t="s">
        <v>8314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0.86147484493452786</v>
      </c>
      <c r="P381">
        <f t="shared" si="21"/>
        <v>116.85906040268456</v>
      </c>
      <c r="Q381" t="s">
        <v>8309</v>
      </c>
      <c r="R381" t="s">
        <v>8314</v>
      </c>
      <c r="S381" s="12">
        <f t="shared" si="22"/>
        <v>40987.479999999996</v>
      </c>
      <c r="T381" s="12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0.70671378091872794</v>
      </c>
      <c r="P382">
        <f t="shared" si="21"/>
        <v>115.51020408163265</v>
      </c>
      <c r="Q382" t="s">
        <v>8309</v>
      </c>
      <c r="R382" t="s">
        <v>8314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0.95483624558388236</v>
      </c>
      <c r="P383">
        <f t="shared" si="21"/>
        <v>104.31274900398407</v>
      </c>
      <c r="Q383" t="s">
        <v>8309</v>
      </c>
      <c r="R383" t="s">
        <v>8314</v>
      </c>
      <c r="S383" s="12">
        <f t="shared" si="22"/>
        <v>41085.48978009259</v>
      </c>
      <c r="T383" s="12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0.39087947882736157</v>
      </c>
      <c r="P384">
        <f t="shared" si="21"/>
        <v>69.772727272727266</v>
      </c>
      <c r="Q384" t="s">
        <v>8309</v>
      </c>
      <c r="R384" t="s">
        <v>8314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0.48377723970944309</v>
      </c>
      <c r="P385">
        <f t="shared" si="21"/>
        <v>43.020833333333336</v>
      </c>
      <c r="Q385" t="s">
        <v>8309</v>
      </c>
      <c r="R385" t="s">
        <v>8314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0.89202087328843493</v>
      </c>
      <c r="P386">
        <f t="shared" si="21"/>
        <v>58.540469973890339</v>
      </c>
      <c r="Q386" t="s">
        <v>8309</v>
      </c>
      <c r="R386" t="s">
        <v>8314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IFERROR(D387/E387, 0)</f>
        <v>0.94355645298258195</v>
      </c>
      <c r="P387">
        <f t="shared" ref="P387:P450" si="25">IFERROR(E387/L387, 0)</f>
        <v>111.79535864978902</v>
      </c>
      <c r="Q387" t="s">
        <v>8309</v>
      </c>
      <c r="R387" t="s">
        <v>8314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0.99833610648918469</v>
      </c>
      <c r="P388">
        <f t="shared" si="25"/>
        <v>46.230769230769234</v>
      </c>
      <c r="Q388" t="s">
        <v>8309</v>
      </c>
      <c r="R388" t="s">
        <v>8314</v>
      </c>
      <c r="S388" s="12">
        <f t="shared" si="26"/>
        <v>42211.742951388886</v>
      </c>
      <c r="T388" s="12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0.46731270598652169</v>
      </c>
      <c r="P389">
        <f t="shared" si="25"/>
        <v>144.69039145907473</v>
      </c>
      <c r="Q389" t="s">
        <v>8309</v>
      </c>
      <c r="R389" t="s">
        <v>8314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0.79264426125554854</v>
      </c>
      <c r="P390">
        <f t="shared" si="25"/>
        <v>88.845070422535215</v>
      </c>
      <c r="Q390" t="s">
        <v>8309</v>
      </c>
      <c r="R390" t="s">
        <v>8314</v>
      </c>
      <c r="S390" s="12">
        <f t="shared" si="26"/>
        <v>42548.867824074077</v>
      </c>
      <c r="T390" s="12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0.55085653330429996</v>
      </c>
      <c r="P391">
        <f t="shared" si="25"/>
        <v>81.75107284768211</v>
      </c>
      <c r="Q391" t="s">
        <v>8309</v>
      </c>
      <c r="R391" t="s">
        <v>8314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0.99393698439518929</v>
      </c>
      <c r="P393">
        <f t="shared" si="25"/>
        <v>104.25906735751295</v>
      </c>
      <c r="Q393" t="s">
        <v>8309</v>
      </c>
      <c r="R393" t="s">
        <v>8314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0.9910537311833717</v>
      </c>
      <c r="P394">
        <f t="shared" si="25"/>
        <v>90.616504854368927</v>
      </c>
      <c r="Q394" t="s">
        <v>8309</v>
      </c>
      <c r="R394" t="s">
        <v>8314</v>
      </c>
      <c r="S394" s="12">
        <f t="shared" si="26"/>
        <v>40763.508923611109</v>
      </c>
      <c r="T394" s="12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0.90541984318128321</v>
      </c>
      <c r="P395">
        <f t="shared" si="25"/>
        <v>157.33048433048432</v>
      </c>
      <c r="Q395" t="s">
        <v>8309</v>
      </c>
      <c r="R395" t="s">
        <v>8314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0.89370602776193198</v>
      </c>
      <c r="P396">
        <f t="shared" si="25"/>
        <v>105.18</v>
      </c>
      <c r="Q396" t="s">
        <v>8309</v>
      </c>
      <c r="R396" t="s">
        <v>8314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0.92554456728477608</v>
      </c>
      <c r="P397">
        <f t="shared" si="25"/>
        <v>58.719836956521746</v>
      </c>
      <c r="Q397" t="s">
        <v>8309</v>
      </c>
      <c r="R397" t="s">
        <v>8314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0.9375</v>
      </c>
      <c r="P398">
        <f t="shared" si="25"/>
        <v>81.632653061224488</v>
      </c>
      <c r="Q398" t="s">
        <v>8309</v>
      </c>
      <c r="R398" t="s">
        <v>8314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0.96246137663532971</v>
      </c>
      <c r="P399">
        <f t="shared" si="25"/>
        <v>56.460043668122275</v>
      </c>
      <c r="Q399" t="s">
        <v>8309</v>
      </c>
      <c r="R399" t="s">
        <v>8314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0.7989773090444231</v>
      </c>
      <c r="P400">
        <f t="shared" si="25"/>
        <v>140.1044776119403</v>
      </c>
      <c r="Q400" t="s">
        <v>8309</v>
      </c>
      <c r="R400" t="s">
        <v>8314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0.9362857544122466</v>
      </c>
      <c r="P401">
        <f t="shared" si="25"/>
        <v>224.85263157894738</v>
      </c>
      <c r="Q401" t="s">
        <v>8309</v>
      </c>
      <c r="R401" t="s">
        <v>8314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0.89045212706751853</v>
      </c>
      <c r="P402">
        <f t="shared" si="25"/>
        <v>181.13306451612902</v>
      </c>
      <c r="Q402" t="s">
        <v>8309</v>
      </c>
      <c r="R402" t="s">
        <v>8314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0.96327977497784456</v>
      </c>
      <c r="P403">
        <f t="shared" si="25"/>
        <v>711.04109589041093</v>
      </c>
      <c r="Q403" t="s">
        <v>8309</v>
      </c>
      <c r="R403" t="s">
        <v>8314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0.70596540769502292</v>
      </c>
      <c r="P404">
        <f t="shared" si="25"/>
        <v>65.883720930232556</v>
      </c>
      <c r="Q404" t="s">
        <v>8309</v>
      </c>
      <c r="R404" t="s">
        <v>8314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0.95002850085502566</v>
      </c>
      <c r="P405">
        <f t="shared" si="25"/>
        <v>75.185714285714283</v>
      </c>
      <c r="Q405" t="s">
        <v>8309</v>
      </c>
      <c r="R405" t="s">
        <v>8314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0.97001274873898347</v>
      </c>
      <c r="P406">
        <f t="shared" si="25"/>
        <v>133.14391143911439</v>
      </c>
      <c r="Q406" t="s">
        <v>8309</v>
      </c>
      <c r="R406" t="s">
        <v>8314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0.92885375494071143</v>
      </c>
      <c r="P407">
        <f t="shared" si="25"/>
        <v>55.2</v>
      </c>
      <c r="Q407" t="s">
        <v>8309</v>
      </c>
      <c r="R407" t="s">
        <v>8314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0.92846508142307171</v>
      </c>
      <c r="P408">
        <f t="shared" si="25"/>
        <v>86.163714285714292</v>
      </c>
      <c r="Q408" t="s">
        <v>8309</v>
      </c>
      <c r="R408" t="s">
        <v>8314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0.98473658296405708</v>
      </c>
      <c r="P409">
        <f t="shared" si="25"/>
        <v>92.318181818181813</v>
      </c>
      <c r="Q409" t="s">
        <v>8309</v>
      </c>
      <c r="R409" t="s">
        <v>8314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0.9858270925001561</v>
      </c>
      <c r="P410">
        <f t="shared" si="25"/>
        <v>160.16473684210527</v>
      </c>
      <c r="Q410" t="s">
        <v>8309</v>
      </c>
      <c r="R410" t="s">
        <v>8314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0.73099415204678364</v>
      </c>
      <c r="P411">
        <f t="shared" si="25"/>
        <v>45.6</v>
      </c>
      <c r="Q411" t="s">
        <v>8309</v>
      </c>
      <c r="R411" t="s">
        <v>8314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0.77942322681215903</v>
      </c>
      <c r="P412">
        <f t="shared" si="25"/>
        <v>183.28571428571428</v>
      </c>
      <c r="Q412" t="s">
        <v>8309</v>
      </c>
      <c r="R412" t="s">
        <v>8314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0.98960910440376049</v>
      </c>
      <c r="P413">
        <f t="shared" si="25"/>
        <v>125.78838174273859</v>
      </c>
      <c r="Q413" t="s">
        <v>8309</v>
      </c>
      <c r="R413" t="s">
        <v>8314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0.78839482812992745</v>
      </c>
      <c r="P414">
        <f t="shared" si="25"/>
        <v>57.654545454545456</v>
      </c>
      <c r="Q414" t="s">
        <v>8309</v>
      </c>
      <c r="R414" t="s">
        <v>8314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0.95160211136718464</v>
      </c>
      <c r="P415">
        <f t="shared" si="25"/>
        <v>78.660818713450297</v>
      </c>
      <c r="Q415" t="s">
        <v>8309</v>
      </c>
      <c r="R415" t="s">
        <v>8314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0.97225141896153033</v>
      </c>
      <c r="P416">
        <f t="shared" si="25"/>
        <v>91.480769230769226</v>
      </c>
      <c r="Q416" t="s">
        <v>8309</v>
      </c>
      <c r="R416" t="s">
        <v>8314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0.97897990294113535</v>
      </c>
      <c r="P417">
        <f t="shared" si="25"/>
        <v>68.09809523809524</v>
      </c>
      <c r="Q417" t="s">
        <v>8309</v>
      </c>
      <c r="R417" t="s">
        <v>8314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0.83182910902784124</v>
      </c>
      <c r="P418">
        <f t="shared" si="25"/>
        <v>48.086800000000004</v>
      </c>
      <c r="Q418" t="s">
        <v>8309</v>
      </c>
      <c r="R418" t="s">
        <v>8314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0.99752992589777689</v>
      </c>
      <c r="P419">
        <f t="shared" si="25"/>
        <v>202.42307692307693</v>
      </c>
      <c r="Q419" t="s">
        <v>8309</v>
      </c>
      <c r="R419" t="s">
        <v>8314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0.99370064767988642</v>
      </c>
      <c r="P420">
        <f t="shared" si="25"/>
        <v>216.75</v>
      </c>
      <c r="Q420" t="s">
        <v>8309</v>
      </c>
      <c r="R420" t="s">
        <v>8314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0.99564405724953331</v>
      </c>
      <c r="P421">
        <f t="shared" si="25"/>
        <v>110.06849315068493</v>
      </c>
      <c r="Q421" t="s">
        <v>8309</v>
      </c>
      <c r="R421" t="s">
        <v>8314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227.58620689655172</v>
      </c>
      <c r="P422">
        <f t="shared" si="25"/>
        <v>4.833333333333333</v>
      </c>
      <c r="Q422" t="s">
        <v>8309</v>
      </c>
      <c r="R422" t="s">
        <v>8315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49.833887043189371</v>
      </c>
      <c r="P423">
        <f t="shared" si="25"/>
        <v>50.166666666666664</v>
      </c>
      <c r="Q423" t="s">
        <v>8309</v>
      </c>
      <c r="R423" t="s">
        <v>8315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93.023255813953483</v>
      </c>
      <c r="P424">
        <f t="shared" si="25"/>
        <v>35.833333333333336</v>
      </c>
      <c r="Q424" t="s">
        <v>8309</v>
      </c>
      <c r="R424" t="s">
        <v>8315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130.718954248366</v>
      </c>
      <c r="P425">
        <f t="shared" si="25"/>
        <v>11.76923076923077</v>
      </c>
      <c r="Q425" t="s">
        <v>8309</v>
      </c>
      <c r="R425" t="s">
        <v>8315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14.713094654242274</v>
      </c>
      <c r="P426">
        <f t="shared" si="25"/>
        <v>40.78</v>
      </c>
      <c r="Q426" t="s">
        <v>8309</v>
      </c>
      <c r="R426" t="s">
        <v>8315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8333.3333333333339</v>
      </c>
      <c r="P427">
        <f t="shared" si="25"/>
        <v>3</v>
      </c>
      <c r="Q427" t="s">
        <v>8309</v>
      </c>
      <c r="R427" t="s">
        <v>8315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75.187969924812023</v>
      </c>
      <c r="P428">
        <f t="shared" si="25"/>
        <v>16.625</v>
      </c>
      <c r="Q428" t="s">
        <v>8309</v>
      </c>
      <c r="R428" t="s">
        <v>8315</v>
      </c>
      <c r="S428" s="12">
        <f t="shared" si="26"/>
        <v>42400.503634259258</v>
      </c>
      <c r="T428" s="12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>
        <f t="shared" si="25"/>
        <v>0</v>
      </c>
      <c r="Q429" t="s">
        <v>8309</v>
      </c>
      <c r="R429" t="s">
        <v>8315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17.751479289940828</v>
      </c>
      <c r="P430">
        <f t="shared" si="25"/>
        <v>52</v>
      </c>
      <c r="Q430" t="s">
        <v>8309</v>
      </c>
      <c r="R430" t="s">
        <v>8315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>
        <f t="shared" si="25"/>
        <v>0</v>
      </c>
      <c r="Q431" t="s">
        <v>8309</v>
      </c>
      <c r="R431" t="s">
        <v>8315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41.666666666666664</v>
      </c>
      <c r="P432">
        <f t="shared" si="25"/>
        <v>4.8</v>
      </c>
      <c r="Q432" t="s">
        <v>8309</v>
      </c>
      <c r="R432" t="s">
        <v>8315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7.2289156626506026</v>
      </c>
      <c r="P433">
        <f t="shared" si="25"/>
        <v>51.875</v>
      </c>
      <c r="Q433" t="s">
        <v>8309</v>
      </c>
      <c r="R433" t="s">
        <v>8315</v>
      </c>
      <c r="S433" s="12">
        <f t="shared" si="26"/>
        <v>42526.662997685176</v>
      </c>
      <c r="T433" s="12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10.526315789473685</v>
      </c>
      <c r="P434">
        <f t="shared" si="25"/>
        <v>71.25</v>
      </c>
      <c r="Q434" t="s">
        <v>8309</v>
      </c>
      <c r="R434" t="s">
        <v>8315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>
        <f t="shared" si="25"/>
        <v>0</v>
      </c>
      <c r="Q435" t="s">
        <v>8309</v>
      </c>
      <c r="R435" t="s">
        <v>8315</v>
      </c>
      <c r="S435" s="12">
        <f t="shared" si="26"/>
        <v>42228.42155092593</v>
      </c>
      <c r="T435" s="12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20</v>
      </c>
      <c r="P436">
        <f t="shared" si="25"/>
        <v>62.5</v>
      </c>
      <c r="Q436" t="s">
        <v>8309</v>
      </c>
      <c r="R436" t="s">
        <v>8315</v>
      </c>
      <c r="S436" s="12">
        <f t="shared" si="26"/>
        <v>41576.626180555555</v>
      </c>
      <c r="T436" s="12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36666.666666666664</v>
      </c>
      <c r="P437">
        <f t="shared" si="25"/>
        <v>1</v>
      </c>
      <c r="Q437" t="s">
        <v>8309</v>
      </c>
      <c r="R437" t="s">
        <v>8315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>
        <f t="shared" si="25"/>
        <v>0</v>
      </c>
      <c r="Q438" t="s">
        <v>8309</v>
      </c>
      <c r="R438" t="s">
        <v>8315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>
        <f t="shared" si="25"/>
        <v>0</v>
      </c>
      <c r="Q439" t="s">
        <v>8309</v>
      </c>
      <c r="R439" t="s">
        <v>8315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10.660980810234541</v>
      </c>
      <c r="P440">
        <f t="shared" si="25"/>
        <v>170.54545454545453</v>
      </c>
      <c r="Q440" t="s">
        <v>8309</v>
      </c>
      <c r="R440" t="s">
        <v>8315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>
        <f t="shared" si="25"/>
        <v>0</v>
      </c>
      <c r="Q441" t="s">
        <v>8309</v>
      </c>
      <c r="R441" t="s">
        <v>8315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1000</v>
      </c>
      <c r="P442">
        <f t="shared" si="25"/>
        <v>5</v>
      </c>
      <c r="Q442" t="s">
        <v>8309</v>
      </c>
      <c r="R442" t="s">
        <v>8315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>
        <f t="shared" si="25"/>
        <v>0</v>
      </c>
      <c r="Q443" t="s">
        <v>8309</v>
      </c>
      <c r="R443" t="s">
        <v>8315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2.5407263488267824</v>
      </c>
      <c r="P444">
        <f t="shared" si="25"/>
        <v>393.58823529411762</v>
      </c>
      <c r="Q444" t="s">
        <v>8309</v>
      </c>
      <c r="R444" t="s">
        <v>8315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1000</v>
      </c>
      <c r="P445">
        <f t="shared" si="25"/>
        <v>5</v>
      </c>
      <c r="Q445" t="s">
        <v>8309</v>
      </c>
      <c r="R445" t="s">
        <v>8315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20</v>
      </c>
      <c r="P446">
        <f t="shared" si="25"/>
        <v>50</v>
      </c>
      <c r="Q446" t="s">
        <v>8309</v>
      </c>
      <c r="R446" t="s">
        <v>8315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30000</v>
      </c>
      <c r="P447">
        <f t="shared" si="25"/>
        <v>1</v>
      </c>
      <c r="Q447" t="s">
        <v>8309</v>
      </c>
      <c r="R447" t="s">
        <v>8315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13.70757180156658</v>
      </c>
      <c r="P448">
        <f t="shared" si="25"/>
        <v>47.875</v>
      </c>
      <c r="Q448" t="s">
        <v>8309</v>
      </c>
      <c r="R448" t="s">
        <v>8315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6000</v>
      </c>
      <c r="P449">
        <f t="shared" si="25"/>
        <v>5</v>
      </c>
      <c r="Q449" t="s">
        <v>8309</v>
      </c>
      <c r="R449" t="s">
        <v>8315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30.484087306426044</v>
      </c>
      <c r="P450">
        <f t="shared" si="25"/>
        <v>20.502500000000001</v>
      </c>
      <c r="Q450" t="s">
        <v>8309</v>
      </c>
      <c r="R450" t="s">
        <v>8315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IFERROR(D451/E451, 0)</f>
        <v>44.444444444444443</v>
      </c>
      <c r="P451">
        <f t="shared" ref="P451:P514" si="29">IFERROR(E451/L451, 0)</f>
        <v>9</v>
      </c>
      <c r="Q451" t="s">
        <v>8309</v>
      </c>
      <c r="R451" t="s">
        <v>8315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126.26262626262626</v>
      </c>
      <c r="P452">
        <f t="shared" si="29"/>
        <v>56.571428571428569</v>
      </c>
      <c r="Q452" t="s">
        <v>8309</v>
      </c>
      <c r="R452" t="s">
        <v>8315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>
        <f t="shared" si="29"/>
        <v>0</v>
      </c>
      <c r="Q453" t="s">
        <v>8309</v>
      </c>
      <c r="R453" t="s">
        <v>8315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1.5625</v>
      </c>
      <c r="P454">
        <f t="shared" si="29"/>
        <v>40</v>
      </c>
      <c r="Q454" t="s">
        <v>8309</v>
      </c>
      <c r="R454" t="s">
        <v>8315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3649.0384615384614</v>
      </c>
      <c r="P455">
        <f t="shared" si="29"/>
        <v>13</v>
      </c>
      <c r="Q455" t="s">
        <v>8309</v>
      </c>
      <c r="R455" t="s">
        <v>8315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121.95121951219512</v>
      </c>
      <c r="P456">
        <f t="shared" si="29"/>
        <v>16.399999999999999</v>
      </c>
      <c r="Q456" t="s">
        <v>8309</v>
      </c>
      <c r="R456" t="s">
        <v>8315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1444.4444444444443</v>
      </c>
      <c r="P457">
        <f t="shared" si="29"/>
        <v>22.5</v>
      </c>
      <c r="Q457" t="s">
        <v>8309</v>
      </c>
      <c r="R457" t="s">
        <v>8315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145.70491803278688</v>
      </c>
      <c r="P458">
        <f t="shared" si="29"/>
        <v>20.333333333333332</v>
      </c>
      <c r="Q458" t="s">
        <v>8309</v>
      </c>
      <c r="R458" t="s">
        <v>8315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>
        <f t="shared" si="29"/>
        <v>0</v>
      </c>
      <c r="Q459" t="s">
        <v>8309</v>
      </c>
      <c r="R459" t="s">
        <v>8315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12.180267965895249</v>
      </c>
      <c r="P460">
        <f t="shared" si="29"/>
        <v>16.755102040816325</v>
      </c>
      <c r="Q460" t="s">
        <v>8309</v>
      </c>
      <c r="R460" t="s">
        <v>8315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1560</v>
      </c>
      <c r="P461">
        <f t="shared" si="29"/>
        <v>25</v>
      </c>
      <c r="Q461" t="s">
        <v>8309</v>
      </c>
      <c r="R461" t="s">
        <v>8315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340</v>
      </c>
      <c r="P462">
        <f t="shared" si="29"/>
        <v>12.5</v>
      </c>
      <c r="Q462" t="s">
        <v>8309</v>
      </c>
      <c r="R462" t="s">
        <v>8315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>
        <f t="shared" si="29"/>
        <v>0</v>
      </c>
      <c r="Q463" t="s">
        <v>8309</v>
      </c>
      <c r="R463" t="s">
        <v>8315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>
        <f t="shared" si="29"/>
        <v>0</v>
      </c>
      <c r="Q464" t="s">
        <v>8309</v>
      </c>
      <c r="R464" t="s">
        <v>8315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44</v>
      </c>
      <c r="P465">
        <f t="shared" si="29"/>
        <v>113.63636363636364</v>
      </c>
      <c r="Q465" t="s">
        <v>8309</v>
      </c>
      <c r="R465" t="s">
        <v>8315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1010</v>
      </c>
      <c r="P466">
        <f t="shared" si="29"/>
        <v>1</v>
      </c>
      <c r="Q466" t="s">
        <v>8309</v>
      </c>
      <c r="R466" t="s">
        <v>8315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3.7101449275362319</v>
      </c>
      <c r="P467">
        <f t="shared" si="29"/>
        <v>17.25</v>
      </c>
      <c r="Q467" t="s">
        <v>8309</v>
      </c>
      <c r="R467" t="s">
        <v>8315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131.57894736842104</v>
      </c>
      <c r="P468">
        <f t="shared" si="29"/>
        <v>15.2</v>
      </c>
      <c r="Q468" t="s">
        <v>8309</v>
      </c>
      <c r="R468" t="s">
        <v>8315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4.6349942062572422</v>
      </c>
      <c r="P469">
        <f t="shared" si="29"/>
        <v>110.64102564102564</v>
      </c>
      <c r="Q469" t="s">
        <v>8309</v>
      </c>
      <c r="R469" t="s">
        <v>8315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>
        <f t="shared" si="29"/>
        <v>0</v>
      </c>
      <c r="Q470" t="s">
        <v>8309</v>
      </c>
      <c r="R470" t="s">
        <v>8315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>
        <f t="shared" si="29"/>
        <v>0</v>
      </c>
      <c r="Q471" t="s">
        <v>8309</v>
      </c>
      <c r="R471" t="s">
        <v>8315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98.039215686274517</v>
      </c>
      <c r="P472">
        <f t="shared" si="29"/>
        <v>25.5</v>
      </c>
      <c r="Q472" t="s">
        <v>8309</v>
      </c>
      <c r="R472" t="s">
        <v>8315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8.4085002293227333</v>
      </c>
      <c r="P473">
        <f t="shared" si="29"/>
        <v>38.476470588235294</v>
      </c>
      <c r="Q473" t="s">
        <v>8309</v>
      </c>
      <c r="R473" t="s">
        <v>8315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5.6737588652482271</v>
      </c>
      <c r="P474">
        <f t="shared" si="29"/>
        <v>28.2</v>
      </c>
      <c r="Q474" t="s">
        <v>8309</v>
      </c>
      <c r="R474" t="s">
        <v>8315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34.843205574912893</v>
      </c>
      <c r="P475">
        <f t="shared" si="29"/>
        <v>61.5</v>
      </c>
      <c r="Q475" t="s">
        <v>8309</v>
      </c>
      <c r="R475" t="s">
        <v>8315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3300</v>
      </c>
      <c r="P476">
        <f t="shared" si="29"/>
        <v>1</v>
      </c>
      <c r="Q476" t="s">
        <v>8309</v>
      </c>
      <c r="R476" t="s">
        <v>8315</v>
      </c>
      <c r="S476" s="12">
        <f t="shared" si="30"/>
        <v>42753.120706018519</v>
      </c>
      <c r="T476" s="12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>
        <f t="shared" si="29"/>
        <v>0</v>
      </c>
      <c r="Q477" t="s">
        <v>8309</v>
      </c>
      <c r="R477" t="s">
        <v>8315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44.837657110131474</v>
      </c>
      <c r="P478">
        <f t="shared" si="29"/>
        <v>39.569274193548388</v>
      </c>
      <c r="Q478" t="s">
        <v>8309</v>
      </c>
      <c r="R478" t="s">
        <v>8315</v>
      </c>
      <c r="S478" s="12">
        <f t="shared" si="30"/>
        <v>41757.76667824074</v>
      </c>
      <c r="T478" s="12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>
        <f t="shared" si="29"/>
        <v>0</v>
      </c>
      <c r="Q479" t="s">
        <v>8309</v>
      </c>
      <c r="R479" t="s">
        <v>8315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>
        <f t="shared" si="29"/>
        <v>0</v>
      </c>
      <c r="Q480" t="s">
        <v>8309</v>
      </c>
      <c r="R480" t="s">
        <v>8315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3.0712530712530715</v>
      </c>
      <c r="P481">
        <f t="shared" si="29"/>
        <v>88.8</v>
      </c>
      <c r="Q481" t="s">
        <v>8309</v>
      </c>
      <c r="R481" t="s">
        <v>8315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5.1519835136527563</v>
      </c>
      <c r="P482">
        <f t="shared" si="29"/>
        <v>55.457142857142856</v>
      </c>
      <c r="Q482" t="s">
        <v>8309</v>
      </c>
      <c r="R482" t="s">
        <v>8315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16.393442622950818</v>
      </c>
      <c r="P483">
        <f t="shared" si="29"/>
        <v>87.142857142857139</v>
      </c>
      <c r="Q483" t="s">
        <v>8309</v>
      </c>
      <c r="R483" t="s">
        <v>8315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1000</v>
      </c>
      <c r="P484">
        <f t="shared" si="29"/>
        <v>10</v>
      </c>
      <c r="Q484" t="s">
        <v>8309</v>
      </c>
      <c r="R484" t="s">
        <v>8315</v>
      </c>
      <c r="S484" s="12">
        <f t="shared" si="30"/>
        <v>42447.68854166667</v>
      </c>
      <c r="T484" s="12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1.9920318725099602</v>
      </c>
      <c r="P485">
        <f t="shared" si="29"/>
        <v>51.224489795918366</v>
      </c>
      <c r="Q485" t="s">
        <v>8309</v>
      </c>
      <c r="R485" t="s">
        <v>8315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536.91275167785238</v>
      </c>
      <c r="P486">
        <f t="shared" si="29"/>
        <v>13.545454545454545</v>
      </c>
      <c r="Q486" t="s">
        <v>8309</v>
      </c>
      <c r="R486" t="s">
        <v>8315</v>
      </c>
      <c r="S486" s="12">
        <f t="shared" si="30"/>
        <v>42272.731157407405</v>
      </c>
      <c r="T486" s="12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4.5647569876644765</v>
      </c>
      <c r="P487">
        <f t="shared" si="29"/>
        <v>66.520080000000007</v>
      </c>
      <c r="Q487" t="s">
        <v>8309</v>
      </c>
      <c r="R487" t="s">
        <v>8315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11000</v>
      </c>
      <c r="P488">
        <f t="shared" si="29"/>
        <v>50</v>
      </c>
      <c r="Q488" t="s">
        <v>8309</v>
      </c>
      <c r="R488" t="s">
        <v>8315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>
        <f t="shared" si="29"/>
        <v>0</v>
      </c>
      <c r="Q489" t="s">
        <v>8309</v>
      </c>
      <c r="R489" t="s">
        <v>8315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>
        <f t="shared" si="29"/>
        <v>0</v>
      </c>
      <c r="Q490" t="s">
        <v>8309</v>
      </c>
      <c r="R490" t="s">
        <v>8315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348.82325581395349</v>
      </c>
      <c r="P491">
        <f t="shared" si="29"/>
        <v>71.666666666666671</v>
      </c>
      <c r="Q491" t="s">
        <v>8309</v>
      </c>
      <c r="R491" t="s">
        <v>8315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>
        <f t="shared" si="29"/>
        <v>0</v>
      </c>
      <c r="Q492" t="s">
        <v>8309</v>
      </c>
      <c r="R492" t="s">
        <v>8315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>
        <f t="shared" si="29"/>
        <v>0</v>
      </c>
      <c r="Q493" t="s">
        <v>8309</v>
      </c>
      <c r="R493" t="s">
        <v>8315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>
        <f t="shared" si="29"/>
        <v>0</v>
      </c>
      <c r="Q494" t="s">
        <v>8309</v>
      </c>
      <c r="R494" t="s">
        <v>8315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>
        <f t="shared" si="29"/>
        <v>0</v>
      </c>
      <c r="Q495" t="s">
        <v>8309</v>
      </c>
      <c r="R495" t="s">
        <v>8315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645.16129032258061</v>
      </c>
      <c r="P496">
        <f t="shared" si="29"/>
        <v>10.333333333333334</v>
      </c>
      <c r="Q496" t="s">
        <v>8309</v>
      </c>
      <c r="R496" t="s">
        <v>8315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>
        <f t="shared" si="29"/>
        <v>0</v>
      </c>
      <c r="Q497" t="s">
        <v>8309</v>
      </c>
      <c r="R497" t="s">
        <v>8315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60000</v>
      </c>
      <c r="P498">
        <f t="shared" si="29"/>
        <v>1</v>
      </c>
      <c r="Q498" t="s">
        <v>8309</v>
      </c>
      <c r="R498" t="s">
        <v>8315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149.33333333333334</v>
      </c>
      <c r="P499">
        <f t="shared" si="29"/>
        <v>10</v>
      </c>
      <c r="Q499" t="s">
        <v>8309</v>
      </c>
      <c r="R499" t="s">
        <v>8315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21.74615898463594</v>
      </c>
      <c r="P500">
        <f t="shared" si="29"/>
        <v>136.09090909090909</v>
      </c>
      <c r="Q500" t="s">
        <v>8309</v>
      </c>
      <c r="R500" t="s">
        <v>8315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10.471204188481675</v>
      </c>
      <c r="P501">
        <f t="shared" si="29"/>
        <v>73.461538461538467</v>
      </c>
      <c r="Q501" t="s">
        <v>8309</v>
      </c>
      <c r="R501" t="s">
        <v>8315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30.232558139534884</v>
      </c>
      <c r="P502">
        <f t="shared" si="29"/>
        <v>53.75</v>
      </c>
      <c r="Q502" t="s">
        <v>8309</v>
      </c>
      <c r="R502" t="s">
        <v>8315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>
        <f t="shared" si="29"/>
        <v>0</v>
      </c>
      <c r="Q503" t="s">
        <v>8309</v>
      </c>
      <c r="R503" t="s">
        <v>8315</v>
      </c>
      <c r="S503" s="12">
        <f t="shared" si="30"/>
        <v>40703.026053240741</v>
      </c>
      <c r="T503" s="12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86.956521739130437</v>
      </c>
      <c r="P504">
        <f t="shared" si="29"/>
        <v>57.5</v>
      </c>
      <c r="Q504" t="s">
        <v>8309</v>
      </c>
      <c r="R504" t="s">
        <v>8315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57.017543859649123</v>
      </c>
      <c r="P505">
        <f t="shared" si="29"/>
        <v>12.666666666666666</v>
      </c>
      <c r="Q505" t="s">
        <v>8309</v>
      </c>
      <c r="R505" t="s">
        <v>8315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73.134328358208961</v>
      </c>
      <c r="P506">
        <f t="shared" si="29"/>
        <v>67</v>
      </c>
      <c r="Q506" t="s">
        <v>8309</v>
      </c>
      <c r="R506" t="s">
        <v>8315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230.76923076923077</v>
      </c>
      <c r="P507">
        <f t="shared" si="29"/>
        <v>3.7142857142857144</v>
      </c>
      <c r="Q507" t="s">
        <v>8309</v>
      </c>
      <c r="R507" t="s">
        <v>8315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800</v>
      </c>
      <c r="P508">
        <f t="shared" si="29"/>
        <v>250</v>
      </c>
      <c r="Q508" t="s">
        <v>8309</v>
      </c>
      <c r="R508" t="s">
        <v>8315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31.25</v>
      </c>
      <c r="P509">
        <f t="shared" si="29"/>
        <v>64</v>
      </c>
      <c r="Q509" t="s">
        <v>8309</v>
      </c>
      <c r="R509" t="s">
        <v>8315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125</v>
      </c>
      <c r="P510">
        <f t="shared" si="29"/>
        <v>133.33333333333334</v>
      </c>
      <c r="Q510" t="s">
        <v>8309</v>
      </c>
      <c r="R510" t="s">
        <v>8315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500</v>
      </c>
      <c r="P511">
        <f t="shared" si="29"/>
        <v>10</v>
      </c>
      <c r="Q511" t="s">
        <v>8309</v>
      </c>
      <c r="R511" t="s">
        <v>8315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>
        <f t="shared" si="29"/>
        <v>0</v>
      </c>
      <c r="Q512" t="s">
        <v>8309</v>
      </c>
      <c r="R512" t="s">
        <v>8315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33.333333333333336</v>
      </c>
      <c r="P513">
        <f t="shared" si="29"/>
        <v>30</v>
      </c>
      <c r="Q513" t="s">
        <v>8309</v>
      </c>
      <c r="R513" t="s">
        <v>8315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727.27272727272725</v>
      </c>
      <c r="P514">
        <f t="shared" si="29"/>
        <v>5.5</v>
      </c>
      <c r="Q514" t="s">
        <v>8309</v>
      </c>
      <c r="R514" t="s">
        <v>8315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IFERROR(D515/E515, 0)</f>
        <v>7.181844297615628</v>
      </c>
      <c r="P515">
        <f t="shared" ref="P515:P578" si="33">IFERROR(E515/L515, 0)</f>
        <v>102.38235294117646</v>
      </c>
      <c r="Q515" t="s">
        <v>8309</v>
      </c>
      <c r="R515" t="s">
        <v>8315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30</v>
      </c>
      <c r="P516">
        <f t="shared" si="33"/>
        <v>16.666666666666668</v>
      </c>
      <c r="Q516" t="s">
        <v>8309</v>
      </c>
      <c r="R516" t="s">
        <v>8315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3.9349316457750194</v>
      </c>
      <c r="P517">
        <f t="shared" si="33"/>
        <v>725.02941176470586</v>
      </c>
      <c r="Q517" t="s">
        <v>8309</v>
      </c>
      <c r="R517" t="s">
        <v>8315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>
        <f t="shared" si="33"/>
        <v>0</v>
      </c>
      <c r="Q518" t="s">
        <v>8309</v>
      </c>
      <c r="R518" t="s">
        <v>8315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73.170731707317074</v>
      </c>
      <c r="P519">
        <f t="shared" si="33"/>
        <v>68.333333333333329</v>
      </c>
      <c r="Q519" t="s">
        <v>8309</v>
      </c>
      <c r="R519" t="s">
        <v>8315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>
        <f t="shared" si="33"/>
        <v>0</v>
      </c>
      <c r="Q520" t="s">
        <v>8309</v>
      </c>
      <c r="R520" t="s">
        <v>8315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4.3703568827385286</v>
      </c>
      <c r="P521">
        <f t="shared" si="33"/>
        <v>39.228571428571428</v>
      </c>
      <c r="Q521" t="s">
        <v>8309</v>
      </c>
      <c r="R521" t="s">
        <v>8315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0.97943192948090108</v>
      </c>
      <c r="P522">
        <f t="shared" si="33"/>
        <v>150.14705882352942</v>
      </c>
      <c r="Q522" t="s">
        <v>8316</v>
      </c>
      <c r="R522" t="s">
        <v>8317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0.95565749235474007</v>
      </c>
      <c r="P523">
        <f t="shared" si="33"/>
        <v>93.428571428571431</v>
      </c>
      <c r="Q523" t="s">
        <v>8316</v>
      </c>
      <c r="R523" t="s">
        <v>8317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0.87209302325581395</v>
      </c>
      <c r="P524">
        <f t="shared" si="33"/>
        <v>110.96774193548387</v>
      </c>
      <c r="Q524" t="s">
        <v>8316</v>
      </c>
      <c r="R524" t="s">
        <v>8317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0.82918739635157546</v>
      </c>
      <c r="P525">
        <f t="shared" si="33"/>
        <v>71.785714285714292</v>
      </c>
      <c r="Q525" t="s">
        <v>8316</v>
      </c>
      <c r="R525" t="s">
        <v>8317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0.92019297761301933</v>
      </c>
      <c r="P526">
        <f t="shared" si="33"/>
        <v>29.258076923076924</v>
      </c>
      <c r="Q526" t="s">
        <v>8316</v>
      </c>
      <c r="R526" t="s">
        <v>8317</v>
      </c>
      <c r="S526" s="12">
        <f t="shared" si="34"/>
        <v>42492.508900462963</v>
      </c>
      <c r="T526" s="12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>
        <f t="shared" si="33"/>
        <v>1000</v>
      </c>
      <c r="Q527" t="s">
        <v>8316</v>
      </c>
      <c r="R527" t="s">
        <v>8317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0.8771929824561403</v>
      </c>
      <c r="P528">
        <f t="shared" si="33"/>
        <v>74.347826086956516</v>
      </c>
      <c r="Q528" t="s">
        <v>8316</v>
      </c>
      <c r="R528" t="s">
        <v>8317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0.99157164105106599</v>
      </c>
      <c r="P529">
        <f t="shared" si="33"/>
        <v>63.829113924050631</v>
      </c>
      <c r="Q529" t="s">
        <v>8316</v>
      </c>
      <c r="R529" t="s">
        <v>8317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0.86466165413533835</v>
      </c>
      <c r="P530">
        <f t="shared" si="33"/>
        <v>44.333333333333336</v>
      </c>
      <c r="Q530" t="s">
        <v>8316</v>
      </c>
      <c r="R530" t="s">
        <v>8317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0.76677316293929709</v>
      </c>
      <c r="P531">
        <f t="shared" si="33"/>
        <v>86.944444444444443</v>
      </c>
      <c r="Q531" t="s">
        <v>8316</v>
      </c>
      <c r="R531" t="s">
        <v>8317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0.92779291553133514</v>
      </c>
      <c r="P532">
        <f t="shared" si="33"/>
        <v>126.55172413793103</v>
      </c>
      <c r="Q532" t="s">
        <v>8316</v>
      </c>
      <c r="R532" t="s">
        <v>8317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0.81135902636916835</v>
      </c>
      <c r="P534">
        <f t="shared" si="33"/>
        <v>71.242774566473983</v>
      </c>
      <c r="Q534" t="s">
        <v>8316</v>
      </c>
      <c r="R534" t="s">
        <v>8317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0.99800399201596801</v>
      </c>
      <c r="P535">
        <f t="shared" si="33"/>
        <v>117.88235294117646</v>
      </c>
      <c r="Q535" t="s">
        <v>8316</v>
      </c>
      <c r="R535" t="s">
        <v>8317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0.95541401273885351</v>
      </c>
      <c r="P536">
        <f t="shared" si="33"/>
        <v>327.08333333333331</v>
      </c>
      <c r="Q536" t="s">
        <v>8316</v>
      </c>
      <c r="R536" t="s">
        <v>8317</v>
      </c>
      <c r="S536" s="12">
        <f t="shared" si="34"/>
        <v>42270.602662037032</v>
      </c>
      <c r="T536" s="12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0.97560975609756095</v>
      </c>
      <c r="P537">
        <f t="shared" si="33"/>
        <v>34.745762711864408</v>
      </c>
      <c r="Q537" t="s">
        <v>8316</v>
      </c>
      <c r="R537" t="s">
        <v>8317</v>
      </c>
      <c r="S537" s="12">
        <f t="shared" si="34"/>
        <v>42711.336863425917</v>
      </c>
      <c r="T537" s="12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0.8456117873158232</v>
      </c>
      <c r="P538">
        <f t="shared" si="33"/>
        <v>100.06410256410257</v>
      </c>
      <c r="Q538" t="s">
        <v>8316</v>
      </c>
      <c r="R538" t="s">
        <v>8317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0.82987551867219922</v>
      </c>
      <c r="P539">
        <f t="shared" si="33"/>
        <v>40.847457627118644</v>
      </c>
      <c r="Q539" t="s">
        <v>8316</v>
      </c>
      <c r="R539" t="s">
        <v>8317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0.33066596124594932</v>
      </c>
      <c r="P540">
        <f t="shared" si="33"/>
        <v>252.01666666666668</v>
      </c>
      <c r="Q540" t="s">
        <v>8316</v>
      </c>
      <c r="R540" t="s">
        <v>8317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0.99360120821906917</v>
      </c>
      <c r="P541">
        <f t="shared" si="33"/>
        <v>25.161000000000001</v>
      </c>
      <c r="Q541" t="s">
        <v>8316</v>
      </c>
      <c r="R541" t="s">
        <v>8317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15000</v>
      </c>
      <c r="P542">
        <f t="shared" si="33"/>
        <v>1</v>
      </c>
      <c r="Q542" t="s">
        <v>8318</v>
      </c>
      <c r="R542" t="s">
        <v>8319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180</v>
      </c>
      <c r="P543">
        <f t="shared" si="33"/>
        <v>25</v>
      </c>
      <c r="Q543" t="s">
        <v>8318</v>
      </c>
      <c r="R543" t="s">
        <v>8319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250000</v>
      </c>
      <c r="P544">
        <f t="shared" si="33"/>
        <v>1</v>
      </c>
      <c r="Q544" t="s">
        <v>8318</v>
      </c>
      <c r="R544" t="s">
        <v>8319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314.28571428571428</v>
      </c>
      <c r="P545">
        <f t="shared" si="33"/>
        <v>35</v>
      </c>
      <c r="Q545" t="s">
        <v>8318</v>
      </c>
      <c r="R545" t="s">
        <v>8319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83.333333333333329</v>
      </c>
      <c r="P546">
        <f t="shared" si="33"/>
        <v>3</v>
      </c>
      <c r="Q546" t="s">
        <v>8318</v>
      </c>
      <c r="R546" t="s">
        <v>8319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3.6517674554484372</v>
      </c>
      <c r="P547">
        <f t="shared" si="33"/>
        <v>402.70588235294116</v>
      </c>
      <c r="Q547" t="s">
        <v>8318</v>
      </c>
      <c r="R547" t="s">
        <v>8319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1153.8461538461538</v>
      </c>
      <c r="P548">
        <f t="shared" si="33"/>
        <v>26</v>
      </c>
      <c r="Q548" t="s">
        <v>8318</v>
      </c>
      <c r="R548" t="s">
        <v>8319</v>
      </c>
      <c r="S548" s="12">
        <f t="shared" si="34"/>
        <v>42249.459664351853</v>
      </c>
      <c r="T548" s="12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>
        <f t="shared" si="33"/>
        <v>0</v>
      </c>
      <c r="Q549" t="s">
        <v>8318</v>
      </c>
      <c r="R549" t="s">
        <v>8319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1111.1111111111111</v>
      </c>
      <c r="P550">
        <f t="shared" si="33"/>
        <v>9</v>
      </c>
      <c r="Q550" t="s">
        <v>8318</v>
      </c>
      <c r="R550" t="s">
        <v>8319</v>
      </c>
      <c r="S550" s="12">
        <f t="shared" si="34"/>
        <v>42276.695</v>
      </c>
      <c r="T550" s="12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36.764705882352942</v>
      </c>
      <c r="P551">
        <f t="shared" si="33"/>
        <v>8.5</v>
      </c>
      <c r="Q551" t="s">
        <v>8318</v>
      </c>
      <c r="R551" t="s">
        <v>8319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142.85714285714286</v>
      </c>
      <c r="P552">
        <f t="shared" si="33"/>
        <v>8.75</v>
      </c>
      <c r="Q552" t="s">
        <v>8318</v>
      </c>
      <c r="R552" t="s">
        <v>8319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19.836022216344883</v>
      </c>
      <c r="P553">
        <f t="shared" si="33"/>
        <v>135.03571428571428</v>
      </c>
      <c r="Q553" t="s">
        <v>8318</v>
      </c>
      <c r="R553" t="s">
        <v>8319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>
        <f t="shared" si="33"/>
        <v>0</v>
      </c>
      <c r="Q554" t="s">
        <v>8318</v>
      </c>
      <c r="R554" t="s">
        <v>8319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203.2520325203252</v>
      </c>
      <c r="P555">
        <f t="shared" si="33"/>
        <v>20.5</v>
      </c>
      <c r="Q555" t="s">
        <v>8318</v>
      </c>
      <c r="R555" t="s">
        <v>8319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2.7330508474576272</v>
      </c>
      <c r="P556">
        <f t="shared" si="33"/>
        <v>64.36363636363636</v>
      </c>
      <c r="Q556" t="s">
        <v>8318</v>
      </c>
      <c r="R556" t="s">
        <v>8319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>
        <f t="shared" si="33"/>
        <v>0</v>
      </c>
      <c r="Q557" t="s">
        <v>8318</v>
      </c>
      <c r="R557" t="s">
        <v>8319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40</v>
      </c>
      <c r="P558">
        <f t="shared" si="33"/>
        <v>200</v>
      </c>
      <c r="Q558" t="s">
        <v>8318</v>
      </c>
      <c r="R558" t="s">
        <v>8319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109.80966325036603</v>
      </c>
      <c r="P559">
        <f t="shared" si="33"/>
        <v>68.3</v>
      </c>
      <c r="Q559" t="s">
        <v>8318</v>
      </c>
      <c r="R559" t="s">
        <v>8319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>
        <f t="shared" si="33"/>
        <v>0</v>
      </c>
      <c r="Q560" t="s">
        <v>8318</v>
      </c>
      <c r="R560" t="s">
        <v>8319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4800</v>
      </c>
      <c r="P561">
        <f t="shared" si="33"/>
        <v>50</v>
      </c>
      <c r="Q561" t="s">
        <v>8318</v>
      </c>
      <c r="R561" t="s">
        <v>8319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8333.3333333333339</v>
      </c>
      <c r="P562">
        <f t="shared" si="33"/>
        <v>4</v>
      </c>
      <c r="Q562" t="s">
        <v>8318</v>
      </c>
      <c r="R562" t="s">
        <v>8319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272.72727272727275</v>
      </c>
      <c r="P563">
        <f t="shared" si="33"/>
        <v>27.5</v>
      </c>
      <c r="Q563" t="s">
        <v>8318</v>
      </c>
      <c r="R563" t="s">
        <v>8319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>
        <f t="shared" si="33"/>
        <v>0</v>
      </c>
      <c r="Q564" t="s">
        <v>8318</v>
      </c>
      <c r="R564" t="s">
        <v>8319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1102.9411764705883</v>
      </c>
      <c r="P565">
        <f t="shared" si="33"/>
        <v>34</v>
      </c>
      <c r="Q565" t="s">
        <v>8318</v>
      </c>
      <c r="R565" t="s">
        <v>8319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18000</v>
      </c>
      <c r="P566">
        <f t="shared" si="33"/>
        <v>1</v>
      </c>
      <c r="Q566" t="s">
        <v>8318</v>
      </c>
      <c r="R566" t="s">
        <v>8319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>
        <f t="shared" si="33"/>
        <v>0</v>
      </c>
      <c r="Q567" t="s">
        <v>8318</v>
      </c>
      <c r="R567" t="s">
        <v>8319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5000</v>
      </c>
      <c r="P568">
        <f t="shared" si="33"/>
        <v>1</v>
      </c>
      <c r="Q568" t="s">
        <v>8318</v>
      </c>
      <c r="R568" t="s">
        <v>8319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>
        <f t="shared" si="33"/>
        <v>0</v>
      </c>
      <c r="Q569" t="s">
        <v>8318</v>
      </c>
      <c r="R569" t="s">
        <v>8319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100</v>
      </c>
      <c r="P570">
        <f t="shared" si="33"/>
        <v>49</v>
      </c>
      <c r="Q570" t="s">
        <v>8318</v>
      </c>
      <c r="R570" t="s">
        <v>8319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125</v>
      </c>
      <c r="P571">
        <f t="shared" si="33"/>
        <v>20</v>
      </c>
      <c r="Q571" t="s">
        <v>8318</v>
      </c>
      <c r="R571" t="s">
        <v>8319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598.5915492957746</v>
      </c>
      <c r="P572">
        <f t="shared" si="33"/>
        <v>142</v>
      </c>
      <c r="Q572" t="s">
        <v>8318</v>
      </c>
      <c r="R572" t="s">
        <v>8319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235.84905660377359</v>
      </c>
      <c r="P573">
        <f t="shared" si="33"/>
        <v>53</v>
      </c>
      <c r="Q573" t="s">
        <v>8318</v>
      </c>
      <c r="R573" t="s">
        <v>8319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>
        <f t="shared" si="33"/>
        <v>0</v>
      </c>
      <c r="Q574" t="s">
        <v>8318</v>
      </c>
      <c r="R574" t="s">
        <v>8319</v>
      </c>
      <c r="S574" s="12">
        <f t="shared" si="34"/>
        <v>42282.507962962954</v>
      </c>
      <c r="T574" s="12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256.90173410404623</v>
      </c>
      <c r="P575">
        <f t="shared" si="33"/>
        <v>38.444444444444443</v>
      </c>
      <c r="Q575" t="s">
        <v>8318</v>
      </c>
      <c r="R575" t="s">
        <v>8319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139.75</v>
      </c>
      <c r="P576">
        <f t="shared" si="33"/>
        <v>20</v>
      </c>
      <c r="Q576" t="s">
        <v>8318</v>
      </c>
      <c r="R576" t="s">
        <v>8319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231.66023166023166</v>
      </c>
      <c r="P577">
        <f t="shared" si="33"/>
        <v>64.75</v>
      </c>
      <c r="Q577" t="s">
        <v>8318</v>
      </c>
      <c r="R577" t="s">
        <v>8319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80000</v>
      </c>
      <c r="P578">
        <f t="shared" si="33"/>
        <v>1</v>
      </c>
      <c r="Q578" t="s">
        <v>8318</v>
      </c>
      <c r="R578" t="s">
        <v>8319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IFERROR(D579/E579, 0)</f>
        <v>500</v>
      </c>
      <c r="P579">
        <f t="shared" ref="P579:P642" si="37">IFERROR(E579/L579, 0)</f>
        <v>10</v>
      </c>
      <c r="Q579" t="s">
        <v>8318</v>
      </c>
      <c r="R579" t="s">
        <v>8319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8928.5714285714294</v>
      </c>
      <c r="P580">
        <f t="shared" si="37"/>
        <v>2</v>
      </c>
      <c r="Q580" t="s">
        <v>8318</v>
      </c>
      <c r="R580" t="s">
        <v>8319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68.571428571428569</v>
      </c>
      <c r="P581">
        <f t="shared" si="37"/>
        <v>35</v>
      </c>
      <c r="Q581" t="s">
        <v>8318</v>
      </c>
      <c r="R581" t="s">
        <v>8319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3000</v>
      </c>
      <c r="P582">
        <f t="shared" si="37"/>
        <v>1</v>
      </c>
      <c r="Q582" t="s">
        <v>8318</v>
      </c>
      <c r="R582" t="s">
        <v>8319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>
        <f t="shared" si="37"/>
        <v>0</v>
      </c>
      <c r="Q583" t="s">
        <v>8318</v>
      </c>
      <c r="R583" t="s">
        <v>8319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>
        <f t="shared" si="37"/>
        <v>0</v>
      </c>
      <c r="Q584" t="s">
        <v>8318</v>
      </c>
      <c r="R584" t="s">
        <v>8319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9000</v>
      </c>
      <c r="P585">
        <f t="shared" si="37"/>
        <v>1</v>
      </c>
      <c r="Q585" t="s">
        <v>8318</v>
      </c>
      <c r="R585" t="s">
        <v>8319</v>
      </c>
      <c r="S585" s="12">
        <f t="shared" si="38"/>
        <v>42052.730173611104</v>
      </c>
      <c r="T585" s="12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100</v>
      </c>
      <c r="P586">
        <f t="shared" si="37"/>
        <v>5</v>
      </c>
      <c r="Q586" t="s">
        <v>8318</v>
      </c>
      <c r="R586" t="s">
        <v>8319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>
        <f t="shared" si="37"/>
        <v>0</v>
      </c>
      <c r="Q587" t="s">
        <v>8318</v>
      </c>
      <c r="R587" t="s">
        <v>8319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178.57142857142858</v>
      </c>
      <c r="P588">
        <f t="shared" si="37"/>
        <v>14</v>
      </c>
      <c r="Q588" t="s">
        <v>8318</v>
      </c>
      <c r="R588" t="s">
        <v>8319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11.009174311926605</v>
      </c>
      <c r="P589">
        <f t="shared" si="37"/>
        <v>389.28571428571428</v>
      </c>
      <c r="Q589" t="s">
        <v>8318</v>
      </c>
      <c r="R589" t="s">
        <v>8319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29.900332225913623</v>
      </c>
      <c r="P590">
        <f t="shared" si="37"/>
        <v>150.5</v>
      </c>
      <c r="Q590" t="s">
        <v>8318</v>
      </c>
      <c r="R590" t="s">
        <v>8319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7500</v>
      </c>
      <c r="P591">
        <f t="shared" si="37"/>
        <v>1</v>
      </c>
      <c r="Q591" t="s">
        <v>8318</v>
      </c>
      <c r="R591" t="s">
        <v>8319</v>
      </c>
      <c r="S591" s="12">
        <f t="shared" si="38"/>
        <v>42178.406238425923</v>
      </c>
      <c r="T591" s="12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22.421524663677129</v>
      </c>
      <c r="P592">
        <f t="shared" si="37"/>
        <v>24.777777777777779</v>
      </c>
      <c r="Q592" t="s">
        <v>8318</v>
      </c>
      <c r="R592" t="s">
        <v>8319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1639.344262295082</v>
      </c>
      <c r="P593">
        <f t="shared" si="37"/>
        <v>30.5</v>
      </c>
      <c r="Q593" t="s">
        <v>8318</v>
      </c>
      <c r="R593" t="s">
        <v>8319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30</v>
      </c>
      <c r="P594">
        <f t="shared" si="37"/>
        <v>250</v>
      </c>
      <c r="Q594" t="s">
        <v>8318</v>
      </c>
      <c r="R594" t="s">
        <v>8319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4.3478260869565215</v>
      </c>
      <c r="P595">
        <f t="shared" si="37"/>
        <v>16.428571428571427</v>
      </c>
      <c r="Q595" t="s">
        <v>8318</v>
      </c>
      <c r="R595" t="s">
        <v>8319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961.53846153846155</v>
      </c>
      <c r="P596">
        <f t="shared" si="37"/>
        <v>13</v>
      </c>
      <c r="Q596" t="s">
        <v>8318</v>
      </c>
      <c r="R596" t="s">
        <v>8319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234.74178403755869</v>
      </c>
      <c r="P597">
        <f t="shared" si="37"/>
        <v>53.25</v>
      </c>
      <c r="Q597" t="s">
        <v>8318</v>
      </c>
      <c r="R597" t="s">
        <v>8319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3333.3333333333335</v>
      </c>
      <c r="P598">
        <f t="shared" si="37"/>
        <v>3</v>
      </c>
      <c r="Q598" t="s">
        <v>8318</v>
      </c>
      <c r="R598" t="s">
        <v>8319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375</v>
      </c>
      <c r="P599">
        <f t="shared" si="37"/>
        <v>10</v>
      </c>
      <c r="Q599" t="s">
        <v>8318</v>
      </c>
      <c r="R599" t="s">
        <v>8319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2.9411764705882355</v>
      </c>
      <c r="P600">
        <f t="shared" si="37"/>
        <v>121.42857142857143</v>
      </c>
      <c r="Q600" t="s">
        <v>8318</v>
      </c>
      <c r="R600" t="s">
        <v>8319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1612.9032258064517</v>
      </c>
      <c r="P601">
        <f t="shared" si="37"/>
        <v>15.5</v>
      </c>
      <c r="Q601" t="s">
        <v>8318</v>
      </c>
      <c r="R601" t="s">
        <v>8319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50</v>
      </c>
      <c r="P602">
        <f t="shared" si="37"/>
        <v>100</v>
      </c>
      <c r="Q602" t="s">
        <v>8318</v>
      </c>
      <c r="R602" t="s">
        <v>8319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71.428571428571431</v>
      </c>
      <c r="P603">
        <f t="shared" si="37"/>
        <v>23.333333333333332</v>
      </c>
      <c r="Q603" t="s">
        <v>8318</v>
      </c>
      <c r="R603" t="s">
        <v>8319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>
        <f t="shared" si="37"/>
        <v>0</v>
      </c>
      <c r="Q604" t="s">
        <v>8318</v>
      </c>
      <c r="R604" t="s">
        <v>8319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25.422867021456902</v>
      </c>
      <c r="P605">
        <f t="shared" si="37"/>
        <v>45.386153846153846</v>
      </c>
      <c r="Q605" t="s">
        <v>8318</v>
      </c>
      <c r="R605" t="s">
        <v>8319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>
        <f t="shared" si="37"/>
        <v>0</v>
      </c>
      <c r="Q606" t="s">
        <v>8318</v>
      </c>
      <c r="R606" t="s">
        <v>8319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38.167938931297712</v>
      </c>
      <c r="P607">
        <f t="shared" si="37"/>
        <v>16.375</v>
      </c>
      <c r="Q607" t="s">
        <v>8318</v>
      </c>
      <c r="R607" t="s">
        <v>8319</v>
      </c>
      <c r="S607" s="12">
        <f t="shared" si="38"/>
        <v>42194.14939814814</v>
      </c>
      <c r="T607" s="12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500</v>
      </c>
      <c r="P608">
        <f t="shared" si="37"/>
        <v>10</v>
      </c>
      <c r="Q608" t="s">
        <v>8318</v>
      </c>
      <c r="R608" t="s">
        <v>8319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>
        <f t="shared" si="37"/>
        <v>0</v>
      </c>
      <c r="Q609" t="s">
        <v>8318</v>
      </c>
      <c r="R609" t="s">
        <v>8319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102.6694045174538</v>
      </c>
      <c r="P610">
        <f t="shared" si="37"/>
        <v>292.2</v>
      </c>
      <c r="Q610" t="s">
        <v>8318</v>
      </c>
      <c r="R610" t="s">
        <v>8319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156</v>
      </c>
      <c r="P611">
        <f t="shared" si="37"/>
        <v>5</v>
      </c>
      <c r="Q611" t="s">
        <v>8318</v>
      </c>
      <c r="R611" t="s">
        <v>8319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>
        <f t="shared" si="37"/>
        <v>0</v>
      </c>
      <c r="Q612" t="s">
        <v>8318</v>
      </c>
      <c r="R612" t="s">
        <v>8319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>
        <f t="shared" si="37"/>
        <v>0</v>
      </c>
      <c r="Q613" t="s">
        <v>8318</v>
      </c>
      <c r="R613" t="s">
        <v>8319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>
        <f t="shared" si="37"/>
        <v>0</v>
      </c>
      <c r="Q614" t="s">
        <v>8318</v>
      </c>
      <c r="R614" t="s">
        <v>8319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4.6809174598221253</v>
      </c>
      <c r="P615">
        <f t="shared" si="37"/>
        <v>105.93388429752066</v>
      </c>
      <c r="Q615" t="s">
        <v>8318</v>
      </c>
      <c r="R615" t="s">
        <v>8319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>
        <f t="shared" si="37"/>
        <v>0</v>
      </c>
      <c r="Q616" t="s">
        <v>8318</v>
      </c>
      <c r="R616" t="s">
        <v>8319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>
        <f t="shared" si="37"/>
        <v>0</v>
      </c>
      <c r="Q617" t="s">
        <v>8318</v>
      </c>
      <c r="R617" t="s">
        <v>8319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>
        <f t="shared" si="37"/>
        <v>0</v>
      </c>
      <c r="Q618" t="s">
        <v>8318</v>
      </c>
      <c r="R618" t="s">
        <v>8319</v>
      </c>
      <c r="S618" s="12">
        <f t="shared" si="38"/>
        <v>42761.167905092596</v>
      </c>
      <c r="T618" s="12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33.333333333333336</v>
      </c>
      <c r="P619">
        <f t="shared" si="37"/>
        <v>20</v>
      </c>
      <c r="Q619" t="s">
        <v>8318</v>
      </c>
      <c r="R619" t="s">
        <v>8319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>
        <f t="shared" si="37"/>
        <v>0</v>
      </c>
      <c r="Q620" t="s">
        <v>8318</v>
      </c>
      <c r="R620" t="s">
        <v>8319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2500000</v>
      </c>
      <c r="P621">
        <f t="shared" si="37"/>
        <v>1</v>
      </c>
      <c r="Q621" t="s">
        <v>8318</v>
      </c>
      <c r="R621" t="s">
        <v>8319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100</v>
      </c>
      <c r="P622">
        <f t="shared" si="37"/>
        <v>300</v>
      </c>
      <c r="Q622" t="s">
        <v>8318</v>
      </c>
      <c r="R622" t="s">
        <v>8319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95.785440613026822</v>
      </c>
      <c r="P623">
        <f t="shared" si="37"/>
        <v>87</v>
      </c>
      <c r="Q623" t="s">
        <v>8318</v>
      </c>
      <c r="R623" t="s">
        <v>8319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17.595307917888562</v>
      </c>
      <c r="P624">
        <f t="shared" si="37"/>
        <v>37.888888888888886</v>
      </c>
      <c r="Q624" t="s">
        <v>8318</v>
      </c>
      <c r="R624" t="s">
        <v>8319</v>
      </c>
      <c r="S624" s="12">
        <f t="shared" si="38"/>
        <v>42532.566412037035</v>
      </c>
      <c r="T624" s="12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>
        <f t="shared" si="37"/>
        <v>0</v>
      </c>
      <c r="Q625" t="s">
        <v>8318</v>
      </c>
      <c r="R625" t="s">
        <v>8319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>
        <f t="shared" si="37"/>
        <v>0</v>
      </c>
      <c r="Q626" t="s">
        <v>8318</v>
      </c>
      <c r="R626" t="s">
        <v>8319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>
        <f t="shared" si="37"/>
        <v>0</v>
      </c>
      <c r="Q627" t="s">
        <v>8318</v>
      </c>
      <c r="R627" t="s">
        <v>8319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5.7537399309551205</v>
      </c>
      <c r="P628">
        <f t="shared" si="37"/>
        <v>111.41025641025641</v>
      </c>
      <c r="Q628" t="s">
        <v>8318</v>
      </c>
      <c r="R628" t="s">
        <v>8319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5000</v>
      </c>
      <c r="P629">
        <f t="shared" si="37"/>
        <v>90</v>
      </c>
      <c r="Q629" t="s">
        <v>8318</v>
      </c>
      <c r="R629" t="s">
        <v>8319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>
        <f t="shared" si="37"/>
        <v>0</v>
      </c>
      <c r="Q630" t="s">
        <v>8318</v>
      </c>
      <c r="R630" t="s">
        <v>8319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571.42857142857144</v>
      </c>
      <c r="P631">
        <f t="shared" si="37"/>
        <v>116.66666666666667</v>
      </c>
      <c r="Q631" t="s">
        <v>8318</v>
      </c>
      <c r="R631" t="s">
        <v>8319</v>
      </c>
      <c r="S631" s="12">
        <f t="shared" si="38"/>
        <v>42474.429490740738</v>
      </c>
      <c r="T631" s="12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1199.9000000000001</v>
      </c>
      <c r="P632">
        <f t="shared" si="37"/>
        <v>10</v>
      </c>
      <c r="Q632" t="s">
        <v>8318</v>
      </c>
      <c r="R632" t="s">
        <v>8319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72.463768115942031</v>
      </c>
      <c r="P633">
        <f t="shared" si="37"/>
        <v>76.666666666666671</v>
      </c>
      <c r="Q633" t="s">
        <v>8318</v>
      </c>
      <c r="R633" t="s">
        <v>8319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>
        <f t="shared" si="37"/>
        <v>0</v>
      </c>
      <c r="Q634" t="s">
        <v>8318</v>
      </c>
      <c r="R634" t="s">
        <v>8319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8.0321285140562253</v>
      </c>
      <c r="P635">
        <f t="shared" si="37"/>
        <v>49.8</v>
      </c>
      <c r="Q635" t="s">
        <v>8318</v>
      </c>
      <c r="R635" t="s">
        <v>8319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5000</v>
      </c>
      <c r="P636">
        <f t="shared" si="37"/>
        <v>1</v>
      </c>
      <c r="Q636" t="s">
        <v>8318</v>
      </c>
      <c r="R636" t="s">
        <v>8319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12500</v>
      </c>
      <c r="P637">
        <f t="shared" si="37"/>
        <v>2</v>
      </c>
      <c r="Q637" t="s">
        <v>8318</v>
      </c>
      <c r="R637" t="s">
        <v>8319</v>
      </c>
      <c r="S637" s="12">
        <f t="shared" si="38"/>
        <v>42075.883819444447</v>
      </c>
      <c r="T637" s="12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500</v>
      </c>
      <c r="P638">
        <f t="shared" si="37"/>
        <v>4</v>
      </c>
      <c r="Q638" t="s">
        <v>8318</v>
      </c>
      <c r="R638" t="s">
        <v>8319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>
        <f t="shared" si="37"/>
        <v>0</v>
      </c>
      <c r="Q639" t="s">
        <v>8318</v>
      </c>
      <c r="R639" t="s">
        <v>8319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11111.111111111111</v>
      </c>
      <c r="P640">
        <f t="shared" si="37"/>
        <v>3</v>
      </c>
      <c r="Q640" t="s">
        <v>8318</v>
      </c>
      <c r="R640" t="s">
        <v>8319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1000000</v>
      </c>
      <c r="P641">
        <f t="shared" si="37"/>
        <v>1</v>
      </c>
      <c r="Q641" t="s">
        <v>8318</v>
      </c>
      <c r="R641" t="s">
        <v>8319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0.69306930693069302</v>
      </c>
      <c r="P642">
        <f t="shared" si="37"/>
        <v>50.5</v>
      </c>
      <c r="Q642" t="s">
        <v>8318</v>
      </c>
      <c r="R642" t="s">
        <v>8320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IFERROR(D643/E643, 0)</f>
        <v>0.83919018147487678</v>
      </c>
      <c r="P643">
        <f t="shared" ref="P643:P706" si="41">IFERROR(E643/L643, 0)</f>
        <v>151.31746031746033</v>
      </c>
      <c r="Q643" t="s">
        <v>8318</v>
      </c>
      <c r="R643" t="s">
        <v>8320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6.8470405379035051E-2</v>
      </c>
      <c r="P644">
        <f t="shared" si="41"/>
        <v>134.3592456301748</v>
      </c>
      <c r="Q644" t="s">
        <v>8318</v>
      </c>
      <c r="R644" t="s">
        <v>8320</v>
      </c>
      <c r="S644" s="12">
        <f t="shared" si="42"/>
        <v>42199.442986111106</v>
      </c>
      <c r="T644" s="12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0.94510812036897018</v>
      </c>
      <c r="P645">
        <f t="shared" si="41"/>
        <v>174.02631578947367</v>
      </c>
      <c r="Q645" t="s">
        <v>8318</v>
      </c>
      <c r="R645" t="s">
        <v>8320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0.33320236259134411</v>
      </c>
      <c r="P646">
        <f t="shared" si="41"/>
        <v>73.486268364348675</v>
      </c>
      <c r="Q646" t="s">
        <v>8318</v>
      </c>
      <c r="R646" t="s">
        <v>8320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0.35880875493362036</v>
      </c>
      <c r="P647">
        <f t="shared" si="41"/>
        <v>23.518987341772153</v>
      </c>
      <c r="Q647" t="s">
        <v>8318</v>
      </c>
      <c r="R647" t="s">
        <v>8320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0.75828665131136197</v>
      </c>
      <c r="P648">
        <f t="shared" si="41"/>
        <v>39.074444444444445</v>
      </c>
      <c r="Q648" t="s">
        <v>8318</v>
      </c>
      <c r="R648" t="s">
        <v>8320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0.93414292386735176</v>
      </c>
      <c r="P649">
        <f t="shared" si="41"/>
        <v>125.94117647058823</v>
      </c>
      <c r="Q649" t="s">
        <v>8318</v>
      </c>
      <c r="R649" t="s">
        <v>8320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0.78850139677390285</v>
      </c>
      <c r="P650">
        <f t="shared" si="41"/>
        <v>1644</v>
      </c>
      <c r="Q650" t="s">
        <v>8318</v>
      </c>
      <c r="R650" t="s">
        <v>8320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0.71448985424406974</v>
      </c>
      <c r="P651">
        <f t="shared" si="41"/>
        <v>42.670731707317074</v>
      </c>
      <c r="Q651" t="s">
        <v>8318</v>
      </c>
      <c r="R651" t="s">
        <v>8320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0.88967971530249113</v>
      </c>
      <c r="P652">
        <f t="shared" si="41"/>
        <v>35.125</v>
      </c>
      <c r="Q652" t="s">
        <v>8318</v>
      </c>
      <c r="R652" t="s">
        <v>8320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0.99474773197517108</v>
      </c>
      <c r="P653">
        <f t="shared" si="41"/>
        <v>239.35238095238094</v>
      </c>
      <c r="Q653" t="s">
        <v>8318</v>
      </c>
      <c r="R653" t="s">
        <v>8320</v>
      </c>
      <c r="S653" s="12">
        <f t="shared" si="42"/>
        <v>41955.809155092589</v>
      </c>
      <c r="T653" s="12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0.99535500995355009</v>
      </c>
      <c r="P654">
        <f t="shared" si="41"/>
        <v>107.64285714285714</v>
      </c>
      <c r="Q654" t="s">
        <v>8318</v>
      </c>
      <c r="R654" t="s">
        <v>8320</v>
      </c>
      <c r="S654" s="12">
        <f t="shared" si="42"/>
        <v>42675.482060185182</v>
      </c>
      <c r="T654" s="12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0.70698358384118321</v>
      </c>
      <c r="P655">
        <f t="shared" si="41"/>
        <v>95.830623306233065</v>
      </c>
      <c r="Q655" t="s">
        <v>8318</v>
      </c>
      <c r="R655" t="s">
        <v>8320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0.37412314886983633</v>
      </c>
      <c r="P656">
        <f t="shared" si="41"/>
        <v>31.663376110562684</v>
      </c>
      <c r="Q656" t="s">
        <v>8318</v>
      </c>
      <c r="R656" t="s">
        <v>8320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0.68079312398944769</v>
      </c>
      <c r="P657">
        <f t="shared" si="41"/>
        <v>42.886861313868614</v>
      </c>
      <c r="Q657" t="s">
        <v>8318</v>
      </c>
      <c r="R657" t="s">
        <v>8320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0.4682524817381532</v>
      </c>
      <c r="P658">
        <f t="shared" si="41"/>
        <v>122.73563218390805</v>
      </c>
      <c r="Q658" t="s">
        <v>8318</v>
      </c>
      <c r="R658" t="s">
        <v>8320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0.79554494828957834</v>
      </c>
      <c r="P659">
        <f t="shared" si="41"/>
        <v>190.45454545454547</v>
      </c>
      <c r="Q659" t="s">
        <v>8318</v>
      </c>
      <c r="R659" t="s">
        <v>8320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0.95728534976969215</v>
      </c>
      <c r="P660">
        <f t="shared" si="41"/>
        <v>109.33695652173913</v>
      </c>
      <c r="Q660" t="s">
        <v>8318</v>
      </c>
      <c r="R660" t="s">
        <v>8320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0.99436526350679488</v>
      </c>
      <c r="P661">
        <f t="shared" si="41"/>
        <v>143.66666666666666</v>
      </c>
      <c r="Q661" t="s">
        <v>8318</v>
      </c>
      <c r="R661" t="s">
        <v>8320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32.701111837802486</v>
      </c>
      <c r="P662">
        <f t="shared" si="41"/>
        <v>84.944444444444443</v>
      </c>
      <c r="Q662" t="s">
        <v>8318</v>
      </c>
      <c r="R662" t="s">
        <v>8320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105.26315789473684</v>
      </c>
      <c r="P663">
        <f t="shared" si="41"/>
        <v>10.555555555555555</v>
      </c>
      <c r="Q663" t="s">
        <v>8318</v>
      </c>
      <c r="R663" t="s">
        <v>8320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250</v>
      </c>
      <c r="P664">
        <f t="shared" si="41"/>
        <v>39</v>
      </c>
      <c r="Q664" t="s">
        <v>8318</v>
      </c>
      <c r="R664" t="s">
        <v>8320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285.71428571428572</v>
      </c>
      <c r="P665">
        <f t="shared" si="41"/>
        <v>100</v>
      </c>
      <c r="Q665" t="s">
        <v>8318</v>
      </c>
      <c r="R665" t="s">
        <v>8320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13.274336283185841</v>
      </c>
      <c r="P666">
        <f t="shared" si="41"/>
        <v>31.172413793103448</v>
      </c>
      <c r="Q666" t="s">
        <v>8318</v>
      </c>
      <c r="R666" t="s">
        <v>8320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5.3648068669527893</v>
      </c>
      <c r="P667">
        <f t="shared" si="41"/>
        <v>155.33333333333334</v>
      </c>
      <c r="Q667" t="s">
        <v>8318</v>
      </c>
      <c r="R667" t="s">
        <v>8320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25000</v>
      </c>
      <c r="P668">
        <f t="shared" si="41"/>
        <v>2</v>
      </c>
      <c r="Q668" t="s">
        <v>8318</v>
      </c>
      <c r="R668" t="s">
        <v>8320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9.9800399201596814</v>
      </c>
      <c r="P669">
        <f t="shared" si="41"/>
        <v>178.92857142857142</v>
      </c>
      <c r="Q669" t="s">
        <v>8318</v>
      </c>
      <c r="R669" t="s">
        <v>8320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21.92982456140351</v>
      </c>
      <c r="P670">
        <f t="shared" si="41"/>
        <v>27.36</v>
      </c>
      <c r="Q670" t="s">
        <v>8318</v>
      </c>
      <c r="R670" t="s">
        <v>8320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4.6495408578402886</v>
      </c>
      <c r="P671">
        <f t="shared" si="41"/>
        <v>1536.25</v>
      </c>
      <c r="Q671" t="s">
        <v>8318</v>
      </c>
      <c r="R671" t="s">
        <v>8320</v>
      </c>
      <c r="S671" s="12">
        <f t="shared" si="42"/>
        <v>42527.417337962957</v>
      </c>
      <c r="T671" s="12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3.4156893999772286</v>
      </c>
      <c r="P672">
        <f t="shared" si="41"/>
        <v>84.99677419354839</v>
      </c>
      <c r="Q672" t="s">
        <v>8318</v>
      </c>
      <c r="R672" t="s">
        <v>8320</v>
      </c>
      <c r="S672" s="12">
        <f t="shared" si="42"/>
        <v>42506.501388888886</v>
      </c>
      <c r="T672" s="12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2.5363544132566789</v>
      </c>
      <c r="P673">
        <f t="shared" si="41"/>
        <v>788.5333333333333</v>
      </c>
      <c r="Q673" t="s">
        <v>8318</v>
      </c>
      <c r="R673" t="s">
        <v>8320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4.6236360273719255</v>
      </c>
      <c r="P674">
        <f t="shared" si="41"/>
        <v>50.29767441860465</v>
      </c>
      <c r="Q674" t="s">
        <v>8318</v>
      </c>
      <c r="R674" t="s">
        <v>8320</v>
      </c>
      <c r="S674" s="12">
        <f t="shared" si="42"/>
        <v>41974.011157407404</v>
      </c>
      <c r="T674" s="12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487.80487804878049</v>
      </c>
      <c r="P675">
        <f t="shared" si="41"/>
        <v>68.333333333333329</v>
      </c>
      <c r="Q675" t="s">
        <v>8318</v>
      </c>
      <c r="R675" t="s">
        <v>8320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3333.3333333333335</v>
      </c>
      <c r="P676">
        <f t="shared" si="41"/>
        <v>7.5</v>
      </c>
      <c r="Q676" t="s">
        <v>8318</v>
      </c>
      <c r="R676" t="s">
        <v>8320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6.7340067340067344</v>
      </c>
      <c r="P677">
        <f t="shared" si="41"/>
        <v>34.269230769230766</v>
      </c>
      <c r="Q677" t="s">
        <v>8318</v>
      </c>
      <c r="R677" t="s">
        <v>8320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67.980965329707686</v>
      </c>
      <c r="P678">
        <f t="shared" si="41"/>
        <v>61.291666666666664</v>
      </c>
      <c r="Q678" t="s">
        <v>8318</v>
      </c>
      <c r="R678" t="s">
        <v>8320</v>
      </c>
      <c r="S678" s="12">
        <f t="shared" si="42"/>
        <v>42012.559965277782</v>
      </c>
      <c r="T678" s="12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3.9086929330831768</v>
      </c>
      <c r="P679">
        <f t="shared" si="41"/>
        <v>133.25</v>
      </c>
      <c r="Q679" t="s">
        <v>8318</v>
      </c>
      <c r="R679" t="s">
        <v>8320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26.173285198555956</v>
      </c>
      <c r="P680">
        <f t="shared" si="41"/>
        <v>65.17647058823529</v>
      </c>
      <c r="Q680" t="s">
        <v>8318</v>
      </c>
      <c r="R680" t="s">
        <v>8320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6.4574600657074885</v>
      </c>
      <c r="P681">
        <f t="shared" si="41"/>
        <v>93.90425531914893</v>
      </c>
      <c r="Q681" t="s">
        <v>8318</v>
      </c>
      <c r="R681" t="s">
        <v>8320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3.859215807347947</v>
      </c>
      <c r="P682">
        <f t="shared" si="41"/>
        <v>150.65116279069767</v>
      </c>
      <c r="Q682" t="s">
        <v>8318</v>
      </c>
      <c r="R682" t="s">
        <v>8320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2500</v>
      </c>
      <c r="P683">
        <f t="shared" si="41"/>
        <v>1</v>
      </c>
      <c r="Q683" t="s">
        <v>8318</v>
      </c>
      <c r="R683" t="s">
        <v>8320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943.39622641509436</v>
      </c>
      <c r="P684">
        <f t="shared" si="41"/>
        <v>13.25</v>
      </c>
      <c r="Q684" t="s">
        <v>8318</v>
      </c>
      <c r="R684" t="s">
        <v>8320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117.4496644295302</v>
      </c>
      <c r="P685">
        <f t="shared" si="41"/>
        <v>99.333333333333329</v>
      </c>
      <c r="Q685" t="s">
        <v>8318</v>
      </c>
      <c r="R685" t="s">
        <v>8320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13.362284950726574</v>
      </c>
      <c r="P686">
        <f t="shared" si="41"/>
        <v>177.39259259259259</v>
      </c>
      <c r="Q686" t="s">
        <v>8318</v>
      </c>
      <c r="R686" t="s">
        <v>8320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3.6166365280289332</v>
      </c>
      <c r="P687">
        <f t="shared" si="41"/>
        <v>55.3</v>
      </c>
      <c r="Q687" t="s">
        <v>8318</v>
      </c>
      <c r="R687" t="s">
        <v>8320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>
        <f t="shared" si="41"/>
        <v>0</v>
      </c>
      <c r="Q688" t="s">
        <v>8318</v>
      </c>
      <c r="R688" t="s">
        <v>8320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28.169014084507044</v>
      </c>
      <c r="P689">
        <f t="shared" si="41"/>
        <v>591.66666666666663</v>
      </c>
      <c r="Q689" t="s">
        <v>8318</v>
      </c>
      <c r="R689" t="s">
        <v>8320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1.3700506918755995</v>
      </c>
      <c r="P690">
        <f t="shared" si="41"/>
        <v>405.5</v>
      </c>
      <c r="Q690" t="s">
        <v>8318</v>
      </c>
      <c r="R690" t="s">
        <v>8320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1.7346429887898698</v>
      </c>
      <c r="P691">
        <f t="shared" si="41"/>
        <v>343.14732142857144</v>
      </c>
      <c r="Q691" t="s">
        <v>8318</v>
      </c>
      <c r="R691" t="s">
        <v>8320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8.1037277147487838</v>
      </c>
      <c r="P692">
        <f t="shared" si="41"/>
        <v>72.588235294117652</v>
      </c>
      <c r="Q692" t="s">
        <v>8318</v>
      </c>
      <c r="R692" t="s">
        <v>8320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192.30769230769232</v>
      </c>
      <c r="P693">
        <f t="shared" si="41"/>
        <v>26</v>
      </c>
      <c r="Q693" t="s">
        <v>8318</v>
      </c>
      <c r="R693" t="s">
        <v>8320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15.313935681470138</v>
      </c>
      <c r="P694">
        <f t="shared" si="41"/>
        <v>6.4975124378109452</v>
      </c>
      <c r="Q694" t="s">
        <v>8318</v>
      </c>
      <c r="R694" t="s">
        <v>8320</v>
      </c>
      <c r="S694" s="12">
        <f t="shared" si="42"/>
        <v>42696.167395833334</v>
      </c>
      <c r="T694" s="12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2.8298149301035713</v>
      </c>
      <c r="P695">
        <f t="shared" si="41"/>
        <v>119.38513513513513</v>
      </c>
      <c r="Q695" t="s">
        <v>8318</v>
      </c>
      <c r="R695" t="s">
        <v>8320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254.23728813559322</v>
      </c>
      <c r="P696">
        <f t="shared" si="41"/>
        <v>84.285714285714292</v>
      </c>
      <c r="Q696" t="s">
        <v>8318</v>
      </c>
      <c r="R696" t="s">
        <v>8320</v>
      </c>
      <c r="S696" s="12">
        <f t="shared" si="42"/>
        <v>42737.455543981479</v>
      </c>
      <c r="T696" s="12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94.339622641509436</v>
      </c>
      <c r="P697">
        <f t="shared" si="41"/>
        <v>90.857142857142861</v>
      </c>
      <c r="Q697" t="s">
        <v>8318</v>
      </c>
      <c r="R697" t="s">
        <v>8320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175000</v>
      </c>
      <c r="P698">
        <f t="shared" si="41"/>
        <v>1</v>
      </c>
      <c r="Q698" t="s">
        <v>8318</v>
      </c>
      <c r="R698" t="s">
        <v>8320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2.1561017680034498</v>
      </c>
      <c r="P699">
        <f t="shared" si="41"/>
        <v>20.342105263157894</v>
      </c>
      <c r="Q699" t="s">
        <v>8318</v>
      </c>
      <c r="R699" t="s">
        <v>8320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6.4977257959714096</v>
      </c>
      <c r="P700">
        <f t="shared" si="41"/>
        <v>530.68965517241384</v>
      </c>
      <c r="Q700" t="s">
        <v>8318</v>
      </c>
      <c r="R700" t="s">
        <v>8320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1.2132667169021305</v>
      </c>
      <c r="P701">
        <f t="shared" si="41"/>
        <v>120.39184269662923</v>
      </c>
      <c r="Q701" t="s">
        <v>8318</v>
      </c>
      <c r="R701" t="s">
        <v>8320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37.220843672456574</v>
      </c>
      <c r="P702">
        <f t="shared" si="41"/>
        <v>13</v>
      </c>
      <c r="Q702" t="s">
        <v>8318</v>
      </c>
      <c r="R702" t="s">
        <v>8320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3.7593984962406015</v>
      </c>
      <c r="P703">
        <f t="shared" si="41"/>
        <v>291.33333333333331</v>
      </c>
      <c r="Q703" t="s">
        <v>8318</v>
      </c>
      <c r="R703" t="s">
        <v>8320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3.2453413125458401</v>
      </c>
      <c r="P704">
        <f t="shared" si="41"/>
        <v>124.9191891891892</v>
      </c>
      <c r="Q704" t="s">
        <v>8318</v>
      </c>
      <c r="R704" t="s">
        <v>8320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17.921146953405017</v>
      </c>
      <c r="P705">
        <f t="shared" si="41"/>
        <v>119.57142857142857</v>
      </c>
      <c r="Q705" t="s">
        <v>8318</v>
      </c>
      <c r="R705" t="s">
        <v>8320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114.34511434511434</v>
      </c>
      <c r="P706">
        <f t="shared" si="41"/>
        <v>120.25</v>
      </c>
      <c r="Q706" t="s">
        <v>8318</v>
      </c>
      <c r="R706" t="s">
        <v>8320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IFERROR(D707/E707, 0)</f>
        <v>102.35414534288638</v>
      </c>
      <c r="P707">
        <f t="shared" ref="P707:P770" si="45">IFERROR(E707/L707, 0)</f>
        <v>195.4</v>
      </c>
      <c r="Q707" t="s">
        <v>8318</v>
      </c>
      <c r="R707" t="s">
        <v>8320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>
        <f t="shared" si="45"/>
        <v>0</v>
      </c>
      <c r="Q708" t="s">
        <v>8318</v>
      </c>
      <c r="R708" t="s">
        <v>8320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1.266987885359955</v>
      </c>
      <c r="P709">
        <f t="shared" si="45"/>
        <v>117.69868421052631</v>
      </c>
      <c r="Q709" t="s">
        <v>8318</v>
      </c>
      <c r="R709" t="s">
        <v>8320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4.5264229942288106</v>
      </c>
      <c r="P710">
        <f t="shared" si="45"/>
        <v>23.948509485094849</v>
      </c>
      <c r="Q710" t="s">
        <v>8318</v>
      </c>
      <c r="R710" t="s">
        <v>8320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245.90163934426229</v>
      </c>
      <c r="P711">
        <f t="shared" si="45"/>
        <v>30.5</v>
      </c>
      <c r="Q711" t="s">
        <v>8318</v>
      </c>
      <c r="R711" t="s">
        <v>8320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>
        <f t="shared" si="45"/>
        <v>0</v>
      </c>
      <c r="Q712" t="s">
        <v>8318</v>
      </c>
      <c r="R712" t="s">
        <v>8320</v>
      </c>
      <c r="S712" s="12">
        <f t="shared" si="46"/>
        <v>41837.776643518519</v>
      </c>
      <c r="T712" s="12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2.9593678790210411</v>
      </c>
      <c r="P713">
        <f t="shared" si="45"/>
        <v>99.973372781065095</v>
      </c>
      <c r="Q713" t="s">
        <v>8318</v>
      </c>
      <c r="R713" t="s">
        <v>8320</v>
      </c>
      <c r="S713" s="12">
        <f t="shared" si="46"/>
        <v>42678.250787037039</v>
      </c>
      <c r="T713" s="12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461.90476190476193</v>
      </c>
      <c r="P714">
        <f t="shared" si="45"/>
        <v>26.25</v>
      </c>
      <c r="Q714" t="s">
        <v>8318</v>
      </c>
      <c r="R714" t="s">
        <v>8320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125.62814070351759</v>
      </c>
      <c r="P715">
        <f t="shared" si="45"/>
        <v>199</v>
      </c>
      <c r="Q715" t="s">
        <v>8318</v>
      </c>
      <c r="R715" t="s">
        <v>8320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6.6696309470875947</v>
      </c>
      <c r="P716">
        <f t="shared" si="45"/>
        <v>80.321428571428569</v>
      </c>
      <c r="Q716" t="s">
        <v>8318</v>
      </c>
      <c r="R716" t="s">
        <v>8320</v>
      </c>
      <c r="S716" s="12">
        <f t="shared" si="46"/>
        <v>42734.579652777778</v>
      </c>
      <c r="T716" s="12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19.798416126709864</v>
      </c>
      <c r="P717">
        <f t="shared" si="45"/>
        <v>115.75</v>
      </c>
      <c r="Q717" t="s">
        <v>8318</v>
      </c>
      <c r="R717" t="s">
        <v>8320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9.79020979020979</v>
      </c>
      <c r="P718">
        <f t="shared" si="45"/>
        <v>44.6875</v>
      </c>
      <c r="Q718" t="s">
        <v>8318</v>
      </c>
      <c r="R718" t="s">
        <v>8320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327.86885245901641</v>
      </c>
      <c r="P719">
        <f t="shared" si="45"/>
        <v>76.25</v>
      </c>
      <c r="Q719" t="s">
        <v>8318</v>
      </c>
      <c r="R719" t="s">
        <v>8320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133.33333333333334</v>
      </c>
      <c r="P720">
        <f t="shared" si="45"/>
        <v>22.5</v>
      </c>
      <c r="Q720" t="s">
        <v>8318</v>
      </c>
      <c r="R720" t="s">
        <v>8320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77.319587628865975</v>
      </c>
      <c r="P721">
        <f t="shared" si="45"/>
        <v>19.399999999999999</v>
      </c>
      <c r="Q721" t="s">
        <v>8318</v>
      </c>
      <c r="R721" t="s">
        <v>8320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0.69469835466179164</v>
      </c>
      <c r="P722">
        <f t="shared" si="45"/>
        <v>66.707317073170728</v>
      </c>
      <c r="Q722" t="s">
        <v>8321</v>
      </c>
      <c r="R722" t="s">
        <v>8322</v>
      </c>
      <c r="S722" s="12">
        <f t="shared" si="46"/>
        <v>40909.440868055557</v>
      </c>
      <c r="T722" s="12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0.81893538400079902</v>
      </c>
      <c r="P723">
        <f t="shared" si="45"/>
        <v>84.142857142857139</v>
      </c>
      <c r="Q723" t="s">
        <v>8321</v>
      </c>
      <c r="R723" t="s">
        <v>8322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0.75743804156819972</v>
      </c>
      <c r="P724">
        <f t="shared" si="45"/>
        <v>215.72549019607843</v>
      </c>
      <c r="Q724" t="s">
        <v>8321</v>
      </c>
      <c r="R724" t="s">
        <v>8322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0.91424392027793011</v>
      </c>
      <c r="P725">
        <f t="shared" si="45"/>
        <v>54.69</v>
      </c>
      <c r="Q725" t="s">
        <v>8321</v>
      </c>
      <c r="R725" t="s">
        <v>8322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0.94812278460952915</v>
      </c>
      <c r="P726">
        <f t="shared" si="45"/>
        <v>51.62944055944056</v>
      </c>
      <c r="Q726" t="s">
        <v>8321</v>
      </c>
      <c r="R726" t="s">
        <v>8322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0.99651220727453915</v>
      </c>
      <c r="P727">
        <f t="shared" si="45"/>
        <v>143.35714285714286</v>
      </c>
      <c r="Q727" t="s">
        <v>8321</v>
      </c>
      <c r="R727" t="s">
        <v>8322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0.98619329388560162</v>
      </c>
      <c r="P728">
        <f t="shared" si="45"/>
        <v>72.428571428571431</v>
      </c>
      <c r="Q728" t="s">
        <v>8321</v>
      </c>
      <c r="R728" t="s">
        <v>8322</v>
      </c>
      <c r="S728" s="12">
        <f t="shared" si="46"/>
        <v>41345.834340277775</v>
      </c>
      <c r="T728" s="12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0.64302774205401436</v>
      </c>
      <c r="P729">
        <f t="shared" si="45"/>
        <v>36.530201342281877</v>
      </c>
      <c r="Q729" t="s">
        <v>8321</v>
      </c>
      <c r="R729" t="s">
        <v>8322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0.94727469071481352</v>
      </c>
      <c r="P730">
        <f t="shared" si="45"/>
        <v>60.903461538461535</v>
      </c>
      <c r="Q730" t="s">
        <v>8321</v>
      </c>
      <c r="R730" t="s">
        <v>8322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0.76540375047837739</v>
      </c>
      <c r="P731">
        <f t="shared" si="45"/>
        <v>43.55</v>
      </c>
      <c r="Q731" t="s">
        <v>8321</v>
      </c>
      <c r="R731" t="s">
        <v>8322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0.7564868749527196</v>
      </c>
      <c r="P732">
        <f t="shared" si="45"/>
        <v>99.766037735849054</v>
      </c>
      <c r="Q732" t="s">
        <v>8321</v>
      </c>
      <c r="R732" t="s">
        <v>8322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0.79365079365079361</v>
      </c>
      <c r="P733">
        <f t="shared" si="45"/>
        <v>88.732394366197184</v>
      </c>
      <c r="Q733" t="s">
        <v>8321</v>
      </c>
      <c r="R733" t="s">
        <v>8322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0.625</v>
      </c>
      <c r="P734">
        <f t="shared" si="45"/>
        <v>4.9230769230769234</v>
      </c>
      <c r="Q734" t="s">
        <v>8321</v>
      </c>
      <c r="R734" t="s">
        <v>8322</v>
      </c>
      <c r="S734" s="12">
        <f t="shared" si="46"/>
        <v>41486.21598379629</v>
      </c>
      <c r="T734" s="12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0.83001328021248344</v>
      </c>
      <c r="P735">
        <f t="shared" si="45"/>
        <v>17.822485207100591</v>
      </c>
      <c r="Q735" t="s">
        <v>8321</v>
      </c>
      <c r="R735" t="s">
        <v>8322</v>
      </c>
      <c r="S735" s="12">
        <f t="shared" si="46"/>
        <v>41598.211712962962</v>
      </c>
      <c r="T735" s="12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0.79662605435801315</v>
      </c>
      <c r="P736">
        <f t="shared" si="45"/>
        <v>187.19298245614036</v>
      </c>
      <c r="Q736" t="s">
        <v>8321</v>
      </c>
      <c r="R736" t="s">
        <v>8322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0.87407710475907086</v>
      </c>
      <c r="P737">
        <f t="shared" si="45"/>
        <v>234.80786026200875</v>
      </c>
      <c r="Q737" t="s">
        <v>8321</v>
      </c>
      <c r="R737" t="s">
        <v>8322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0.31732040546496254</v>
      </c>
      <c r="P738">
        <f t="shared" si="45"/>
        <v>105.04629629629629</v>
      </c>
      <c r="Q738" t="s">
        <v>8321</v>
      </c>
      <c r="R738" t="s">
        <v>8322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0.81699346405228757</v>
      </c>
      <c r="P739">
        <f t="shared" si="45"/>
        <v>56.666666666666664</v>
      </c>
      <c r="Q739" t="s">
        <v>8321</v>
      </c>
      <c r="R739" t="s">
        <v>8322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0.93691442848219864</v>
      </c>
      <c r="P740">
        <f t="shared" si="45"/>
        <v>39.048780487804876</v>
      </c>
      <c r="Q740" t="s">
        <v>8321</v>
      </c>
      <c r="R740" t="s">
        <v>8322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0.63157894736842102</v>
      </c>
      <c r="P741">
        <f t="shared" si="45"/>
        <v>68.345323741007192</v>
      </c>
      <c r="Q741" t="s">
        <v>8321</v>
      </c>
      <c r="R741" t="s">
        <v>8322</v>
      </c>
      <c r="S741" s="12">
        <f t="shared" si="46"/>
        <v>41829.294317129628</v>
      </c>
      <c r="T741" s="12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0.93109869646182497</v>
      </c>
      <c r="P742">
        <f t="shared" si="45"/>
        <v>169.57894736842104</v>
      </c>
      <c r="Q742" t="s">
        <v>8321</v>
      </c>
      <c r="R742" t="s">
        <v>8322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0.97789947193428517</v>
      </c>
      <c r="P743">
        <f t="shared" si="45"/>
        <v>141.42340425531913</v>
      </c>
      <c r="Q743" t="s">
        <v>8321</v>
      </c>
      <c r="R743" t="s">
        <v>8322</v>
      </c>
      <c r="S743" s="12">
        <f t="shared" si="46"/>
        <v>41401.439884259256</v>
      </c>
      <c r="T743" s="12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0.90322580645161288</v>
      </c>
      <c r="P744">
        <f t="shared" si="45"/>
        <v>67.391304347826093</v>
      </c>
      <c r="Q744" t="s">
        <v>8321</v>
      </c>
      <c r="R744" t="s">
        <v>8322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0.67567567567567566</v>
      </c>
      <c r="P745">
        <f t="shared" si="45"/>
        <v>54.266666666666666</v>
      </c>
      <c r="Q745" t="s">
        <v>8321</v>
      </c>
      <c r="R745" t="s">
        <v>8322</v>
      </c>
      <c r="S745" s="12">
        <f t="shared" si="46"/>
        <v>40990.500983796293</v>
      </c>
      <c r="T745" s="12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0.97732603596559808</v>
      </c>
      <c r="P746">
        <f t="shared" si="45"/>
        <v>82.516129032258064</v>
      </c>
      <c r="Q746" t="s">
        <v>8321</v>
      </c>
      <c r="R746" t="s">
        <v>8322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0.55835010060362178</v>
      </c>
      <c r="P747">
        <f t="shared" si="45"/>
        <v>53.729729729729726</v>
      </c>
      <c r="Q747" t="s">
        <v>8321</v>
      </c>
      <c r="R747" t="s">
        <v>8322</v>
      </c>
      <c r="S747" s="12">
        <f t="shared" si="46"/>
        <v>41367.363946759258</v>
      </c>
      <c r="T747" s="12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0.90024110910186861</v>
      </c>
      <c r="P748">
        <f t="shared" si="45"/>
        <v>34.206185567010309</v>
      </c>
      <c r="Q748" t="s">
        <v>8321</v>
      </c>
      <c r="R748" t="s">
        <v>8322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0.99957161216621448</v>
      </c>
      <c r="P749">
        <f t="shared" si="45"/>
        <v>127.32727272727273</v>
      </c>
      <c r="Q749" t="s">
        <v>8321</v>
      </c>
      <c r="R749" t="s">
        <v>8322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0.99750623441396513</v>
      </c>
      <c r="P750">
        <f t="shared" si="45"/>
        <v>45.56818181818182</v>
      </c>
      <c r="Q750" t="s">
        <v>8321</v>
      </c>
      <c r="R750" t="s">
        <v>8322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0.94732853353543012</v>
      </c>
      <c r="P751">
        <f t="shared" si="45"/>
        <v>95.963636363636368</v>
      </c>
      <c r="Q751" t="s">
        <v>8321</v>
      </c>
      <c r="R751" t="s">
        <v>8322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0.97477516999341962</v>
      </c>
      <c r="P752">
        <f t="shared" si="45"/>
        <v>77.271186440677965</v>
      </c>
      <c r="Q752" t="s">
        <v>8321</v>
      </c>
      <c r="R752" t="s">
        <v>8322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0.84388185654008441</v>
      </c>
      <c r="P753">
        <f t="shared" si="45"/>
        <v>57.338709677419352</v>
      </c>
      <c r="Q753" t="s">
        <v>8321</v>
      </c>
      <c r="R753" t="s">
        <v>8322</v>
      </c>
      <c r="S753" s="12">
        <f t="shared" si="46"/>
        <v>40713.422164351847</v>
      </c>
      <c r="T753" s="12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0.89525514771709935</v>
      </c>
      <c r="P754">
        <f t="shared" si="45"/>
        <v>53.19047619047619</v>
      </c>
      <c r="Q754" t="s">
        <v>8321</v>
      </c>
      <c r="R754" t="s">
        <v>8322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0.78125</v>
      </c>
      <c r="P755">
        <f t="shared" si="45"/>
        <v>492.30769230769232</v>
      </c>
      <c r="Q755" t="s">
        <v>8321</v>
      </c>
      <c r="R755" t="s">
        <v>8322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0.96385542168674698</v>
      </c>
      <c r="P756">
        <f t="shared" si="45"/>
        <v>42.346938775510203</v>
      </c>
      <c r="Q756" t="s">
        <v>8321</v>
      </c>
      <c r="R756" t="s">
        <v>8322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0.9812810820782748</v>
      </c>
      <c r="P757">
        <f t="shared" si="45"/>
        <v>37.466029411764708</v>
      </c>
      <c r="Q757" t="s">
        <v>8321</v>
      </c>
      <c r="R757" t="s">
        <v>8322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0.84951456310679607</v>
      </c>
      <c r="P758">
        <f t="shared" si="45"/>
        <v>37.454545454545453</v>
      </c>
      <c r="Q758" t="s">
        <v>8321</v>
      </c>
      <c r="R758" t="s">
        <v>8322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0.42016806722689076</v>
      </c>
      <c r="P759">
        <f t="shared" si="45"/>
        <v>33.055555555555557</v>
      </c>
      <c r="Q759" t="s">
        <v>8321</v>
      </c>
      <c r="R759" t="s">
        <v>8322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0.98039215686274506</v>
      </c>
      <c r="P760">
        <f t="shared" si="45"/>
        <v>134.21052631578948</v>
      </c>
      <c r="Q760" t="s">
        <v>8321</v>
      </c>
      <c r="R760" t="s">
        <v>8322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0.98116169544740972</v>
      </c>
      <c r="P761">
        <f t="shared" si="45"/>
        <v>51.474747474747474</v>
      </c>
      <c r="Q761" t="s">
        <v>8321</v>
      </c>
      <c r="R761" t="s">
        <v>8322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>
        <f t="shared" si="45"/>
        <v>0</v>
      </c>
      <c r="Q762" t="s">
        <v>8321</v>
      </c>
      <c r="R762" t="s">
        <v>8323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21.276595744680851</v>
      </c>
      <c r="P763">
        <f t="shared" si="45"/>
        <v>39.166666666666664</v>
      </c>
      <c r="Q763" t="s">
        <v>8321</v>
      </c>
      <c r="R763" t="s">
        <v>8323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>
        <f t="shared" si="45"/>
        <v>0</v>
      </c>
      <c r="Q764" t="s">
        <v>8321</v>
      </c>
      <c r="R764" t="s">
        <v>8323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858</v>
      </c>
      <c r="P765">
        <f t="shared" si="45"/>
        <v>5</v>
      </c>
      <c r="Q765" t="s">
        <v>8321</v>
      </c>
      <c r="R765" t="s">
        <v>8323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>
        <f t="shared" si="45"/>
        <v>0</v>
      </c>
      <c r="Q766" t="s">
        <v>8321</v>
      </c>
      <c r="R766" t="s">
        <v>8323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2.7766759222530744</v>
      </c>
      <c r="P767">
        <f t="shared" si="45"/>
        <v>57.295454545454547</v>
      </c>
      <c r="Q767" t="s">
        <v>8321</v>
      </c>
      <c r="R767" t="s">
        <v>8323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>
        <f t="shared" si="45"/>
        <v>0</v>
      </c>
      <c r="Q768" t="s">
        <v>8321</v>
      </c>
      <c r="R768" t="s">
        <v>8323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28.248587570621471</v>
      </c>
      <c r="P769">
        <f t="shared" si="45"/>
        <v>59</v>
      </c>
      <c r="Q769" t="s">
        <v>8321</v>
      </c>
      <c r="R769" t="s">
        <v>8323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>
        <f t="shared" si="45"/>
        <v>0</v>
      </c>
      <c r="Q770" t="s">
        <v>8321</v>
      </c>
      <c r="R770" t="s">
        <v>8323</v>
      </c>
      <c r="S770" s="12">
        <f t="shared" si="46"/>
        <v>41593.998726851853</v>
      </c>
      <c r="T770" s="12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IFERROR(D771/E771, 0)</f>
        <v>2.4154589371980677</v>
      </c>
      <c r="P771">
        <f t="shared" ref="P771:P834" si="49">IFERROR(E771/L771, 0)</f>
        <v>31.846153846153847</v>
      </c>
      <c r="Q771" t="s">
        <v>8321</v>
      </c>
      <c r="R771" t="s">
        <v>8323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>
        <f t="shared" si="49"/>
        <v>0</v>
      </c>
      <c r="Q772" t="s">
        <v>8321</v>
      </c>
      <c r="R772" t="s">
        <v>8323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3800</v>
      </c>
      <c r="P773">
        <f t="shared" si="49"/>
        <v>10</v>
      </c>
      <c r="Q773" t="s">
        <v>8321</v>
      </c>
      <c r="R773" t="s">
        <v>8323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30</v>
      </c>
      <c r="P774">
        <f t="shared" si="49"/>
        <v>50</v>
      </c>
      <c r="Q774" t="s">
        <v>8321</v>
      </c>
      <c r="R774" t="s">
        <v>8323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117.46875</v>
      </c>
      <c r="P775">
        <f t="shared" si="49"/>
        <v>16</v>
      </c>
      <c r="Q775" t="s">
        <v>8321</v>
      </c>
      <c r="R775" t="s">
        <v>8323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1.4245014245014245</v>
      </c>
      <c r="P776">
        <f t="shared" si="49"/>
        <v>39</v>
      </c>
      <c r="Q776" t="s">
        <v>8321</v>
      </c>
      <c r="R776" t="s">
        <v>8323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58.823529411764703</v>
      </c>
      <c r="P777">
        <f t="shared" si="49"/>
        <v>34</v>
      </c>
      <c r="Q777" t="s">
        <v>8321</v>
      </c>
      <c r="R777" t="s">
        <v>8323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1.9455252918287937</v>
      </c>
      <c r="P778">
        <f t="shared" si="49"/>
        <v>63.122807017543863</v>
      </c>
      <c r="Q778" t="s">
        <v>8321</v>
      </c>
      <c r="R778" t="s">
        <v>8323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142.85714285714286</v>
      </c>
      <c r="P779">
        <f t="shared" si="49"/>
        <v>7</v>
      </c>
      <c r="Q779" t="s">
        <v>8321</v>
      </c>
      <c r="R779" t="s">
        <v>8323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250</v>
      </c>
      <c r="P780">
        <f t="shared" si="49"/>
        <v>2</v>
      </c>
      <c r="Q780" t="s">
        <v>8321</v>
      </c>
      <c r="R780" t="s">
        <v>8323</v>
      </c>
      <c r="S780" s="12">
        <f t="shared" si="50"/>
        <v>41729.493981481479</v>
      </c>
      <c r="T780" s="12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37.5</v>
      </c>
      <c r="P781">
        <f t="shared" si="49"/>
        <v>66.666666666666671</v>
      </c>
      <c r="Q781" t="s">
        <v>8321</v>
      </c>
      <c r="R781" t="s">
        <v>8323</v>
      </c>
      <c r="S781" s="12">
        <f t="shared" si="50"/>
        <v>40436.475752314815</v>
      </c>
      <c r="T781" s="12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0.96153846153846156</v>
      </c>
      <c r="P782">
        <f t="shared" si="49"/>
        <v>38.518518518518519</v>
      </c>
      <c r="Q782" t="s">
        <v>8324</v>
      </c>
      <c r="R782" t="s">
        <v>8325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0.75101151863916715</v>
      </c>
      <c r="P783">
        <f t="shared" si="49"/>
        <v>42.609200000000001</v>
      </c>
      <c r="Q783" t="s">
        <v>8324</v>
      </c>
      <c r="R783" t="s">
        <v>8325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>
        <f t="shared" si="49"/>
        <v>50</v>
      </c>
      <c r="Q784" t="s">
        <v>8324</v>
      </c>
      <c r="R784" t="s">
        <v>8325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0.67506750675067506</v>
      </c>
      <c r="P785">
        <f t="shared" si="49"/>
        <v>63.485714285714288</v>
      </c>
      <c r="Q785" t="s">
        <v>8324</v>
      </c>
      <c r="R785" t="s">
        <v>8325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0.97560975609756095</v>
      </c>
      <c r="P786">
        <f t="shared" si="49"/>
        <v>102.5</v>
      </c>
      <c r="Q786" t="s">
        <v>8324</v>
      </c>
      <c r="R786" t="s">
        <v>8325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0.55362402285359968</v>
      </c>
      <c r="P787">
        <f t="shared" si="49"/>
        <v>31.142758620689655</v>
      </c>
      <c r="Q787" t="s">
        <v>8324</v>
      </c>
      <c r="R787" t="s">
        <v>8325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0.70028011204481788</v>
      </c>
      <c r="P788">
        <f t="shared" si="49"/>
        <v>162.27272727272728</v>
      </c>
      <c r="Q788" t="s">
        <v>8324</v>
      </c>
      <c r="R788" t="s">
        <v>8325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0.87591240875912413</v>
      </c>
      <c r="P789">
        <f t="shared" si="49"/>
        <v>80.588235294117652</v>
      </c>
      <c r="Q789" t="s">
        <v>8324</v>
      </c>
      <c r="R789" t="s">
        <v>8325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0.49138841797498833</v>
      </c>
      <c r="P790">
        <f t="shared" si="49"/>
        <v>59.85441176470588</v>
      </c>
      <c r="Q790" t="s">
        <v>8324</v>
      </c>
      <c r="R790" t="s">
        <v>8325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0.91397849462365588</v>
      </c>
      <c r="P791">
        <f t="shared" si="49"/>
        <v>132.85714285714286</v>
      </c>
      <c r="Q791" t="s">
        <v>8324</v>
      </c>
      <c r="R791" t="s">
        <v>8325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0.69264261165052587</v>
      </c>
      <c r="P792">
        <f t="shared" si="49"/>
        <v>92.547820512820508</v>
      </c>
      <c r="Q792" t="s">
        <v>8324</v>
      </c>
      <c r="R792" t="s">
        <v>8325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0.96277278562259305</v>
      </c>
      <c r="P793">
        <f t="shared" si="49"/>
        <v>60.859375</v>
      </c>
      <c r="Q793" t="s">
        <v>8324</v>
      </c>
      <c r="R793" t="s">
        <v>8325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0.99557566175914236</v>
      </c>
      <c r="P794">
        <f t="shared" si="49"/>
        <v>41.851833333333339</v>
      </c>
      <c r="Q794" t="s">
        <v>8324</v>
      </c>
      <c r="R794" t="s">
        <v>8325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0.97295882084466978</v>
      </c>
      <c r="P795">
        <f t="shared" si="49"/>
        <v>88.325937499999995</v>
      </c>
      <c r="Q795" t="s">
        <v>8324</v>
      </c>
      <c r="R795" t="s">
        <v>8325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0.94955489614243327</v>
      </c>
      <c r="P796">
        <f t="shared" si="49"/>
        <v>158.96226415094338</v>
      </c>
      <c r="Q796" t="s">
        <v>8324</v>
      </c>
      <c r="R796" t="s">
        <v>8325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0.89456869009584661</v>
      </c>
      <c r="P797">
        <f t="shared" si="49"/>
        <v>85.054347826086953</v>
      </c>
      <c r="Q797" t="s">
        <v>8324</v>
      </c>
      <c r="R797" t="s">
        <v>8325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0.98667982239763197</v>
      </c>
      <c r="P798">
        <f t="shared" si="49"/>
        <v>112.61111111111111</v>
      </c>
      <c r="Q798" t="s">
        <v>8324</v>
      </c>
      <c r="R798" t="s">
        <v>8325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0.92994420334779915</v>
      </c>
      <c r="P799">
        <f t="shared" si="49"/>
        <v>45.436619718309856</v>
      </c>
      <c r="Q799" t="s">
        <v>8324</v>
      </c>
      <c r="R799" t="s">
        <v>8325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0.87043024123352397</v>
      </c>
      <c r="P800">
        <f t="shared" si="49"/>
        <v>46.218390804597703</v>
      </c>
      <c r="Q800" t="s">
        <v>8324</v>
      </c>
      <c r="R800" t="s">
        <v>8325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0.99980003999200162</v>
      </c>
      <c r="P801">
        <f t="shared" si="49"/>
        <v>178.60714285714286</v>
      </c>
      <c r="Q801" t="s">
        <v>8324</v>
      </c>
      <c r="R801" t="s">
        <v>8325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0.6573181419807187</v>
      </c>
      <c r="P802">
        <f t="shared" si="49"/>
        <v>40.75</v>
      </c>
      <c r="Q802" t="s">
        <v>8324</v>
      </c>
      <c r="R802" t="s">
        <v>8325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0.89668808256703869</v>
      </c>
      <c r="P803">
        <f t="shared" si="49"/>
        <v>43.733921568627444</v>
      </c>
      <c r="Q803" t="s">
        <v>8324</v>
      </c>
      <c r="R803" t="s">
        <v>8325</v>
      </c>
      <c r="S803" s="12">
        <f t="shared" si="50"/>
        <v>40695.587037037032</v>
      </c>
      <c r="T803" s="12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0.98684210526315785</v>
      </c>
      <c r="P804">
        <f t="shared" si="49"/>
        <v>81.066666666666663</v>
      </c>
      <c r="Q804" t="s">
        <v>8324</v>
      </c>
      <c r="R804" t="s">
        <v>8325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0.81128747795414458</v>
      </c>
      <c r="P805">
        <f t="shared" si="49"/>
        <v>74.60526315789474</v>
      </c>
      <c r="Q805" t="s">
        <v>8324</v>
      </c>
      <c r="R805" t="s">
        <v>8325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0.95238095238095233</v>
      </c>
      <c r="P807">
        <f t="shared" si="49"/>
        <v>58.333333333333336</v>
      </c>
      <c r="Q807" t="s">
        <v>8324</v>
      </c>
      <c r="R807" t="s">
        <v>8325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0.95751047277079593</v>
      </c>
      <c r="P808">
        <f t="shared" si="49"/>
        <v>117.67605633802818</v>
      </c>
      <c r="Q808" t="s">
        <v>8324</v>
      </c>
      <c r="R808" t="s">
        <v>8325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0.95124851367419738</v>
      </c>
      <c r="P809">
        <f t="shared" si="49"/>
        <v>73.771929824561397</v>
      </c>
      <c r="Q809" t="s">
        <v>8324</v>
      </c>
      <c r="R809" t="s">
        <v>8325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0.96362322331968198</v>
      </c>
      <c r="P811">
        <f t="shared" si="49"/>
        <v>79.82692307692308</v>
      </c>
      <c r="Q811" t="s">
        <v>8324</v>
      </c>
      <c r="R811" t="s">
        <v>8325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0.95238095238095233</v>
      </c>
      <c r="P812">
        <f t="shared" si="49"/>
        <v>58.333333333333336</v>
      </c>
      <c r="Q812" t="s">
        <v>8324</v>
      </c>
      <c r="R812" t="s">
        <v>8325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0.96153846153846156</v>
      </c>
      <c r="P813">
        <f t="shared" si="49"/>
        <v>86.666666666666671</v>
      </c>
      <c r="Q813" t="s">
        <v>8324</v>
      </c>
      <c r="R813" t="s">
        <v>8325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0.65861690450054888</v>
      </c>
      <c r="P814">
        <f t="shared" si="49"/>
        <v>27.606060606060606</v>
      </c>
      <c r="Q814" t="s">
        <v>8324</v>
      </c>
      <c r="R814" t="s">
        <v>8325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0.62501562539063471</v>
      </c>
      <c r="P815">
        <f t="shared" si="49"/>
        <v>24.999375000000001</v>
      </c>
      <c r="Q815" t="s">
        <v>8324</v>
      </c>
      <c r="R815" t="s">
        <v>8325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0.78554595443833464</v>
      </c>
      <c r="P816">
        <f t="shared" si="49"/>
        <v>45.464285714285715</v>
      </c>
      <c r="Q816" t="s">
        <v>8324</v>
      </c>
      <c r="R816" t="s">
        <v>8325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0.93457943925233644</v>
      </c>
      <c r="P817">
        <f t="shared" si="49"/>
        <v>99.534883720930239</v>
      </c>
      <c r="Q817" t="s">
        <v>8324</v>
      </c>
      <c r="R817" t="s">
        <v>8325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0.86864262181161622</v>
      </c>
      <c r="P818">
        <f t="shared" si="49"/>
        <v>39.31</v>
      </c>
      <c r="Q818" t="s">
        <v>8324</v>
      </c>
      <c r="R818" t="s">
        <v>8325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0.72933785846955745</v>
      </c>
      <c r="P819">
        <f t="shared" si="49"/>
        <v>89.419999999999987</v>
      </c>
      <c r="Q819" t="s">
        <v>8324</v>
      </c>
      <c r="R819" t="s">
        <v>8325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0.64220183486238536</v>
      </c>
      <c r="P820">
        <f t="shared" si="49"/>
        <v>28.684210526315791</v>
      </c>
      <c r="Q820" t="s">
        <v>8324</v>
      </c>
      <c r="R820" t="s">
        <v>8325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0.91954022988505746</v>
      </c>
      <c r="P821">
        <f t="shared" si="49"/>
        <v>31.071428571428573</v>
      </c>
      <c r="Q821" t="s">
        <v>8324</v>
      </c>
      <c r="R821" t="s">
        <v>8325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0.74599030212607231</v>
      </c>
      <c r="P822">
        <f t="shared" si="49"/>
        <v>70.55263157894737</v>
      </c>
      <c r="Q822" t="s">
        <v>8324</v>
      </c>
      <c r="R822" t="s">
        <v>8325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2">
        <f t="shared" si="50"/>
        <v>42093.71371527778</v>
      </c>
      <c r="T823" s="12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0.83916083916083917</v>
      </c>
      <c r="P824">
        <f t="shared" si="49"/>
        <v>51.811594202898547</v>
      </c>
      <c r="Q824" t="s">
        <v>8324</v>
      </c>
      <c r="R824" t="s">
        <v>8325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0.55710306406685239</v>
      </c>
      <c r="P825">
        <f t="shared" si="49"/>
        <v>43.515151515151516</v>
      </c>
      <c r="Q825" t="s">
        <v>8324</v>
      </c>
      <c r="R825" t="s">
        <v>8325</v>
      </c>
      <c r="S825" s="12">
        <f t="shared" si="50"/>
        <v>42055.764490740738</v>
      </c>
      <c r="T825" s="12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0.74415143481698531</v>
      </c>
      <c r="P826">
        <f t="shared" si="49"/>
        <v>39.816666666666663</v>
      </c>
      <c r="Q826" t="s">
        <v>8324</v>
      </c>
      <c r="R826" t="s">
        <v>8325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0.995698582125219</v>
      </c>
      <c r="P827">
        <f t="shared" si="49"/>
        <v>126.8080808080808</v>
      </c>
      <c r="Q827" t="s">
        <v>8324</v>
      </c>
      <c r="R827" t="s">
        <v>8325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0.98566308243727596</v>
      </c>
      <c r="P828">
        <f t="shared" si="49"/>
        <v>113.87755102040816</v>
      </c>
      <c r="Q828" t="s">
        <v>8324</v>
      </c>
      <c r="R828" t="s">
        <v>8325</v>
      </c>
      <c r="S828" s="12">
        <f t="shared" si="50"/>
        <v>40972.830208333333</v>
      </c>
      <c r="T828" s="12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0.967741935483871</v>
      </c>
      <c r="P829">
        <f t="shared" si="49"/>
        <v>28.181818181818183</v>
      </c>
      <c r="Q829" t="s">
        <v>8324</v>
      </c>
      <c r="R829" t="s">
        <v>8325</v>
      </c>
      <c r="S829" s="12">
        <f t="shared" si="50"/>
        <v>40927.265127314815</v>
      </c>
      <c r="T829" s="12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0.93457943925233644</v>
      </c>
      <c r="P830">
        <f t="shared" si="49"/>
        <v>36.60526315789474</v>
      </c>
      <c r="Q830" t="s">
        <v>8324</v>
      </c>
      <c r="R830" t="s">
        <v>8325</v>
      </c>
      <c r="S830" s="12">
        <f t="shared" si="50"/>
        <v>41072.84238425926</v>
      </c>
      <c r="T830" s="12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0.96153846153846156</v>
      </c>
      <c r="P831">
        <f t="shared" si="49"/>
        <v>32.5</v>
      </c>
      <c r="Q831" t="s">
        <v>8324</v>
      </c>
      <c r="R831" t="s">
        <v>8325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0.92735703245749612</v>
      </c>
      <c r="P832">
        <f t="shared" si="49"/>
        <v>60.65625</v>
      </c>
      <c r="Q832" t="s">
        <v>8324</v>
      </c>
      <c r="R832" t="s">
        <v>8325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0.42857142857142855</v>
      </c>
      <c r="P833">
        <f t="shared" si="49"/>
        <v>175</v>
      </c>
      <c r="Q833" t="s">
        <v>8324</v>
      </c>
      <c r="R833" t="s">
        <v>8325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0.99396596395481829</v>
      </c>
      <c r="P834">
        <f t="shared" si="49"/>
        <v>97.993896103896105</v>
      </c>
      <c r="Q834" t="s">
        <v>8324</v>
      </c>
      <c r="R834" t="s">
        <v>8325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IFERROR(D835/E835, 0)</f>
        <v>0.98360655737704916</v>
      </c>
      <c r="P835">
        <f t="shared" ref="P835:P898" si="53">IFERROR(E835/L835, 0)</f>
        <v>148.78048780487805</v>
      </c>
      <c r="Q835" t="s">
        <v>8324</v>
      </c>
      <c r="R835" t="s">
        <v>8325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0.76325284485151268</v>
      </c>
      <c r="P836">
        <f t="shared" si="53"/>
        <v>96.08</v>
      </c>
      <c r="Q836" t="s">
        <v>8324</v>
      </c>
      <c r="R836" t="s">
        <v>8325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0.85287846481876328</v>
      </c>
      <c r="P837">
        <f t="shared" si="53"/>
        <v>58.625</v>
      </c>
      <c r="Q837" t="s">
        <v>8324</v>
      </c>
      <c r="R837" t="s">
        <v>8325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0.99078176644499572</v>
      </c>
      <c r="P838">
        <f t="shared" si="53"/>
        <v>109.70695652173914</v>
      </c>
      <c r="Q838" t="s">
        <v>8324</v>
      </c>
      <c r="R838" t="s">
        <v>8325</v>
      </c>
      <c r="S838" s="12">
        <f t="shared" si="54"/>
        <v>41523.848587962959</v>
      </c>
      <c r="T838" s="12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0.82101806239737274</v>
      </c>
      <c r="P839">
        <f t="shared" si="53"/>
        <v>49.112903225806448</v>
      </c>
      <c r="Q839" t="s">
        <v>8324</v>
      </c>
      <c r="R839" t="s">
        <v>8325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0.68775790921595603</v>
      </c>
      <c r="P840">
        <f t="shared" si="53"/>
        <v>47.672131147540981</v>
      </c>
      <c r="Q840" t="s">
        <v>8324</v>
      </c>
      <c r="R840" t="s">
        <v>8325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0.85751085179982955</v>
      </c>
      <c r="P841">
        <f t="shared" si="53"/>
        <v>60.737812499999997</v>
      </c>
      <c r="Q841" t="s">
        <v>8324</v>
      </c>
      <c r="R841" t="s">
        <v>8325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0.83045028675448407</v>
      </c>
      <c r="P842">
        <f t="shared" si="53"/>
        <v>63.37715789473684</v>
      </c>
      <c r="Q842" t="s">
        <v>8324</v>
      </c>
      <c r="R842" t="s">
        <v>8326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0.98697196999605208</v>
      </c>
      <c r="P843">
        <f t="shared" si="53"/>
        <v>53.893617021276597</v>
      </c>
      <c r="Q843" t="s">
        <v>8324</v>
      </c>
      <c r="R843" t="s">
        <v>8326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0.95858895705521474</v>
      </c>
      <c r="P844">
        <f t="shared" si="53"/>
        <v>66.871794871794876</v>
      </c>
      <c r="Q844" t="s">
        <v>8324</v>
      </c>
      <c r="R844" t="s">
        <v>8326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0.3743448964312453</v>
      </c>
      <c r="P845">
        <f t="shared" si="53"/>
        <v>63.102362204724407</v>
      </c>
      <c r="Q845" t="s">
        <v>8324</v>
      </c>
      <c r="R845" t="s">
        <v>8326</v>
      </c>
      <c r="S845" s="12">
        <f t="shared" si="54"/>
        <v>42695.049537037034</v>
      </c>
      <c r="T845" s="12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0.51510989010989006</v>
      </c>
      <c r="P846">
        <f t="shared" si="53"/>
        <v>36.628930817610062</v>
      </c>
      <c r="Q846" t="s">
        <v>8324</v>
      </c>
      <c r="R846" t="s">
        <v>8326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0.83070139441536062</v>
      </c>
      <c r="P847">
        <f t="shared" si="53"/>
        <v>34.005706214689269</v>
      </c>
      <c r="Q847" t="s">
        <v>8324</v>
      </c>
      <c r="R847" t="s">
        <v>8326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0.81966602335303018</v>
      </c>
      <c r="P848">
        <f t="shared" si="53"/>
        <v>28.553404255319148</v>
      </c>
      <c r="Q848" t="s">
        <v>8324</v>
      </c>
      <c r="R848" t="s">
        <v>8326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>
        <f t="shared" si="53"/>
        <v>10</v>
      </c>
      <c r="Q849" t="s">
        <v>8324</v>
      </c>
      <c r="R849" t="s">
        <v>8326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0.8340283569641368</v>
      </c>
      <c r="P851">
        <f t="shared" si="53"/>
        <v>41.704347826086959</v>
      </c>
      <c r="Q851" t="s">
        <v>8324</v>
      </c>
      <c r="R851" t="s">
        <v>8326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0.64443370388271304</v>
      </c>
      <c r="P852">
        <f t="shared" si="53"/>
        <v>46.669172932330824</v>
      </c>
      <c r="Q852" t="s">
        <v>8324</v>
      </c>
      <c r="R852" t="s">
        <v>8326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0.76657723265619016</v>
      </c>
      <c r="P853">
        <f t="shared" si="53"/>
        <v>37.271428571428572</v>
      </c>
      <c r="Q853" t="s">
        <v>8324</v>
      </c>
      <c r="R853" t="s">
        <v>8326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0.95264017419706037</v>
      </c>
      <c r="P854">
        <f t="shared" si="53"/>
        <v>59.258064516129032</v>
      </c>
      <c r="Q854" t="s">
        <v>8324</v>
      </c>
      <c r="R854" t="s">
        <v>8326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>
        <f t="shared" si="53"/>
        <v>30</v>
      </c>
      <c r="Q855" t="s">
        <v>8324</v>
      </c>
      <c r="R855" t="s">
        <v>8326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0.84587695837250831</v>
      </c>
      <c r="P856">
        <f t="shared" si="53"/>
        <v>65.8623246492986</v>
      </c>
      <c r="Q856" t="s">
        <v>8324</v>
      </c>
      <c r="R856" t="s">
        <v>8326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0.96666666666666667</v>
      </c>
      <c r="P857">
        <f t="shared" si="53"/>
        <v>31.914893617021278</v>
      </c>
      <c r="Q857" t="s">
        <v>8324</v>
      </c>
      <c r="R857" t="s">
        <v>8326</v>
      </c>
      <c r="S857" s="12">
        <f t="shared" si="54"/>
        <v>42544.916863425926</v>
      </c>
      <c r="T857" s="12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0.45871559633027525</v>
      </c>
      <c r="P858">
        <f t="shared" si="53"/>
        <v>19.464285714285715</v>
      </c>
      <c r="Q858" t="s">
        <v>8324</v>
      </c>
      <c r="R858" t="s">
        <v>8326</v>
      </c>
      <c r="S858" s="12">
        <f t="shared" si="54"/>
        <v>42609.103657407402</v>
      </c>
      <c r="T858" s="12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>
        <f t="shared" si="53"/>
        <v>50</v>
      </c>
      <c r="Q859" t="s">
        <v>8324</v>
      </c>
      <c r="R859" t="s">
        <v>8326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0.69441631415394056</v>
      </c>
      <c r="P860">
        <f t="shared" si="53"/>
        <v>22.737763157894737</v>
      </c>
      <c r="Q860" t="s">
        <v>8324</v>
      </c>
      <c r="R860" t="s">
        <v>8326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0.95533795080009554</v>
      </c>
      <c r="P861">
        <f t="shared" si="53"/>
        <v>42.724489795918366</v>
      </c>
      <c r="Q861" t="s">
        <v>8324</v>
      </c>
      <c r="R861" t="s">
        <v>8326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5.5118110236220472</v>
      </c>
      <c r="P862">
        <f t="shared" si="53"/>
        <v>52.916666666666664</v>
      </c>
      <c r="Q862" t="s">
        <v>8324</v>
      </c>
      <c r="R862" t="s">
        <v>8327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44.554455445544555</v>
      </c>
      <c r="P863">
        <f t="shared" si="53"/>
        <v>50.5</v>
      </c>
      <c r="Q863" t="s">
        <v>8324</v>
      </c>
      <c r="R863" t="s">
        <v>8327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294.11764705882354</v>
      </c>
      <c r="P864">
        <f t="shared" si="53"/>
        <v>42.5</v>
      </c>
      <c r="Q864" t="s">
        <v>8324</v>
      </c>
      <c r="R864" t="s">
        <v>8327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22.222222222222221</v>
      </c>
      <c r="P865">
        <f t="shared" si="53"/>
        <v>18</v>
      </c>
      <c r="Q865" t="s">
        <v>8324</v>
      </c>
      <c r="R865" t="s">
        <v>8327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2.4074074074074074</v>
      </c>
      <c r="P866">
        <f t="shared" si="53"/>
        <v>34.177215189873415</v>
      </c>
      <c r="Q866" t="s">
        <v>8324</v>
      </c>
      <c r="R866" t="s">
        <v>8327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48.888888888888886</v>
      </c>
      <c r="P867">
        <f t="shared" si="53"/>
        <v>22.5</v>
      </c>
      <c r="Q867" t="s">
        <v>8324</v>
      </c>
      <c r="R867" t="s">
        <v>8327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5.46875</v>
      </c>
      <c r="P868">
        <f t="shared" si="53"/>
        <v>58.18181818181818</v>
      </c>
      <c r="Q868" t="s">
        <v>8324</v>
      </c>
      <c r="R868" t="s">
        <v>8327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4.1631973355537051</v>
      </c>
      <c r="P869">
        <f t="shared" si="53"/>
        <v>109.18181818181819</v>
      </c>
      <c r="Q869" t="s">
        <v>8324</v>
      </c>
      <c r="R869" t="s">
        <v>8327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900</v>
      </c>
      <c r="P870">
        <f t="shared" si="53"/>
        <v>50</v>
      </c>
      <c r="Q870" t="s">
        <v>8324</v>
      </c>
      <c r="R870" t="s">
        <v>8327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8.4615384615384617</v>
      </c>
      <c r="P871">
        <f t="shared" si="53"/>
        <v>346.66666666666669</v>
      </c>
      <c r="Q871" t="s">
        <v>8324</v>
      </c>
      <c r="R871" t="s">
        <v>8327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322.58064516129031</v>
      </c>
      <c r="P872">
        <f t="shared" si="53"/>
        <v>12.4</v>
      </c>
      <c r="Q872" t="s">
        <v>8324</v>
      </c>
      <c r="R872" t="s">
        <v>8327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18.46153846153846</v>
      </c>
      <c r="P873">
        <f t="shared" si="53"/>
        <v>27.083333333333332</v>
      </c>
      <c r="Q873" t="s">
        <v>8324</v>
      </c>
      <c r="R873" t="s">
        <v>8327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123.07692307692308</v>
      </c>
      <c r="P874">
        <f t="shared" si="53"/>
        <v>32.5</v>
      </c>
      <c r="Q874" t="s">
        <v>8324</v>
      </c>
      <c r="R874" t="s">
        <v>8327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77.777777777777771</v>
      </c>
      <c r="P875">
        <f t="shared" si="53"/>
        <v>9</v>
      </c>
      <c r="Q875" t="s">
        <v>8324</v>
      </c>
      <c r="R875" t="s">
        <v>8327</v>
      </c>
      <c r="S875" s="12">
        <f t="shared" si="54"/>
        <v>41183.958796296298</v>
      </c>
      <c r="T875" s="12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4.1095890410958908</v>
      </c>
      <c r="P876">
        <f t="shared" si="53"/>
        <v>34.761904761904759</v>
      </c>
      <c r="Q876" t="s">
        <v>8324</v>
      </c>
      <c r="R876" t="s">
        <v>8327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>
        <f t="shared" si="53"/>
        <v>0</v>
      </c>
      <c r="Q877" t="s">
        <v>8324</v>
      </c>
      <c r="R877" t="s">
        <v>8327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2.4510108864696734</v>
      </c>
      <c r="P878">
        <f t="shared" si="53"/>
        <v>28.577777777777779</v>
      </c>
      <c r="Q878" t="s">
        <v>8324</v>
      </c>
      <c r="R878" t="s">
        <v>8327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1.4803849000740192</v>
      </c>
      <c r="P879">
        <f t="shared" si="53"/>
        <v>46.586206896551722</v>
      </c>
      <c r="Q879" t="s">
        <v>8324</v>
      </c>
      <c r="R879" t="s">
        <v>8327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76.92307692307692</v>
      </c>
      <c r="P880">
        <f t="shared" si="53"/>
        <v>32.5</v>
      </c>
      <c r="Q880" t="s">
        <v>8324</v>
      </c>
      <c r="R880" t="s">
        <v>8327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3.2608695652173911</v>
      </c>
      <c r="P881">
        <f t="shared" si="53"/>
        <v>21.466666666666665</v>
      </c>
      <c r="Q881" t="s">
        <v>8324</v>
      </c>
      <c r="R881" t="s">
        <v>8327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33.451327433628322</v>
      </c>
      <c r="P882">
        <f t="shared" si="53"/>
        <v>14.125</v>
      </c>
      <c r="Q882" t="s">
        <v>8324</v>
      </c>
      <c r="R882" t="s">
        <v>8328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125</v>
      </c>
      <c r="P883">
        <f t="shared" si="53"/>
        <v>30</v>
      </c>
      <c r="Q883" t="s">
        <v>8324</v>
      </c>
      <c r="R883" t="s">
        <v>8328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4.9668874172185431</v>
      </c>
      <c r="P884">
        <f t="shared" si="53"/>
        <v>21.571428571428573</v>
      </c>
      <c r="Q884" t="s">
        <v>8324</v>
      </c>
      <c r="R884" t="s">
        <v>8328</v>
      </c>
      <c r="S884" s="12">
        <f t="shared" si="54"/>
        <v>40759.652199074073</v>
      </c>
      <c r="T884" s="12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2.4987506246876561</v>
      </c>
      <c r="P885">
        <f t="shared" si="53"/>
        <v>83.375</v>
      </c>
      <c r="Q885" t="s">
        <v>8324</v>
      </c>
      <c r="R885" t="s">
        <v>8328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100</v>
      </c>
      <c r="P886">
        <f t="shared" si="53"/>
        <v>10</v>
      </c>
      <c r="Q886" t="s">
        <v>8324</v>
      </c>
      <c r="R886" t="s">
        <v>8328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1.3333333333333333</v>
      </c>
      <c r="P887">
        <f t="shared" si="53"/>
        <v>35.714285714285715</v>
      </c>
      <c r="Q887" t="s">
        <v>8324</v>
      </c>
      <c r="R887" t="s">
        <v>8328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2.4390243902439024</v>
      </c>
      <c r="P888">
        <f t="shared" si="53"/>
        <v>29.285714285714285</v>
      </c>
      <c r="Q888" t="s">
        <v>8324</v>
      </c>
      <c r="R888" t="s">
        <v>8328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>
        <f t="shared" si="53"/>
        <v>0</v>
      </c>
      <c r="Q889" t="s">
        <v>8324</v>
      </c>
      <c r="R889" t="s">
        <v>8328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13.888888888888889</v>
      </c>
      <c r="P890">
        <f t="shared" si="53"/>
        <v>18</v>
      </c>
      <c r="Q890" t="s">
        <v>8324</v>
      </c>
      <c r="R890" t="s">
        <v>8328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10.591784164859002</v>
      </c>
      <c r="P891">
        <f t="shared" si="53"/>
        <v>73.760000000000005</v>
      </c>
      <c r="Q891" t="s">
        <v>8324</v>
      </c>
      <c r="R891" t="s">
        <v>8328</v>
      </c>
      <c r="S891" s="12">
        <f t="shared" si="54"/>
        <v>41887.575729166667</v>
      </c>
      <c r="T891" s="12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24</v>
      </c>
      <c r="P892">
        <f t="shared" si="53"/>
        <v>31.25</v>
      </c>
      <c r="Q892" t="s">
        <v>8324</v>
      </c>
      <c r="R892" t="s">
        <v>8328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30.76923076923077</v>
      </c>
      <c r="P893">
        <f t="shared" si="53"/>
        <v>28.888888888888889</v>
      </c>
      <c r="Q893" t="s">
        <v>8324</v>
      </c>
      <c r="R893" t="s">
        <v>8328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2.4539877300613497</v>
      </c>
      <c r="P894">
        <f t="shared" si="53"/>
        <v>143.8235294117647</v>
      </c>
      <c r="Q894" t="s">
        <v>8324</v>
      </c>
      <c r="R894" t="s">
        <v>8328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8324</v>
      </c>
      <c r="R895" t="s">
        <v>8328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2.5529742149604289</v>
      </c>
      <c r="P896">
        <f t="shared" si="53"/>
        <v>147.81132075471697</v>
      </c>
      <c r="Q896" t="s">
        <v>8324</v>
      </c>
      <c r="R896" t="s">
        <v>8328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41.025641025641029</v>
      </c>
      <c r="P897">
        <f t="shared" si="53"/>
        <v>27.857142857142858</v>
      </c>
      <c r="Q897" t="s">
        <v>8324</v>
      </c>
      <c r="R897" t="s">
        <v>8328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2.5</v>
      </c>
      <c r="P898">
        <f t="shared" si="53"/>
        <v>44.444444444444443</v>
      </c>
      <c r="Q898" t="s">
        <v>8324</v>
      </c>
      <c r="R898" t="s">
        <v>8328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IFERROR(D899/E899, 0)</f>
        <v>0</v>
      </c>
      <c r="P899">
        <f t="shared" ref="P899:P962" si="57">IFERROR(E899/L899, 0)</f>
        <v>0</v>
      </c>
      <c r="Q899" t="s">
        <v>8324</v>
      </c>
      <c r="R899" t="s">
        <v>8328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35.714285714285715</v>
      </c>
      <c r="P900">
        <f t="shared" si="57"/>
        <v>35</v>
      </c>
      <c r="Q900" t="s">
        <v>8324</v>
      </c>
      <c r="R900" t="s">
        <v>8328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2.6785714285714284</v>
      </c>
      <c r="P901">
        <f t="shared" si="57"/>
        <v>35</v>
      </c>
      <c r="Q901" t="s">
        <v>8324</v>
      </c>
      <c r="R901" t="s">
        <v>8328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238.0952380952381</v>
      </c>
      <c r="P902">
        <f t="shared" si="57"/>
        <v>10.5</v>
      </c>
      <c r="Q902" t="s">
        <v>8324</v>
      </c>
      <c r="R902" t="s">
        <v>8327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>
        <f t="shared" si="57"/>
        <v>0</v>
      </c>
      <c r="Q903" t="s">
        <v>8324</v>
      </c>
      <c r="R903" t="s">
        <v>8327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333.33333333333331</v>
      </c>
      <c r="P904">
        <f t="shared" si="57"/>
        <v>30</v>
      </c>
      <c r="Q904" t="s">
        <v>8324</v>
      </c>
      <c r="R904" t="s">
        <v>8327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31.25</v>
      </c>
      <c r="P905">
        <f t="shared" si="57"/>
        <v>40</v>
      </c>
      <c r="Q905" t="s">
        <v>8324</v>
      </c>
      <c r="R905" t="s">
        <v>8327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331.12582781456956</v>
      </c>
      <c r="P906">
        <f t="shared" si="57"/>
        <v>50.333333333333336</v>
      </c>
      <c r="Q906" t="s">
        <v>8324</v>
      </c>
      <c r="R906" t="s">
        <v>8327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33.163265306122447</v>
      </c>
      <c r="P907">
        <f t="shared" si="57"/>
        <v>32.666666666666664</v>
      </c>
      <c r="Q907" t="s">
        <v>8324</v>
      </c>
      <c r="R907" t="s">
        <v>8327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>
        <f t="shared" si="57"/>
        <v>0</v>
      </c>
      <c r="Q908" t="s">
        <v>8324</v>
      </c>
      <c r="R908" t="s">
        <v>8327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>
        <f t="shared" si="57"/>
        <v>0</v>
      </c>
      <c r="Q909" t="s">
        <v>8324</v>
      </c>
      <c r="R909" t="s">
        <v>8327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>
        <f t="shared" si="57"/>
        <v>0</v>
      </c>
      <c r="Q910" t="s">
        <v>8324</v>
      </c>
      <c r="R910" t="s">
        <v>8327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30.76923076923077</v>
      </c>
      <c r="P911">
        <f t="shared" si="57"/>
        <v>65</v>
      </c>
      <c r="Q911" t="s">
        <v>8324</v>
      </c>
      <c r="R911" t="s">
        <v>8327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4.4715447154471546</v>
      </c>
      <c r="P912">
        <f t="shared" si="57"/>
        <v>24.6</v>
      </c>
      <c r="Q912" t="s">
        <v>8324</v>
      </c>
      <c r="R912" t="s">
        <v>8327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>
        <f t="shared" si="57"/>
        <v>0</v>
      </c>
      <c r="Q913" t="s">
        <v>8324</v>
      </c>
      <c r="R913" t="s">
        <v>8327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116.66666666666667</v>
      </c>
      <c r="P914">
        <f t="shared" si="57"/>
        <v>15</v>
      </c>
      <c r="Q914" t="s">
        <v>8324</v>
      </c>
      <c r="R914" t="s">
        <v>8327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15.136226034308779</v>
      </c>
      <c r="P915">
        <f t="shared" si="57"/>
        <v>82.583333333333329</v>
      </c>
      <c r="Q915" t="s">
        <v>8324</v>
      </c>
      <c r="R915" t="s">
        <v>8327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>
        <f t="shared" si="57"/>
        <v>0</v>
      </c>
      <c r="Q916" t="s">
        <v>8324</v>
      </c>
      <c r="R916" t="s">
        <v>8327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17.333333333333332</v>
      </c>
      <c r="P917">
        <f t="shared" si="57"/>
        <v>41.666666666666664</v>
      </c>
      <c r="Q917" t="s">
        <v>8324</v>
      </c>
      <c r="R917" t="s">
        <v>8327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>
        <f t="shared" si="57"/>
        <v>0</v>
      </c>
      <c r="Q918" t="s">
        <v>8324</v>
      </c>
      <c r="R918" t="s">
        <v>8327</v>
      </c>
      <c r="S918" s="12">
        <f t="shared" si="58"/>
        <v>40434.645069444443</v>
      </c>
      <c r="T918" s="12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166.66666666666666</v>
      </c>
      <c r="P919">
        <f t="shared" si="57"/>
        <v>30</v>
      </c>
      <c r="Q919" t="s">
        <v>8324</v>
      </c>
      <c r="R919" t="s">
        <v>8327</v>
      </c>
      <c r="S919" s="12">
        <f t="shared" si="58"/>
        <v>41802.735300925924</v>
      </c>
      <c r="T919" s="12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19.897959183673468</v>
      </c>
      <c r="P920">
        <f t="shared" si="57"/>
        <v>19.600000000000001</v>
      </c>
      <c r="Q920" t="s">
        <v>8324</v>
      </c>
      <c r="R920" t="s">
        <v>8327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200</v>
      </c>
      <c r="P921">
        <f t="shared" si="57"/>
        <v>100</v>
      </c>
      <c r="Q921" t="s">
        <v>8324</v>
      </c>
      <c r="R921" t="s">
        <v>8327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>
        <f t="shared" si="57"/>
        <v>0</v>
      </c>
      <c r="Q922" t="s">
        <v>8324</v>
      </c>
      <c r="R922" t="s">
        <v>8327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3.2362459546925568</v>
      </c>
      <c r="P923">
        <f t="shared" si="57"/>
        <v>231.75</v>
      </c>
      <c r="Q923" t="s">
        <v>8324</v>
      </c>
      <c r="R923" t="s">
        <v>8327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4.753521126760563</v>
      </c>
      <c r="P924">
        <f t="shared" si="57"/>
        <v>189.33333333333334</v>
      </c>
      <c r="Q924" t="s">
        <v>8324</v>
      </c>
      <c r="R924" t="s">
        <v>8327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45.454545454545453</v>
      </c>
      <c r="P925">
        <f t="shared" si="57"/>
        <v>55</v>
      </c>
      <c r="Q925" t="s">
        <v>8324</v>
      </c>
      <c r="R925" t="s">
        <v>8327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9.1743119266055047</v>
      </c>
      <c r="P926">
        <f t="shared" si="57"/>
        <v>21.8</v>
      </c>
      <c r="Q926" t="s">
        <v>8324</v>
      </c>
      <c r="R926" t="s">
        <v>8327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37.5</v>
      </c>
      <c r="P927">
        <f t="shared" si="57"/>
        <v>32</v>
      </c>
      <c r="Q927" t="s">
        <v>8324</v>
      </c>
      <c r="R927" t="s">
        <v>8327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>
        <f t="shared" si="57"/>
        <v>0</v>
      </c>
      <c r="Q928" t="s">
        <v>8324</v>
      </c>
      <c r="R928" t="s">
        <v>8327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>
        <f t="shared" si="57"/>
        <v>0</v>
      </c>
      <c r="Q929" t="s">
        <v>8324</v>
      </c>
      <c r="R929" t="s">
        <v>8327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9.2063492063492056</v>
      </c>
      <c r="P930">
        <f t="shared" si="57"/>
        <v>56.25</v>
      </c>
      <c r="Q930" t="s">
        <v>8324</v>
      </c>
      <c r="R930" t="s">
        <v>8327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>
        <f t="shared" si="57"/>
        <v>0</v>
      </c>
      <c r="Q931" t="s">
        <v>8324</v>
      </c>
      <c r="R931" t="s">
        <v>8327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2.6086956521739131</v>
      </c>
      <c r="P932">
        <f t="shared" si="57"/>
        <v>69</v>
      </c>
      <c r="Q932" t="s">
        <v>8324</v>
      </c>
      <c r="R932" t="s">
        <v>8327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15.267175572519085</v>
      </c>
      <c r="P933">
        <f t="shared" si="57"/>
        <v>18.714285714285715</v>
      </c>
      <c r="Q933" t="s">
        <v>8324</v>
      </c>
      <c r="R933" t="s">
        <v>8327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6.8790731354091239</v>
      </c>
      <c r="P934">
        <f t="shared" si="57"/>
        <v>46.033333333333331</v>
      </c>
      <c r="Q934" t="s">
        <v>8324</v>
      </c>
      <c r="R934" t="s">
        <v>8327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16.666666666666668</v>
      </c>
      <c r="P935">
        <f t="shared" si="57"/>
        <v>60</v>
      </c>
      <c r="Q935" t="s">
        <v>8324</v>
      </c>
      <c r="R935" t="s">
        <v>8327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3.2894736842105261</v>
      </c>
      <c r="P936">
        <f t="shared" si="57"/>
        <v>50.666666666666664</v>
      </c>
      <c r="Q936" t="s">
        <v>8324</v>
      </c>
      <c r="R936" t="s">
        <v>8327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70</v>
      </c>
      <c r="P937">
        <f t="shared" si="57"/>
        <v>25</v>
      </c>
      <c r="Q937" t="s">
        <v>8324</v>
      </c>
      <c r="R937" t="s">
        <v>8327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>
        <f t="shared" si="57"/>
        <v>0</v>
      </c>
      <c r="Q938" t="s">
        <v>8324</v>
      </c>
      <c r="R938" t="s">
        <v>8327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87.5</v>
      </c>
      <c r="P939">
        <f t="shared" si="57"/>
        <v>20</v>
      </c>
      <c r="Q939" t="s">
        <v>8324</v>
      </c>
      <c r="R939" t="s">
        <v>8327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280</v>
      </c>
      <c r="P940">
        <f t="shared" si="57"/>
        <v>25</v>
      </c>
      <c r="Q940" t="s">
        <v>8324</v>
      </c>
      <c r="R940" t="s">
        <v>8327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68.75</v>
      </c>
      <c r="P941">
        <f t="shared" si="57"/>
        <v>20</v>
      </c>
      <c r="Q941" t="s">
        <v>8324</v>
      </c>
      <c r="R941" t="s">
        <v>8327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5.8290155440414511</v>
      </c>
      <c r="P942">
        <f t="shared" si="57"/>
        <v>110.28571428571429</v>
      </c>
      <c r="Q942" t="s">
        <v>8318</v>
      </c>
      <c r="R942" t="s">
        <v>8320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43.066322136089575</v>
      </c>
      <c r="P943">
        <f t="shared" si="57"/>
        <v>37.451612903225808</v>
      </c>
      <c r="Q943" t="s">
        <v>8318</v>
      </c>
      <c r="R943" t="s">
        <v>8320</v>
      </c>
      <c r="S943" s="12">
        <f t="shared" si="58"/>
        <v>42745.888252314813</v>
      </c>
      <c r="T943" s="12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11.22754491017964</v>
      </c>
      <c r="P944">
        <f t="shared" si="57"/>
        <v>41.75</v>
      </c>
      <c r="Q944" t="s">
        <v>8318</v>
      </c>
      <c r="R944" t="s">
        <v>8320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10.380622837370241</v>
      </c>
      <c r="P945">
        <f t="shared" si="57"/>
        <v>24.083333333333332</v>
      </c>
      <c r="Q945" t="s">
        <v>8318</v>
      </c>
      <c r="R945" t="s">
        <v>8320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7.5041272699984995</v>
      </c>
      <c r="P946">
        <f t="shared" si="57"/>
        <v>69.40625</v>
      </c>
      <c r="Q946" t="s">
        <v>8318</v>
      </c>
      <c r="R946" t="s">
        <v>8320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40.257648953301128</v>
      </c>
      <c r="P947">
        <f t="shared" si="57"/>
        <v>155.25</v>
      </c>
      <c r="Q947" t="s">
        <v>8318</v>
      </c>
      <c r="R947" t="s">
        <v>8320</v>
      </c>
      <c r="S947" s="12">
        <f t="shared" si="58"/>
        <v>42732.664652777778</v>
      </c>
      <c r="T947" s="12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52.447552447552447</v>
      </c>
      <c r="P948">
        <f t="shared" si="57"/>
        <v>57.2</v>
      </c>
      <c r="Q948" t="s">
        <v>8318</v>
      </c>
      <c r="R948" t="s">
        <v>8320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>
        <f t="shared" si="57"/>
        <v>0</v>
      </c>
      <c r="Q949" t="s">
        <v>8318</v>
      </c>
      <c r="R949" t="s">
        <v>8320</v>
      </c>
      <c r="S949" s="12">
        <f t="shared" si="58"/>
        <v>42491.57298611111</v>
      </c>
      <c r="T949" s="12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8.3333333333333339</v>
      </c>
      <c r="P950">
        <f t="shared" si="57"/>
        <v>60</v>
      </c>
      <c r="Q950" t="s">
        <v>8318</v>
      </c>
      <c r="R950" t="s">
        <v>8320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73.260073260073256</v>
      </c>
      <c r="P951">
        <f t="shared" si="57"/>
        <v>39</v>
      </c>
      <c r="Q951" t="s">
        <v>8318</v>
      </c>
      <c r="R951" t="s">
        <v>8320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3.566333808844508</v>
      </c>
      <c r="P952">
        <f t="shared" si="57"/>
        <v>58.416666666666664</v>
      </c>
      <c r="Q952" t="s">
        <v>8318</v>
      </c>
      <c r="R952" t="s">
        <v>8320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2.6048450117218027</v>
      </c>
      <c r="P953">
        <f t="shared" si="57"/>
        <v>158.63636363636363</v>
      </c>
      <c r="Q953" t="s">
        <v>8318</v>
      </c>
      <c r="R953" t="s">
        <v>8320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2.503576537911302</v>
      </c>
      <c r="P954">
        <f t="shared" si="57"/>
        <v>99.857142857142861</v>
      </c>
      <c r="Q954" t="s">
        <v>8318</v>
      </c>
      <c r="R954" t="s">
        <v>8320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119.04761904761905</v>
      </c>
      <c r="P955">
        <f t="shared" si="57"/>
        <v>25.2</v>
      </c>
      <c r="Q955" t="s">
        <v>8318</v>
      </c>
      <c r="R955" t="s">
        <v>8320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2.3037935800952236</v>
      </c>
      <c r="P956">
        <f t="shared" si="57"/>
        <v>89.191780821917803</v>
      </c>
      <c r="Q956" t="s">
        <v>8318</v>
      </c>
      <c r="R956" t="s">
        <v>8320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17.663683466792275</v>
      </c>
      <c r="P957">
        <f t="shared" si="57"/>
        <v>182.6236559139785</v>
      </c>
      <c r="Q957" t="s">
        <v>8318</v>
      </c>
      <c r="R957" t="s">
        <v>8320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58.072009291521489</v>
      </c>
      <c r="P958">
        <f t="shared" si="57"/>
        <v>50.647058823529413</v>
      </c>
      <c r="Q958" t="s">
        <v>8318</v>
      </c>
      <c r="R958" t="s">
        <v>8320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51.502145922746784</v>
      </c>
      <c r="P959">
        <f t="shared" si="57"/>
        <v>33.285714285714285</v>
      </c>
      <c r="Q959" t="s">
        <v>8318</v>
      </c>
      <c r="R959" t="s">
        <v>8320</v>
      </c>
      <c r="S959" s="12">
        <f t="shared" si="58"/>
        <v>42660.344131944446</v>
      </c>
      <c r="T959" s="12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8.827468785471055</v>
      </c>
      <c r="P960">
        <f t="shared" si="57"/>
        <v>51.823529411764703</v>
      </c>
      <c r="Q960" t="s">
        <v>8318</v>
      </c>
      <c r="R960" t="s">
        <v>8320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2.5733401955738548</v>
      </c>
      <c r="P961">
        <f t="shared" si="57"/>
        <v>113.62573099415205</v>
      </c>
      <c r="Q961" t="s">
        <v>8318</v>
      </c>
      <c r="R961" t="s">
        <v>8320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2.169167803547067</v>
      </c>
      <c r="P962">
        <f t="shared" si="57"/>
        <v>136.46276595744681</v>
      </c>
      <c r="Q962" t="s">
        <v>8318</v>
      </c>
      <c r="R962" t="s">
        <v>8320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IFERROR(D963/E963, 0)</f>
        <v>2.3703186207240701</v>
      </c>
      <c r="P963">
        <f t="shared" ref="P963:P1026" si="61">IFERROR(E963/L963, 0)</f>
        <v>364.35454545454547</v>
      </c>
      <c r="Q963" t="s">
        <v>8318</v>
      </c>
      <c r="R963" t="s">
        <v>8320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3.5112359550561796</v>
      </c>
      <c r="P964">
        <f t="shared" si="61"/>
        <v>19.243243243243242</v>
      </c>
      <c r="Q964" t="s">
        <v>8318</v>
      </c>
      <c r="R964" t="s">
        <v>8320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92.838196286472154</v>
      </c>
      <c r="P965">
        <f t="shared" si="61"/>
        <v>41.888888888888886</v>
      </c>
      <c r="Q965" t="s">
        <v>8318</v>
      </c>
      <c r="R965" t="s">
        <v>8320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125.14220705346985</v>
      </c>
      <c r="P966">
        <f t="shared" si="61"/>
        <v>30.310344827586206</v>
      </c>
      <c r="Q966" t="s">
        <v>8318</v>
      </c>
      <c r="R966" t="s">
        <v>8320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83.892617449664428</v>
      </c>
      <c r="P967">
        <f t="shared" si="61"/>
        <v>49.666666666666664</v>
      </c>
      <c r="Q967" t="s">
        <v>8318</v>
      </c>
      <c r="R967" t="s">
        <v>8320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6.756756756756757</v>
      </c>
      <c r="P968">
        <f t="shared" si="61"/>
        <v>59.2</v>
      </c>
      <c r="Q968" t="s">
        <v>8318</v>
      </c>
      <c r="R968" t="s">
        <v>8320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5.6148231330713081</v>
      </c>
      <c r="P969">
        <f t="shared" si="61"/>
        <v>43.97530864197531</v>
      </c>
      <c r="Q969" t="s">
        <v>8318</v>
      </c>
      <c r="R969" t="s">
        <v>8320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75.471698113207552</v>
      </c>
      <c r="P970">
        <f t="shared" si="61"/>
        <v>26.5</v>
      </c>
      <c r="Q970" t="s">
        <v>8318</v>
      </c>
      <c r="R970" t="s">
        <v>8320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2.1428571428571428</v>
      </c>
      <c r="P971">
        <f t="shared" si="61"/>
        <v>1272.7272727272727</v>
      </c>
      <c r="Q971" t="s">
        <v>8318</v>
      </c>
      <c r="R971" t="s">
        <v>8320</v>
      </c>
      <c r="S971" s="12">
        <f t="shared" si="62"/>
        <v>42742.094988425924</v>
      </c>
      <c r="T971" s="12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2.1777003484320558</v>
      </c>
      <c r="P972">
        <f t="shared" si="61"/>
        <v>164</v>
      </c>
      <c r="Q972" t="s">
        <v>8318</v>
      </c>
      <c r="R972" t="s">
        <v>8320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442.47787610619469</v>
      </c>
      <c r="P973">
        <f t="shared" si="61"/>
        <v>45.2</v>
      </c>
      <c r="Q973" t="s">
        <v>8318</v>
      </c>
      <c r="R973" t="s">
        <v>8320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2.8880866425992782</v>
      </c>
      <c r="P974">
        <f t="shared" si="61"/>
        <v>153.88888888888889</v>
      </c>
      <c r="Q974" t="s">
        <v>8318</v>
      </c>
      <c r="R974" t="s">
        <v>8320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48.661800486618006</v>
      </c>
      <c r="P975">
        <f t="shared" si="61"/>
        <v>51.375</v>
      </c>
      <c r="Q975" t="s">
        <v>8318</v>
      </c>
      <c r="R975" t="s">
        <v>8320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178.57142857142858</v>
      </c>
      <c r="P976">
        <f t="shared" si="61"/>
        <v>93.333333333333329</v>
      </c>
      <c r="Q976" t="s">
        <v>8318</v>
      </c>
      <c r="R976" t="s">
        <v>8320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38.358266206367475</v>
      </c>
      <c r="P977">
        <f t="shared" si="61"/>
        <v>108.625</v>
      </c>
      <c r="Q977" t="s">
        <v>8318</v>
      </c>
      <c r="R977" t="s">
        <v>8320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51.921079958463139</v>
      </c>
      <c r="P978">
        <f t="shared" si="61"/>
        <v>160.5</v>
      </c>
      <c r="Q978" t="s">
        <v>8318</v>
      </c>
      <c r="R978" t="s">
        <v>8320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2.9702970297029703</v>
      </c>
      <c r="P979">
        <f t="shared" si="61"/>
        <v>75.75</v>
      </c>
      <c r="Q979" t="s">
        <v>8318</v>
      </c>
      <c r="R979" t="s">
        <v>8320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1.7773585681535473</v>
      </c>
      <c r="P980">
        <f t="shared" si="61"/>
        <v>790.83739837398377</v>
      </c>
      <c r="Q980" t="s">
        <v>8318</v>
      </c>
      <c r="R980" t="s">
        <v>8320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1.2074728077123704</v>
      </c>
      <c r="P981">
        <f t="shared" si="61"/>
        <v>301.93916666666667</v>
      </c>
      <c r="Q981" t="s">
        <v>8318</v>
      </c>
      <c r="R981" t="s">
        <v>8320</v>
      </c>
      <c r="S981" s="12">
        <f t="shared" si="62"/>
        <v>42506.208657407398</v>
      </c>
      <c r="T981" s="12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6.7294751009421265</v>
      </c>
      <c r="P982">
        <f t="shared" si="61"/>
        <v>47.935483870967744</v>
      </c>
      <c r="Q982" t="s">
        <v>8318</v>
      </c>
      <c r="R982" t="s">
        <v>8320</v>
      </c>
      <c r="S982" s="12">
        <f t="shared" si="62"/>
        <v>41928.695856481478</v>
      </c>
      <c r="T982" s="12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8080.727272727273</v>
      </c>
      <c r="P983">
        <f t="shared" si="61"/>
        <v>2.75</v>
      </c>
      <c r="Q983" t="s">
        <v>8318</v>
      </c>
      <c r="R983" t="s">
        <v>8320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5833.333333333333</v>
      </c>
      <c r="P984">
        <f t="shared" si="61"/>
        <v>1</v>
      </c>
      <c r="Q984" t="s">
        <v>8318</v>
      </c>
      <c r="R984" t="s">
        <v>8320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3.3891255568924588</v>
      </c>
      <c r="P985">
        <f t="shared" si="61"/>
        <v>171.79329608938548</v>
      </c>
      <c r="Q985" t="s">
        <v>8318</v>
      </c>
      <c r="R985" t="s">
        <v>8320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94.339622641509436</v>
      </c>
      <c r="P986">
        <f t="shared" si="61"/>
        <v>35.333333333333336</v>
      </c>
      <c r="Q986" t="s">
        <v>8318</v>
      </c>
      <c r="R986" t="s">
        <v>8320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15.889830508474576</v>
      </c>
      <c r="P987">
        <f t="shared" si="61"/>
        <v>82.086956521739125</v>
      </c>
      <c r="Q987" t="s">
        <v>8318</v>
      </c>
      <c r="R987" t="s">
        <v>8320</v>
      </c>
      <c r="S987" s="12">
        <f t="shared" si="62"/>
        <v>42339.759375000001</v>
      </c>
      <c r="T987" s="12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7.8431372549019605</v>
      </c>
      <c r="P988">
        <f t="shared" si="61"/>
        <v>110.8695652173913</v>
      </c>
      <c r="Q988" t="s">
        <v>8318</v>
      </c>
      <c r="R988" t="s">
        <v>8320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7.5642965204236008</v>
      </c>
      <c r="P989">
        <f t="shared" si="61"/>
        <v>161.21951219512195</v>
      </c>
      <c r="Q989" t="s">
        <v>8318</v>
      </c>
      <c r="R989" t="s">
        <v>8320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>
        <f t="shared" si="61"/>
        <v>0</v>
      </c>
      <c r="Q990" t="s">
        <v>8318</v>
      </c>
      <c r="R990" t="s">
        <v>8320</v>
      </c>
      <c r="S990" s="12">
        <f t="shared" si="62"/>
        <v>42614.148437499993</v>
      </c>
      <c r="T990" s="12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5.9630292188431726</v>
      </c>
      <c r="P991">
        <f t="shared" si="61"/>
        <v>52.40625</v>
      </c>
      <c r="Q991" t="s">
        <v>8318</v>
      </c>
      <c r="R991" t="s">
        <v>8320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961.53846153846155</v>
      </c>
      <c r="P992">
        <f t="shared" si="61"/>
        <v>13</v>
      </c>
      <c r="Q992" t="s">
        <v>8318</v>
      </c>
      <c r="R992" t="s">
        <v>8320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23.584905660377359</v>
      </c>
      <c r="P993">
        <f t="shared" si="61"/>
        <v>30.285714285714285</v>
      </c>
      <c r="Q993" t="s">
        <v>8318</v>
      </c>
      <c r="R993" t="s">
        <v>8320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214.13276231263384</v>
      </c>
      <c r="P994">
        <f t="shared" si="61"/>
        <v>116.75</v>
      </c>
      <c r="Q994" t="s">
        <v>8318</v>
      </c>
      <c r="R994" t="s">
        <v>8320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3.9861055748533682</v>
      </c>
      <c r="P995">
        <f t="shared" si="61"/>
        <v>89.59693877551021</v>
      </c>
      <c r="Q995" t="s">
        <v>8318</v>
      </c>
      <c r="R995" t="s">
        <v>8320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42.835724994645531</v>
      </c>
      <c r="P996">
        <f t="shared" si="61"/>
        <v>424.45454545454544</v>
      </c>
      <c r="Q996" t="s">
        <v>8318</v>
      </c>
      <c r="R996" t="s">
        <v>8320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13.774104683195592</v>
      </c>
      <c r="P997">
        <f t="shared" si="61"/>
        <v>80.666666666666671</v>
      </c>
      <c r="Q997" t="s">
        <v>8318</v>
      </c>
      <c r="R997" t="s">
        <v>8320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61.53846153846154</v>
      </c>
      <c r="P998">
        <f t="shared" si="61"/>
        <v>13</v>
      </c>
      <c r="Q998" t="s">
        <v>8318</v>
      </c>
      <c r="R998" t="s">
        <v>8320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76.92307692307692</v>
      </c>
      <c r="P999">
        <f t="shared" si="61"/>
        <v>8.125</v>
      </c>
      <c r="Q999" t="s">
        <v>8318</v>
      </c>
      <c r="R999" t="s">
        <v>8320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1.7076988757649068</v>
      </c>
      <c r="P1000">
        <f t="shared" si="61"/>
        <v>153.42794759825327</v>
      </c>
      <c r="Q1000" t="s">
        <v>8318</v>
      </c>
      <c r="R1000" t="s">
        <v>8320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12.83916802191218</v>
      </c>
      <c r="P1001">
        <f t="shared" si="61"/>
        <v>292.07499999999999</v>
      </c>
      <c r="Q1001" t="s">
        <v>8318</v>
      </c>
      <c r="R1001" t="s">
        <v>8320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45.132163034705407</v>
      </c>
      <c r="P1002">
        <f t="shared" si="61"/>
        <v>3304</v>
      </c>
      <c r="Q1002" t="s">
        <v>8318</v>
      </c>
      <c r="R1002" t="s">
        <v>8320</v>
      </c>
      <c r="S1002" s="12">
        <f t="shared" si="62"/>
        <v>42748.851388888892</v>
      </c>
      <c r="T1002" s="12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0.96153846153846156</v>
      </c>
      <c r="P1003">
        <f t="shared" si="61"/>
        <v>1300</v>
      </c>
      <c r="Q1003" t="s">
        <v>8318</v>
      </c>
      <c r="R1003" t="s">
        <v>8320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3.3780405405405407</v>
      </c>
      <c r="P1004">
        <f t="shared" si="61"/>
        <v>134.54545454545453</v>
      </c>
      <c r="Q1004" t="s">
        <v>8318</v>
      </c>
      <c r="R1004" t="s">
        <v>8320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6.2285892245406416</v>
      </c>
      <c r="P1005">
        <f t="shared" si="61"/>
        <v>214.06666666666666</v>
      </c>
      <c r="Q1005" t="s">
        <v>8318</v>
      </c>
      <c r="R1005" t="s">
        <v>8320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1.2164266251459712</v>
      </c>
      <c r="P1006">
        <f t="shared" si="61"/>
        <v>216.33684210526314</v>
      </c>
      <c r="Q1006" t="s">
        <v>8318</v>
      </c>
      <c r="R1006" t="s">
        <v>8320</v>
      </c>
      <c r="S1006" s="12">
        <f t="shared" si="62"/>
        <v>42388.5003125</v>
      </c>
      <c r="T1006" s="12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1.3324272827810422</v>
      </c>
      <c r="P1007">
        <f t="shared" si="61"/>
        <v>932.31055900621118</v>
      </c>
      <c r="Q1007" t="s">
        <v>8318</v>
      </c>
      <c r="R1007" t="s">
        <v>8320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17.094017094017094</v>
      </c>
      <c r="P1008">
        <f t="shared" si="61"/>
        <v>29.25</v>
      </c>
      <c r="Q1008" t="s">
        <v>8318</v>
      </c>
      <c r="R1008" t="s">
        <v>8320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2.256317689530686</v>
      </c>
      <c r="P1009">
        <f t="shared" si="61"/>
        <v>174.94736842105263</v>
      </c>
      <c r="Q1009" t="s">
        <v>8318</v>
      </c>
      <c r="R1009" t="s">
        <v>8320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374</v>
      </c>
      <c r="P1010">
        <f t="shared" si="61"/>
        <v>250</v>
      </c>
      <c r="Q1010" t="s">
        <v>8318</v>
      </c>
      <c r="R1010" t="s">
        <v>8320</v>
      </c>
      <c r="S1010" s="12">
        <f t="shared" si="62"/>
        <v>42702.600868055553</v>
      </c>
      <c r="T1010" s="12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7.6161462300076161</v>
      </c>
      <c r="P1011">
        <f t="shared" si="61"/>
        <v>65</v>
      </c>
      <c r="Q1011" t="s">
        <v>8318</v>
      </c>
      <c r="R1011" t="s">
        <v>8320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523.86363636363637</v>
      </c>
      <c r="P1012">
        <f t="shared" si="61"/>
        <v>55</v>
      </c>
      <c r="Q1012" t="s">
        <v>8318</v>
      </c>
      <c r="R1012" t="s">
        <v>8320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266.66666666666669</v>
      </c>
      <c r="P1013">
        <f t="shared" si="61"/>
        <v>75</v>
      </c>
      <c r="Q1013" t="s">
        <v>8318</v>
      </c>
      <c r="R1013" t="s">
        <v>8320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4.6435989080298549E-3</v>
      </c>
      <c r="P1014">
        <f t="shared" si="61"/>
        <v>1389.3561935483872</v>
      </c>
      <c r="Q1014" t="s">
        <v>8318</v>
      </c>
      <c r="R1014" t="s">
        <v>8320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2.896200185356812</v>
      </c>
      <c r="P1015">
        <f t="shared" si="61"/>
        <v>95.911111111111111</v>
      </c>
      <c r="Q1015" t="s">
        <v>8318</v>
      </c>
      <c r="R1015" t="s">
        <v>8320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3.2679738562091503</v>
      </c>
      <c r="P1016">
        <f t="shared" si="61"/>
        <v>191.25</v>
      </c>
      <c r="Q1016" t="s">
        <v>8318</v>
      </c>
      <c r="R1016" t="s">
        <v>8320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37.5</v>
      </c>
      <c r="P1017">
        <f t="shared" si="61"/>
        <v>40</v>
      </c>
      <c r="Q1017" t="s">
        <v>8318</v>
      </c>
      <c r="R1017" t="s">
        <v>8320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35.186488388458834</v>
      </c>
      <c r="P1018">
        <f t="shared" si="61"/>
        <v>74.78947368421052</v>
      </c>
      <c r="Q1018" t="s">
        <v>8318</v>
      </c>
      <c r="R1018" t="s">
        <v>8320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4.3708586114656365</v>
      </c>
      <c r="P1019">
        <f t="shared" si="61"/>
        <v>161.11830985915492</v>
      </c>
      <c r="Q1019" t="s">
        <v>8318</v>
      </c>
      <c r="R1019" t="s">
        <v>8320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32.206119162640903</v>
      </c>
      <c r="P1020">
        <f t="shared" si="61"/>
        <v>88.714285714285708</v>
      </c>
      <c r="Q1020" t="s">
        <v>8318</v>
      </c>
      <c r="R1020" t="s">
        <v>8320</v>
      </c>
      <c r="S1020" s="12">
        <f t="shared" si="62"/>
        <v>42535.283946759257</v>
      </c>
      <c r="T1020" s="12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2.112676056338028</v>
      </c>
      <c r="P1021">
        <f t="shared" si="61"/>
        <v>53.25</v>
      </c>
      <c r="Q1021" t="s">
        <v>8318</v>
      </c>
      <c r="R1021" t="s">
        <v>8320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0.48650345260514755</v>
      </c>
      <c r="P1022">
        <f t="shared" si="61"/>
        <v>106.2</v>
      </c>
      <c r="Q1022" t="s">
        <v>8324</v>
      </c>
      <c r="R1022" t="s">
        <v>8329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0.28424945353042558</v>
      </c>
      <c r="P1023">
        <f t="shared" si="61"/>
        <v>22.079728033472804</v>
      </c>
      <c r="Q1023" t="s">
        <v>8324</v>
      </c>
      <c r="R1023" t="s">
        <v>8329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0.8703220191470844</v>
      </c>
      <c r="P1024">
        <f t="shared" si="61"/>
        <v>31.054054054054053</v>
      </c>
      <c r="Q1024" t="s">
        <v>8324</v>
      </c>
      <c r="R1024" t="s">
        <v>8329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0.42167404596247099</v>
      </c>
      <c r="P1025">
        <f t="shared" si="61"/>
        <v>36.206106870229007</v>
      </c>
      <c r="Q1025" t="s">
        <v>8324</v>
      </c>
      <c r="R1025" t="s">
        <v>8329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0.84290202739010145</v>
      </c>
      <c r="P1026">
        <f t="shared" si="61"/>
        <v>388.9762295081967</v>
      </c>
      <c r="Q1026" t="s">
        <v>8324</v>
      </c>
      <c r="R1026" t="s">
        <v>8329</v>
      </c>
      <c r="S1026" s="12">
        <f t="shared" si="62"/>
        <v>42370.372256944444</v>
      </c>
      <c r="T1026" s="12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IFERROR(D1027/E1027, 0)</f>
        <v>0.90968373935117708</v>
      </c>
      <c r="P1027">
        <f t="shared" ref="P1027:P1090" si="65">IFERROR(E1027/L1027, 0)</f>
        <v>71.848571428571432</v>
      </c>
      <c r="Q1027" t="s">
        <v>8324</v>
      </c>
      <c r="R1027" t="s">
        <v>8329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0.99991714972188017</v>
      </c>
      <c r="P1028">
        <f t="shared" si="65"/>
        <v>57.381803278688523</v>
      </c>
      <c r="Q1028" t="s">
        <v>8324</v>
      </c>
      <c r="R1028" t="s">
        <v>8329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0.96999870684081213</v>
      </c>
      <c r="P1029">
        <f t="shared" si="65"/>
        <v>69.666666666666671</v>
      </c>
      <c r="Q1029" t="s">
        <v>8324</v>
      </c>
      <c r="R1029" t="s">
        <v>8329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0.85273300929478979</v>
      </c>
      <c r="P1030">
        <f t="shared" si="65"/>
        <v>45.988235294117644</v>
      </c>
      <c r="Q1030" t="s">
        <v>8324</v>
      </c>
      <c r="R1030" t="s">
        <v>8329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0.8947745168217609</v>
      </c>
      <c r="P1031">
        <f t="shared" si="65"/>
        <v>79.262411347517727</v>
      </c>
      <c r="Q1031" t="s">
        <v>8324</v>
      </c>
      <c r="R1031" t="s">
        <v>8329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0.29231218941829873</v>
      </c>
      <c r="P1032">
        <f t="shared" si="65"/>
        <v>43.031446540880502</v>
      </c>
      <c r="Q1032" t="s">
        <v>8324</v>
      </c>
      <c r="R1032" t="s">
        <v>8329</v>
      </c>
      <c r="S1032" s="12">
        <f t="shared" si="66"/>
        <v>42611.274872685179</v>
      </c>
      <c r="T1032" s="12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0.93109869646182497</v>
      </c>
      <c r="P1033">
        <f t="shared" si="65"/>
        <v>108.48484848484848</v>
      </c>
      <c r="Q1033" t="s">
        <v>8324</v>
      </c>
      <c r="R1033" t="s">
        <v>8329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0.92168415590799546</v>
      </c>
      <c r="P1034">
        <f t="shared" si="65"/>
        <v>61.029583333333335</v>
      </c>
      <c r="Q1034" t="s">
        <v>8324</v>
      </c>
      <c r="R1034" t="s">
        <v>8329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0.97218155197657397</v>
      </c>
      <c r="P1035">
        <f t="shared" si="65"/>
        <v>50.592592592592595</v>
      </c>
      <c r="Q1035" t="s">
        <v>8324</v>
      </c>
      <c r="R1035" t="s">
        <v>8329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0.76922011849066707</v>
      </c>
      <c r="P1036">
        <f t="shared" si="65"/>
        <v>39.157168674698795</v>
      </c>
      <c r="Q1036" t="s">
        <v>8324</v>
      </c>
      <c r="R1036" t="s">
        <v>8329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0.92891760904684972</v>
      </c>
      <c r="P1037">
        <f t="shared" si="65"/>
        <v>65.15789473684211</v>
      </c>
      <c r="Q1037" t="s">
        <v>8324</v>
      </c>
      <c r="R1037" t="s">
        <v>8329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0.88999291961188398</v>
      </c>
      <c r="P1038">
        <f t="shared" si="65"/>
        <v>23.963127962085309</v>
      </c>
      <c r="Q1038" t="s">
        <v>8324</v>
      </c>
      <c r="R1038" t="s">
        <v>8329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0.97943192948090108</v>
      </c>
      <c r="P1039">
        <f t="shared" si="65"/>
        <v>48.61904761904762</v>
      </c>
      <c r="Q1039" t="s">
        <v>8324</v>
      </c>
      <c r="R1039" t="s">
        <v>8329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0.68807339449541283</v>
      </c>
      <c r="P1040">
        <f t="shared" si="65"/>
        <v>35.73770491803279</v>
      </c>
      <c r="Q1040" t="s">
        <v>8324</v>
      </c>
      <c r="R1040" t="s">
        <v>8329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0.78003120124804992</v>
      </c>
      <c r="P1041">
        <f t="shared" si="65"/>
        <v>21.366666666666667</v>
      </c>
      <c r="Q1041" t="s">
        <v>8324</v>
      </c>
      <c r="R1041" t="s">
        <v>8329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340</v>
      </c>
      <c r="P1042">
        <f t="shared" si="65"/>
        <v>250</v>
      </c>
      <c r="Q1042" t="s">
        <v>8330</v>
      </c>
      <c r="R1042" t="s">
        <v>8331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65</v>
      </c>
      <c r="P1044">
        <f t="shared" si="65"/>
        <v>10</v>
      </c>
      <c r="Q1044" t="s">
        <v>8330</v>
      </c>
      <c r="R1044" t="s">
        <v>8331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11.713716762328687</v>
      </c>
      <c r="P1045">
        <f t="shared" si="65"/>
        <v>29.236301369863014</v>
      </c>
      <c r="Q1045" t="s">
        <v>8330</v>
      </c>
      <c r="R1045" t="s">
        <v>8331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1166.6666666666667</v>
      </c>
      <c r="P1046">
        <f t="shared" si="65"/>
        <v>3</v>
      </c>
      <c r="Q1046" t="s">
        <v>8330</v>
      </c>
      <c r="R1046" t="s">
        <v>8331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37.593984962406012</v>
      </c>
      <c r="P1047">
        <f t="shared" si="65"/>
        <v>33.25</v>
      </c>
      <c r="Q1047" t="s">
        <v>8330</v>
      </c>
      <c r="R1047" t="s">
        <v>8331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2000</v>
      </c>
      <c r="P1049">
        <f t="shared" si="65"/>
        <v>1</v>
      </c>
      <c r="Q1049" t="s">
        <v>8330</v>
      </c>
      <c r="R1049" t="s">
        <v>8331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70.754716981132077</v>
      </c>
      <c r="P1050">
        <f t="shared" si="65"/>
        <v>53</v>
      </c>
      <c r="Q1050" t="s">
        <v>8330</v>
      </c>
      <c r="R1050" t="s">
        <v>8331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100</v>
      </c>
      <c r="P1055">
        <f t="shared" si="65"/>
        <v>15</v>
      </c>
      <c r="Q1055" t="s">
        <v>8330</v>
      </c>
      <c r="R1055" t="s">
        <v>8331</v>
      </c>
      <c r="S1055" s="12">
        <f t="shared" si="66"/>
        <v>42774.964490740742</v>
      </c>
      <c r="T1055" s="12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100</v>
      </c>
      <c r="P1062">
        <f t="shared" si="65"/>
        <v>50</v>
      </c>
      <c r="Q1062" t="s">
        <v>8330</v>
      </c>
      <c r="R1062" t="s">
        <v>8331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1.0473684210526315</v>
      </c>
      <c r="P1064">
        <f t="shared" si="65"/>
        <v>47.5</v>
      </c>
      <c r="Q1064" t="s">
        <v>8330</v>
      </c>
      <c r="R1064" t="s">
        <v>8331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11.142751021418844</v>
      </c>
      <c r="P1066">
        <f t="shared" si="65"/>
        <v>65.666666666666671</v>
      </c>
      <c r="Q1066" t="s">
        <v>8332</v>
      </c>
      <c r="R1066" t="s">
        <v>8333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37.037037037037038</v>
      </c>
      <c r="P1067">
        <f t="shared" si="65"/>
        <v>16.2</v>
      </c>
      <c r="Q1067" t="s">
        <v>8332</v>
      </c>
      <c r="R1067" t="s">
        <v>8333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29.697089685210848</v>
      </c>
      <c r="P1068">
        <f t="shared" si="65"/>
        <v>34.128378378378379</v>
      </c>
      <c r="Q1068" t="s">
        <v>8332</v>
      </c>
      <c r="R1068" t="s">
        <v>8333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3.8461538461538463</v>
      </c>
      <c r="P1069">
        <f t="shared" si="65"/>
        <v>13</v>
      </c>
      <c r="Q1069" t="s">
        <v>8332</v>
      </c>
      <c r="R1069" t="s">
        <v>8333</v>
      </c>
      <c r="S1069" s="12">
        <f t="shared" si="66"/>
        <v>41599.647349537037</v>
      </c>
      <c r="T1069" s="12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666.66666666666663</v>
      </c>
      <c r="P1070">
        <f t="shared" si="65"/>
        <v>11.25</v>
      </c>
      <c r="Q1070" t="s">
        <v>8332</v>
      </c>
      <c r="R1070" t="s">
        <v>8333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2.5882352941176472</v>
      </c>
      <c r="P1071">
        <f t="shared" si="65"/>
        <v>40.476190476190474</v>
      </c>
      <c r="Q1071" t="s">
        <v>8332</v>
      </c>
      <c r="R1071" t="s">
        <v>8333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142.85714285714286</v>
      </c>
      <c r="P1072">
        <f t="shared" si="65"/>
        <v>35</v>
      </c>
      <c r="Q1072" t="s">
        <v>8332</v>
      </c>
      <c r="R1072" t="s">
        <v>8333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1470.5882352941176</v>
      </c>
      <c r="P1074">
        <f t="shared" si="65"/>
        <v>12.75</v>
      </c>
      <c r="Q1074" t="s">
        <v>8332</v>
      </c>
      <c r="R1074" t="s">
        <v>8333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75</v>
      </c>
      <c r="P1075">
        <f t="shared" si="65"/>
        <v>10</v>
      </c>
      <c r="Q1075" t="s">
        <v>8332</v>
      </c>
      <c r="R1075" t="s">
        <v>8333</v>
      </c>
      <c r="S1075" s="12">
        <f t="shared" si="66"/>
        <v>40802.756261574068</v>
      </c>
      <c r="T1075" s="12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15.849721162312886</v>
      </c>
      <c r="P1076">
        <f t="shared" si="65"/>
        <v>113.56666666666666</v>
      </c>
      <c r="Q1076" t="s">
        <v>8332</v>
      </c>
      <c r="R1076" t="s">
        <v>8333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22.222222222222221</v>
      </c>
      <c r="P1077">
        <f t="shared" si="65"/>
        <v>15</v>
      </c>
      <c r="Q1077" t="s">
        <v>8332</v>
      </c>
      <c r="R1077" t="s">
        <v>8333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1.5932361813315206</v>
      </c>
      <c r="P1078">
        <f t="shared" si="65"/>
        <v>48.281025641025643</v>
      </c>
      <c r="Q1078" t="s">
        <v>8332</v>
      </c>
      <c r="R1078" t="s">
        <v>8333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3.4041394335511983</v>
      </c>
      <c r="P1079">
        <f t="shared" si="65"/>
        <v>43.976047904191617</v>
      </c>
      <c r="Q1079" t="s">
        <v>8332</v>
      </c>
      <c r="R1079" t="s">
        <v>8333</v>
      </c>
      <c r="S1079" s="12">
        <f t="shared" si="66"/>
        <v>42352.958460648144</v>
      </c>
      <c r="T1079" s="12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13.333333333333334</v>
      </c>
      <c r="P1080">
        <f t="shared" si="65"/>
        <v>9</v>
      </c>
      <c r="Q1080" t="s">
        <v>8332</v>
      </c>
      <c r="R1080" t="s">
        <v>8333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38.34808259587021</v>
      </c>
      <c r="P1081">
        <f t="shared" si="65"/>
        <v>37.666666666666664</v>
      </c>
      <c r="Q1081" t="s">
        <v>8332</v>
      </c>
      <c r="R1081" t="s">
        <v>8333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10.982976386600768</v>
      </c>
      <c r="P1082">
        <f t="shared" si="65"/>
        <v>18.581632653061224</v>
      </c>
      <c r="Q1082" t="s">
        <v>8332</v>
      </c>
      <c r="R1082" t="s">
        <v>8333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5666.666666666667</v>
      </c>
      <c r="P1083">
        <f t="shared" si="65"/>
        <v>3</v>
      </c>
      <c r="Q1083" t="s">
        <v>8332</v>
      </c>
      <c r="R1083" t="s">
        <v>8333</v>
      </c>
      <c r="S1083" s="12">
        <f t="shared" si="66"/>
        <v>42002.718657407408</v>
      </c>
      <c r="T1083" s="12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178.57142857142858</v>
      </c>
      <c r="P1084">
        <f t="shared" si="65"/>
        <v>18.666666666666668</v>
      </c>
      <c r="Q1084" t="s">
        <v>8332</v>
      </c>
      <c r="R1084" t="s">
        <v>8333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121.95121951219512</v>
      </c>
      <c r="P1085">
        <f t="shared" si="65"/>
        <v>410</v>
      </c>
      <c r="Q1085" t="s">
        <v>8332</v>
      </c>
      <c r="R1085" t="s">
        <v>8333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2">
        <f t="shared" si="66"/>
        <v>41829.703749999993</v>
      </c>
      <c r="T1086" s="12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29.239766081871345</v>
      </c>
      <c r="P1087">
        <f t="shared" si="65"/>
        <v>114</v>
      </c>
      <c r="Q1087" t="s">
        <v>8332</v>
      </c>
      <c r="R1087" t="s">
        <v>8333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1200</v>
      </c>
      <c r="P1088">
        <f t="shared" si="65"/>
        <v>7.5</v>
      </c>
      <c r="Q1088" t="s">
        <v>8332</v>
      </c>
      <c r="R1088" t="s">
        <v>8333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7.0507055406010961</v>
      </c>
      <c r="P1090">
        <f t="shared" si="65"/>
        <v>43.41727891156463</v>
      </c>
      <c r="Q1090" t="s">
        <v>8332</v>
      </c>
      <c r="R1090" t="s">
        <v>8333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IFERROR(D1091/E1091, 0)</f>
        <v>12.776831345826235</v>
      </c>
      <c r="P1091">
        <f t="shared" ref="P1091:P1154" si="69">IFERROR(E1091/L1091, 0)</f>
        <v>23.959183673469386</v>
      </c>
      <c r="Q1091" t="s">
        <v>8332</v>
      </c>
      <c r="R1091" t="s">
        <v>8333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2599.8000000000002</v>
      </c>
      <c r="P1092">
        <f t="shared" si="69"/>
        <v>5</v>
      </c>
      <c r="Q1092" t="s">
        <v>8332</v>
      </c>
      <c r="R1092" t="s">
        <v>8333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8</v>
      </c>
      <c r="P1093">
        <f t="shared" si="69"/>
        <v>12.5</v>
      </c>
      <c r="Q1093" t="s">
        <v>8332</v>
      </c>
      <c r="R1093" t="s">
        <v>8333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95.238095238095241</v>
      </c>
      <c r="P1094">
        <f t="shared" si="69"/>
        <v>3</v>
      </c>
      <c r="Q1094" t="s">
        <v>8332</v>
      </c>
      <c r="R1094" t="s">
        <v>8333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7.1005917159763312</v>
      </c>
      <c r="P1095">
        <f t="shared" si="69"/>
        <v>10.5625</v>
      </c>
      <c r="Q1095" t="s">
        <v>8332</v>
      </c>
      <c r="R1095" t="s">
        <v>8333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5.4644642851721761</v>
      </c>
      <c r="P1096">
        <f t="shared" si="69"/>
        <v>122.00037037037038</v>
      </c>
      <c r="Q1096" t="s">
        <v>8332</v>
      </c>
      <c r="R1096" t="s">
        <v>8333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19.861762135536665</v>
      </c>
      <c r="P1097">
        <f t="shared" si="69"/>
        <v>267.80851063829789</v>
      </c>
      <c r="Q1097" t="s">
        <v>8332</v>
      </c>
      <c r="R1097" t="s">
        <v>8333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5.5762081784386615</v>
      </c>
      <c r="P1098">
        <f t="shared" si="69"/>
        <v>74.206896551724142</v>
      </c>
      <c r="Q1098" t="s">
        <v>8332</v>
      </c>
      <c r="R1098" t="s">
        <v>8333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2127.6595744680849</v>
      </c>
      <c r="P1099">
        <f t="shared" si="69"/>
        <v>6.7142857142857144</v>
      </c>
      <c r="Q1099" t="s">
        <v>8332</v>
      </c>
      <c r="R1099" t="s">
        <v>8333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13.865779256794232</v>
      </c>
      <c r="P1100">
        <f t="shared" si="69"/>
        <v>81.954545454545453</v>
      </c>
      <c r="Q1100" t="s">
        <v>8332</v>
      </c>
      <c r="R1100" t="s">
        <v>8333</v>
      </c>
      <c r="S1100" s="12">
        <f t="shared" si="70"/>
        <v>41712.554340277777</v>
      </c>
      <c r="T1100" s="12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200</v>
      </c>
      <c r="P1101">
        <f t="shared" si="69"/>
        <v>25</v>
      </c>
      <c r="Q1101" t="s">
        <v>8332</v>
      </c>
      <c r="R1101" t="s">
        <v>8333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40</v>
      </c>
      <c r="P1102">
        <f t="shared" si="69"/>
        <v>10</v>
      </c>
      <c r="Q1102" t="s">
        <v>8332</v>
      </c>
      <c r="R1102" t="s">
        <v>8333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2439.0243902439024</v>
      </c>
      <c r="P1103">
        <f t="shared" si="69"/>
        <v>6.833333333333333</v>
      </c>
      <c r="Q1103" t="s">
        <v>8332</v>
      </c>
      <c r="R1103" t="s">
        <v>8333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18.823529411764707</v>
      </c>
      <c r="P1104">
        <f t="shared" si="69"/>
        <v>17.708333333333332</v>
      </c>
      <c r="Q1104" t="s">
        <v>8332</v>
      </c>
      <c r="R1104" t="s">
        <v>8333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61.728395061728392</v>
      </c>
      <c r="P1105">
        <f t="shared" si="69"/>
        <v>16.2</v>
      </c>
      <c r="Q1105" t="s">
        <v>8332</v>
      </c>
      <c r="R1105" t="s">
        <v>8333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20.19522046449007</v>
      </c>
      <c r="P1106">
        <f t="shared" si="69"/>
        <v>80.297297297297291</v>
      </c>
      <c r="Q1106" t="s">
        <v>8332</v>
      </c>
      <c r="R1106" t="s">
        <v>8333</v>
      </c>
      <c r="S1106" s="12">
        <f t="shared" si="70"/>
        <v>41771.201631944445</v>
      </c>
      <c r="T1106" s="12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628.93081761006295</v>
      </c>
      <c r="P1107">
        <f t="shared" si="69"/>
        <v>71.55</v>
      </c>
      <c r="Q1107" t="s">
        <v>8332</v>
      </c>
      <c r="R1107" t="s">
        <v>8333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2.4242424242424243</v>
      </c>
      <c r="P1108">
        <f t="shared" si="69"/>
        <v>23.571428571428573</v>
      </c>
      <c r="Q1108" t="s">
        <v>8332</v>
      </c>
      <c r="R1108" t="s">
        <v>8333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2">
        <f t="shared" si="70"/>
        <v>41813.653055555551</v>
      </c>
      <c r="T1109" s="12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34.129692832764505</v>
      </c>
      <c r="P1110">
        <f t="shared" si="69"/>
        <v>34.88095238095238</v>
      </c>
      <c r="Q1110" t="s">
        <v>8332</v>
      </c>
      <c r="R1110" t="s">
        <v>8333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222.22222222222223</v>
      </c>
      <c r="P1111">
        <f t="shared" si="69"/>
        <v>15</v>
      </c>
      <c r="Q1111" t="s">
        <v>8332</v>
      </c>
      <c r="R1111" t="s">
        <v>8333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196.07843137254903</v>
      </c>
      <c r="P1112">
        <f t="shared" si="69"/>
        <v>23.181818181818183</v>
      </c>
      <c r="Q1112" t="s">
        <v>8332</v>
      </c>
      <c r="R1112" t="s">
        <v>8333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2500</v>
      </c>
      <c r="P1113">
        <f t="shared" si="69"/>
        <v>1</v>
      </c>
      <c r="Q1113" t="s">
        <v>8332</v>
      </c>
      <c r="R1113" t="s">
        <v>8333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2.8139361466725847</v>
      </c>
      <c r="P1114">
        <f t="shared" si="69"/>
        <v>100.23371794871794</v>
      </c>
      <c r="Q1114" t="s">
        <v>8332</v>
      </c>
      <c r="R1114" t="s">
        <v>8333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200</v>
      </c>
      <c r="P1115">
        <f t="shared" si="69"/>
        <v>5</v>
      </c>
      <c r="Q1115" t="s">
        <v>8332</v>
      </c>
      <c r="R1115" t="s">
        <v>8333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600</v>
      </c>
      <c r="P1116">
        <f t="shared" si="69"/>
        <v>3.3333333333333335</v>
      </c>
      <c r="Q1116" t="s">
        <v>8332</v>
      </c>
      <c r="R1116" t="s">
        <v>8333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754.71698113207549</v>
      </c>
      <c r="P1117">
        <f t="shared" si="69"/>
        <v>13.25</v>
      </c>
      <c r="Q1117" t="s">
        <v>8332</v>
      </c>
      <c r="R1117" t="s">
        <v>8333</v>
      </c>
      <c r="S1117" s="12">
        <f t="shared" si="70"/>
        <v>42429.487210648142</v>
      </c>
      <c r="T1117" s="12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2800.8066323101052</v>
      </c>
      <c r="P1118">
        <f t="shared" si="69"/>
        <v>17.852</v>
      </c>
      <c r="Q1118" t="s">
        <v>8332</v>
      </c>
      <c r="R1118" t="s">
        <v>8333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12.048192771084338</v>
      </c>
      <c r="P1119">
        <f t="shared" si="69"/>
        <v>10.375</v>
      </c>
      <c r="Q1119" t="s">
        <v>8332</v>
      </c>
      <c r="R1119" t="s">
        <v>8333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41.284403669724767</v>
      </c>
      <c r="P1120">
        <f t="shared" si="69"/>
        <v>36.333333333333336</v>
      </c>
      <c r="Q1120" t="s">
        <v>8332</v>
      </c>
      <c r="R1120" t="s">
        <v>8333</v>
      </c>
      <c r="S1120" s="12">
        <f t="shared" si="70"/>
        <v>41703.958090277774</v>
      </c>
      <c r="T1120" s="12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420</v>
      </c>
      <c r="P1121">
        <f t="shared" si="69"/>
        <v>5</v>
      </c>
      <c r="Q1121" t="s">
        <v>8332</v>
      </c>
      <c r="R1121" t="s">
        <v>8333</v>
      </c>
      <c r="S1121" s="12">
        <f t="shared" si="70"/>
        <v>41722.584074074075</v>
      </c>
      <c r="T1121" s="12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8620.689655172413</v>
      </c>
      <c r="P1123">
        <f t="shared" si="69"/>
        <v>5.8</v>
      </c>
      <c r="Q1123" t="s">
        <v>8332</v>
      </c>
      <c r="R1123" t="s">
        <v>8333</v>
      </c>
      <c r="S1123" s="12">
        <f t="shared" si="70"/>
        <v>42412.72587962963</v>
      </c>
      <c r="T1123" s="12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454.54545454545456</v>
      </c>
      <c r="P1125">
        <f t="shared" si="69"/>
        <v>3.6666666666666665</v>
      </c>
      <c r="Q1125" t="s">
        <v>8332</v>
      </c>
      <c r="R1125" t="s">
        <v>8333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211.76470588235293</v>
      </c>
      <c r="P1126">
        <f t="shared" si="69"/>
        <v>60.714285714285715</v>
      </c>
      <c r="Q1126" t="s">
        <v>8332</v>
      </c>
      <c r="R1126" t="s">
        <v>8334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200</v>
      </c>
      <c r="P1128">
        <f t="shared" si="69"/>
        <v>5</v>
      </c>
      <c r="Q1128" t="s">
        <v>8332</v>
      </c>
      <c r="R1128" t="s">
        <v>8334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59.82905982905983</v>
      </c>
      <c r="P1129">
        <f t="shared" si="69"/>
        <v>25.434782608695652</v>
      </c>
      <c r="Q1129" t="s">
        <v>8332</v>
      </c>
      <c r="R1129" t="s">
        <v>8334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1000</v>
      </c>
      <c r="P1130">
        <f t="shared" si="69"/>
        <v>1</v>
      </c>
      <c r="Q1130" t="s">
        <v>8332</v>
      </c>
      <c r="R1130" t="s">
        <v>8334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952.38095238095241</v>
      </c>
      <c r="P1131">
        <f t="shared" si="69"/>
        <v>10.5</v>
      </c>
      <c r="Q1131" t="s">
        <v>8332</v>
      </c>
      <c r="R1131" t="s">
        <v>8334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454.54545454545456</v>
      </c>
      <c r="P1132">
        <f t="shared" si="69"/>
        <v>3.6666666666666665</v>
      </c>
      <c r="Q1132" t="s">
        <v>8332</v>
      </c>
      <c r="R1132" t="s">
        <v>8334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6.9541029207232263</v>
      </c>
      <c r="P1134">
        <f t="shared" si="69"/>
        <v>110.61538461538461</v>
      </c>
      <c r="Q1134" t="s">
        <v>8332</v>
      </c>
      <c r="R1134" t="s">
        <v>8334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150</v>
      </c>
      <c r="P1135">
        <f t="shared" si="69"/>
        <v>20</v>
      </c>
      <c r="Q1135" t="s">
        <v>8332</v>
      </c>
      <c r="R1135" t="s">
        <v>8334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25000</v>
      </c>
      <c r="P1136">
        <f t="shared" si="69"/>
        <v>1</v>
      </c>
      <c r="Q1136" t="s">
        <v>8332</v>
      </c>
      <c r="R1136" t="s">
        <v>8334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20</v>
      </c>
      <c r="P1137">
        <f t="shared" si="69"/>
        <v>50</v>
      </c>
      <c r="Q1137" t="s">
        <v>8332</v>
      </c>
      <c r="R1137" t="s">
        <v>8334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15.518518518518519</v>
      </c>
      <c r="P1138">
        <f t="shared" si="69"/>
        <v>45</v>
      </c>
      <c r="Q1138" t="s">
        <v>8332</v>
      </c>
      <c r="R1138" t="s">
        <v>8334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2.5316455696202533</v>
      </c>
      <c r="P1139">
        <f t="shared" si="69"/>
        <v>253.2051282051282</v>
      </c>
      <c r="Q1139" t="s">
        <v>8332</v>
      </c>
      <c r="R1139" t="s">
        <v>8334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280</v>
      </c>
      <c r="P1140">
        <f t="shared" si="69"/>
        <v>31.25</v>
      </c>
      <c r="Q1140" t="s">
        <v>8332</v>
      </c>
      <c r="R1140" t="s">
        <v>8334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1600</v>
      </c>
      <c r="P1141">
        <f t="shared" si="69"/>
        <v>5</v>
      </c>
      <c r="Q1141" t="s">
        <v>8332</v>
      </c>
      <c r="R1141" t="s">
        <v>8334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241.93548387096774</v>
      </c>
      <c r="P1145">
        <f t="shared" si="69"/>
        <v>23.25</v>
      </c>
      <c r="Q1145" t="s">
        <v>8332</v>
      </c>
      <c r="R1145" t="s">
        <v>8334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800</v>
      </c>
      <c r="P1147">
        <f t="shared" si="69"/>
        <v>100</v>
      </c>
      <c r="Q1147" t="s">
        <v>8335</v>
      </c>
      <c r="R1147" t="s">
        <v>8336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11.320754716981131</v>
      </c>
      <c r="P1148">
        <f t="shared" si="69"/>
        <v>44.166666666666664</v>
      </c>
      <c r="Q1148" t="s">
        <v>8335</v>
      </c>
      <c r="R1148" t="s">
        <v>8336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205.47945205479451</v>
      </c>
      <c r="P1150">
        <f t="shared" si="69"/>
        <v>24.333333333333332</v>
      </c>
      <c r="Q1150" t="s">
        <v>8335</v>
      </c>
      <c r="R1150" t="s">
        <v>8336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666.66666666666663</v>
      </c>
      <c r="P1151">
        <f t="shared" si="69"/>
        <v>37.5</v>
      </c>
      <c r="Q1151" t="s">
        <v>8335</v>
      </c>
      <c r="R1151" t="s">
        <v>8336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9.9206349206349209</v>
      </c>
      <c r="P1152">
        <f t="shared" si="69"/>
        <v>42</v>
      </c>
      <c r="Q1152" t="s">
        <v>8335</v>
      </c>
      <c r="R1152" t="s">
        <v>8336</v>
      </c>
      <c r="S1152" s="12">
        <f t="shared" si="70"/>
        <v>42317.74623842592</v>
      </c>
      <c r="T1152" s="12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17.563117453347971</v>
      </c>
      <c r="P1154">
        <f t="shared" si="69"/>
        <v>60.733333333333334</v>
      </c>
      <c r="Q1154" t="s">
        <v>8335</v>
      </c>
      <c r="R1154" t="s">
        <v>8336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IFERROR(D1155/E1155, 0)</f>
        <v>160</v>
      </c>
      <c r="P1155">
        <f t="shared" ref="P1155:P1218" si="73">IFERROR(E1155/L1155, 0)</f>
        <v>50</v>
      </c>
      <c r="Q1155" t="s">
        <v>8335</v>
      </c>
      <c r="R1155" t="s">
        <v>8336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15.384615384615385</v>
      </c>
      <c r="P1156">
        <f t="shared" si="73"/>
        <v>108.33333333333333</v>
      </c>
      <c r="Q1156" t="s">
        <v>8335</v>
      </c>
      <c r="R1156" t="s">
        <v>8336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132.97872340425531</v>
      </c>
      <c r="P1157">
        <f t="shared" si="73"/>
        <v>23.5</v>
      </c>
      <c r="Q1157" t="s">
        <v>8335</v>
      </c>
      <c r="R1157" t="s">
        <v>8336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66.225165562913901</v>
      </c>
      <c r="P1159">
        <f t="shared" si="73"/>
        <v>50.333333333333336</v>
      </c>
      <c r="Q1159" t="s">
        <v>8335</v>
      </c>
      <c r="R1159" t="s">
        <v>8336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214.28571428571428</v>
      </c>
      <c r="P1160">
        <f t="shared" si="73"/>
        <v>11.666666666666666</v>
      </c>
      <c r="Q1160" t="s">
        <v>8335</v>
      </c>
      <c r="R1160" t="s">
        <v>8336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25.974025974025974</v>
      </c>
      <c r="P1162">
        <f t="shared" si="73"/>
        <v>60.789473684210527</v>
      </c>
      <c r="Q1162" t="s">
        <v>8335</v>
      </c>
      <c r="R1162" t="s">
        <v>8336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2">
        <f t="shared" si="74"/>
        <v>42122.421168981477</v>
      </c>
      <c r="T1163" s="12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1714.2857142857142</v>
      </c>
      <c r="P1164">
        <f t="shared" si="73"/>
        <v>17.5</v>
      </c>
      <c r="Q1164" t="s">
        <v>8335</v>
      </c>
      <c r="R1164" t="s">
        <v>8336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4.8297512678097076</v>
      </c>
      <c r="P1167">
        <f t="shared" si="73"/>
        <v>82.82</v>
      </c>
      <c r="Q1167" t="s">
        <v>8335</v>
      </c>
      <c r="R1167" t="s">
        <v>8336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5.2246603970741905</v>
      </c>
      <c r="P1168">
        <f t="shared" si="73"/>
        <v>358.875</v>
      </c>
      <c r="Q1168" t="s">
        <v>8335</v>
      </c>
      <c r="R1168" t="s">
        <v>8336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61.287027579162412</v>
      </c>
      <c r="P1169">
        <f t="shared" si="73"/>
        <v>61.1875</v>
      </c>
      <c r="Q1169" t="s">
        <v>8335</v>
      </c>
      <c r="R1169" t="s">
        <v>8336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17.647058823529413</v>
      </c>
      <c r="P1170">
        <f t="shared" si="73"/>
        <v>340</v>
      </c>
      <c r="Q1170" t="s">
        <v>8335</v>
      </c>
      <c r="R1170" t="s">
        <v>8336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588.23529411764707</v>
      </c>
      <c r="P1171">
        <f t="shared" si="73"/>
        <v>5.666666666666667</v>
      </c>
      <c r="Q1171" t="s">
        <v>8335</v>
      </c>
      <c r="R1171" t="s">
        <v>8336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250</v>
      </c>
      <c r="P1172">
        <f t="shared" si="73"/>
        <v>50</v>
      </c>
      <c r="Q1172" t="s">
        <v>8335</v>
      </c>
      <c r="R1172" t="s">
        <v>8336</v>
      </c>
      <c r="S1172" s="12">
        <f t="shared" si="74"/>
        <v>42124.684849537036</v>
      </c>
      <c r="T1172" s="12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1000</v>
      </c>
      <c r="P1173">
        <f t="shared" si="73"/>
        <v>25</v>
      </c>
      <c r="Q1173" t="s">
        <v>8335</v>
      </c>
      <c r="R1173" t="s">
        <v>8336</v>
      </c>
      <c r="S1173" s="12">
        <f t="shared" si="74"/>
        <v>41938.596377314811</v>
      </c>
      <c r="T1173" s="12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4166.666666666667</v>
      </c>
      <c r="P1175">
        <f t="shared" si="73"/>
        <v>30</v>
      </c>
      <c r="Q1175" t="s">
        <v>8335</v>
      </c>
      <c r="R1175" t="s">
        <v>8336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16.930022573363431</v>
      </c>
      <c r="P1176">
        <f t="shared" si="73"/>
        <v>46.631578947368418</v>
      </c>
      <c r="Q1176" t="s">
        <v>8335</v>
      </c>
      <c r="R1176" t="s">
        <v>8336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34.188034188034187</v>
      </c>
      <c r="P1177">
        <f t="shared" si="73"/>
        <v>65</v>
      </c>
      <c r="Q1177" t="s">
        <v>8335</v>
      </c>
      <c r="R1177" t="s">
        <v>8336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17500</v>
      </c>
      <c r="P1178">
        <f t="shared" si="73"/>
        <v>10</v>
      </c>
      <c r="Q1178" t="s">
        <v>8335</v>
      </c>
      <c r="R1178" t="s">
        <v>8336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15000</v>
      </c>
      <c r="P1180">
        <f t="shared" si="73"/>
        <v>5</v>
      </c>
      <c r="Q1180" t="s">
        <v>8335</v>
      </c>
      <c r="R1180" t="s">
        <v>8336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18.75</v>
      </c>
      <c r="P1181">
        <f t="shared" si="73"/>
        <v>640</v>
      </c>
      <c r="Q1181" t="s">
        <v>8335</v>
      </c>
      <c r="R1181" t="s">
        <v>8336</v>
      </c>
      <c r="S1181" s="12">
        <f t="shared" si="74"/>
        <v>42275.511886574073</v>
      </c>
      <c r="T1181" s="12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8.5106382978723403</v>
      </c>
      <c r="P1182">
        <f t="shared" si="73"/>
        <v>69.117647058823536</v>
      </c>
      <c r="Q1182" t="s">
        <v>8335</v>
      </c>
      <c r="R1182" t="s">
        <v>8336</v>
      </c>
      <c r="S1182" s="12">
        <f t="shared" si="74"/>
        <v>41781.598541666666</v>
      </c>
      <c r="T1182" s="12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12500</v>
      </c>
      <c r="P1183">
        <f t="shared" si="73"/>
        <v>1.3333333333333333</v>
      </c>
      <c r="Q1183" t="s">
        <v>8335</v>
      </c>
      <c r="R1183" t="s">
        <v>8336</v>
      </c>
      <c r="S1183" s="12">
        <f t="shared" si="74"/>
        <v>42034.131030092591</v>
      </c>
      <c r="T1183" s="12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23.80952380952381</v>
      </c>
      <c r="P1184">
        <f t="shared" si="73"/>
        <v>10.5</v>
      </c>
      <c r="Q1184" t="s">
        <v>8335</v>
      </c>
      <c r="R1184" t="s">
        <v>8336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25</v>
      </c>
      <c r="P1185">
        <f t="shared" si="73"/>
        <v>33.333333333333336</v>
      </c>
      <c r="Q1185" t="s">
        <v>8335</v>
      </c>
      <c r="R1185" t="s">
        <v>8336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0.95295850298882434</v>
      </c>
      <c r="P1186">
        <f t="shared" si="73"/>
        <v>61.562666666666665</v>
      </c>
      <c r="Q1186" t="s">
        <v>8337</v>
      </c>
      <c r="R1186" t="s">
        <v>8338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0.9484066767830045</v>
      </c>
      <c r="P1187">
        <f t="shared" si="73"/>
        <v>118.73873873873873</v>
      </c>
      <c r="Q1187" t="s">
        <v>8337</v>
      </c>
      <c r="R1187" t="s">
        <v>8338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0.93691442848219864</v>
      </c>
      <c r="P1188">
        <f t="shared" si="73"/>
        <v>65.081300813008127</v>
      </c>
      <c r="Q1188" t="s">
        <v>8337</v>
      </c>
      <c r="R1188" t="s">
        <v>8338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0.96037756558006804</v>
      </c>
      <c r="P1189">
        <f t="shared" si="73"/>
        <v>130.15714285714284</v>
      </c>
      <c r="Q1189" t="s">
        <v>8337</v>
      </c>
      <c r="R1189" t="s">
        <v>8338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0.62285892245406416</v>
      </c>
      <c r="P1190">
        <f t="shared" si="73"/>
        <v>37.776470588235291</v>
      </c>
      <c r="Q1190" t="s">
        <v>8337</v>
      </c>
      <c r="R1190" t="s">
        <v>8338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0.92783505154639179</v>
      </c>
      <c r="P1191">
        <f t="shared" si="73"/>
        <v>112.79069767441861</v>
      </c>
      <c r="Q1191" t="s">
        <v>8337</v>
      </c>
      <c r="R1191" t="s">
        <v>8338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0.7407407407407407</v>
      </c>
      <c r="P1192">
        <f t="shared" si="73"/>
        <v>51.92307692307692</v>
      </c>
      <c r="Q1192" t="s">
        <v>8337</v>
      </c>
      <c r="R1192" t="s">
        <v>8338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0.91680814940577249</v>
      </c>
      <c r="P1193">
        <f t="shared" si="73"/>
        <v>89.242424242424249</v>
      </c>
      <c r="Q1193" t="s">
        <v>8337</v>
      </c>
      <c r="R1193" t="s">
        <v>8338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0.34482758620689657</v>
      </c>
      <c r="P1194">
        <f t="shared" si="73"/>
        <v>19.333333333333332</v>
      </c>
      <c r="Q1194" t="s">
        <v>8337</v>
      </c>
      <c r="R1194" t="s">
        <v>8338</v>
      </c>
      <c r="S1194" s="12">
        <f t="shared" si="74"/>
        <v>42747.298356481479</v>
      </c>
      <c r="T1194" s="12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0.96193486326783018</v>
      </c>
      <c r="P1195">
        <f t="shared" si="73"/>
        <v>79.967032967032964</v>
      </c>
      <c r="Q1195" t="s">
        <v>8337</v>
      </c>
      <c r="R1195" t="s">
        <v>8338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0.3103277060575968</v>
      </c>
      <c r="P1196">
        <f t="shared" si="73"/>
        <v>56.414565826330531</v>
      </c>
      <c r="Q1196" t="s">
        <v>8337</v>
      </c>
      <c r="R1196" t="s">
        <v>8338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0.7407407407407407</v>
      </c>
      <c r="P1197">
        <f t="shared" si="73"/>
        <v>79.411764705882348</v>
      </c>
      <c r="Q1197" t="s">
        <v>8337</v>
      </c>
      <c r="R1197" t="s">
        <v>8338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0.37049339499706163</v>
      </c>
      <c r="P1198">
        <f t="shared" si="73"/>
        <v>76.439453125</v>
      </c>
      <c r="Q1198" t="s">
        <v>8337</v>
      </c>
      <c r="R1198" t="s">
        <v>8338</v>
      </c>
      <c r="S1198" s="12">
        <f t="shared" si="74"/>
        <v>42326.610405092586</v>
      </c>
      <c r="T1198" s="12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0.39479917881770804</v>
      </c>
      <c r="P1199">
        <f t="shared" si="73"/>
        <v>121</v>
      </c>
      <c r="Q1199" t="s">
        <v>8337</v>
      </c>
      <c r="R1199" t="s">
        <v>8338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0.38372985418265543</v>
      </c>
      <c r="P1200">
        <f t="shared" si="73"/>
        <v>54.616766467065865</v>
      </c>
      <c r="Q1200" t="s">
        <v>8337</v>
      </c>
      <c r="R1200" t="s">
        <v>8338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0.98700334199777195</v>
      </c>
      <c r="P1201">
        <f t="shared" si="73"/>
        <v>299.22222222222223</v>
      </c>
      <c r="Q1201" t="s">
        <v>8337</v>
      </c>
      <c r="R1201" t="s">
        <v>8338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0.7961519323270857</v>
      </c>
      <c r="P1202">
        <f t="shared" si="73"/>
        <v>58.533980582524272</v>
      </c>
      <c r="Q1202" t="s">
        <v>8337</v>
      </c>
      <c r="R1202" t="s">
        <v>8338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0.97620182647361731</v>
      </c>
      <c r="P1203">
        <f t="shared" si="73"/>
        <v>55.371801801801809</v>
      </c>
      <c r="Q1203" t="s">
        <v>8337</v>
      </c>
      <c r="R1203" t="s">
        <v>8338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0.50189717130754252</v>
      </c>
      <c r="P1204">
        <f t="shared" si="73"/>
        <v>183.80442804428046</v>
      </c>
      <c r="Q1204" t="s">
        <v>8337</v>
      </c>
      <c r="R1204" t="s">
        <v>8338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0.9760479041916168</v>
      </c>
      <c r="P1205">
        <f t="shared" si="73"/>
        <v>165.34653465346534</v>
      </c>
      <c r="Q1205" t="s">
        <v>8337</v>
      </c>
      <c r="R1205" t="s">
        <v>8338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0.97138160352686242</v>
      </c>
      <c r="P1206">
        <f t="shared" si="73"/>
        <v>234.78947368421052</v>
      </c>
      <c r="Q1206" t="s">
        <v>8337</v>
      </c>
      <c r="R1206" t="s">
        <v>8338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0.99145820622330694</v>
      </c>
      <c r="P1207">
        <f t="shared" si="73"/>
        <v>211.48387096774192</v>
      </c>
      <c r="Q1207" t="s">
        <v>8337</v>
      </c>
      <c r="R1207" t="s">
        <v>8338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0.86956521739130432</v>
      </c>
      <c r="P1208">
        <f t="shared" si="73"/>
        <v>32.34375</v>
      </c>
      <c r="Q1208" t="s">
        <v>8337</v>
      </c>
      <c r="R1208" t="s">
        <v>8338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0.95999080248332946</v>
      </c>
      <c r="P1209">
        <f t="shared" si="73"/>
        <v>123.37588652482269</v>
      </c>
      <c r="Q1209" t="s">
        <v>8337</v>
      </c>
      <c r="R1209" t="s">
        <v>8338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0.64391500321957507</v>
      </c>
      <c r="P1210">
        <f t="shared" si="73"/>
        <v>207.06666666666666</v>
      </c>
      <c r="Q1210" t="s">
        <v>8337</v>
      </c>
      <c r="R1210" t="s">
        <v>8338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0.94339622641509435</v>
      </c>
      <c r="P1211">
        <f t="shared" si="73"/>
        <v>138.2608695652174</v>
      </c>
      <c r="Q1211" t="s">
        <v>8337</v>
      </c>
      <c r="R1211" t="s">
        <v>8338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0.39321314118317835</v>
      </c>
      <c r="P1212">
        <f t="shared" si="73"/>
        <v>493.81553398058253</v>
      </c>
      <c r="Q1212" t="s">
        <v>8337</v>
      </c>
      <c r="R1212" t="s">
        <v>8338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0.98911968348170132</v>
      </c>
      <c r="P1213">
        <f t="shared" si="73"/>
        <v>168.5</v>
      </c>
      <c r="Q1213" t="s">
        <v>8337</v>
      </c>
      <c r="R1213" t="s">
        <v>8338</v>
      </c>
      <c r="S1213" s="12">
        <f t="shared" si="74"/>
        <v>42515.658113425925</v>
      </c>
      <c r="T1213" s="12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0.77495350278983266</v>
      </c>
      <c r="P1214">
        <f t="shared" si="73"/>
        <v>38.867469879518069</v>
      </c>
      <c r="Q1214" t="s">
        <v>8337</v>
      </c>
      <c r="R1214" t="s">
        <v>8338</v>
      </c>
      <c r="S1214" s="12">
        <f t="shared" si="74"/>
        <v>42318.741840277777</v>
      </c>
      <c r="T1214" s="12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0.97817908201655379</v>
      </c>
      <c r="P1215">
        <f t="shared" si="73"/>
        <v>61.527777777777779</v>
      </c>
      <c r="Q1215" t="s">
        <v>8337</v>
      </c>
      <c r="R1215" t="s">
        <v>8338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0.75872534142640369</v>
      </c>
      <c r="P1216">
        <f t="shared" si="73"/>
        <v>105.44</v>
      </c>
      <c r="Q1216" t="s">
        <v>8337</v>
      </c>
      <c r="R1216" t="s">
        <v>8338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0.12721348279730235</v>
      </c>
      <c r="P1217">
        <f t="shared" si="73"/>
        <v>71.592003642987251</v>
      </c>
      <c r="Q1217" t="s">
        <v>8337</v>
      </c>
      <c r="R1217" t="s">
        <v>8338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0.68634179821551133</v>
      </c>
      <c r="P1218">
        <f t="shared" si="73"/>
        <v>91.882882882882882</v>
      </c>
      <c r="Q1218" t="s">
        <v>8337</v>
      </c>
      <c r="R1218" t="s">
        <v>8338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IFERROR(D1219/E1219, 0)</f>
        <v>0.97465886939571145</v>
      </c>
      <c r="P1219">
        <f t="shared" ref="P1219:P1282" si="77">IFERROR(E1219/L1219, 0)</f>
        <v>148.57377049180329</v>
      </c>
      <c r="Q1219" t="s">
        <v>8337</v>
      </c>
      <c r="R1219" t="s">
        <v>8338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0.58045791680103187</v>
      </c>
      <c r="P1220">
        <f t="shared" si="77"/>
        <v>174.2134831460674</v>
      </c>
      <c r="Q1220" t="s">
        <v>8337</v>
      </c>
      <c r="R1220" t="s">
        <v>8338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0.62826621580079922</v>
      </c>
      <c r="P1221">
        <f t="shared" si="77"/>
        <v>102.86166007905139</v>
      </c>
      <c r="Q1221" t="s">
        <v>8337</v>
      </c>
      <c r="R1221" t="s">
        <v>8338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0.9637006103437199</v>
      </c>
      <c r="P1222">
        <f t="shared" si="77"/>
        <v>111.17857142857143</v>
      </c>
      <c r="Q1222" t="s">
        <v>8337</v>
      </c>
      <c r="R1222" t="s">
        <v>8338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0.89758915712298193</v>
      </c>
      <c r="P1223">
        <f t="shared" si="77"/>
        <v>23.796213592233013</v>
      </c>
      <c r="Q1223" t="s">
        <v>8337</v>
      </c>
      <c r="R1223" t="s">
        <v>8338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0.35666518056174767</v>
      </c>
      <c r="P1224">
        <f t="shared" si="77"/>
        <v>81.268115942028984</v>
      </c>
      <c r="Q1224" t="s">
        <v>8337</v>
      </c>
      <c r="R1224" t="s">
        <v>8338</v>
      </c>
      <c r="S1224" s="12">
        <f t="shared" si="78"/>
        <v>42430.512118055551</v>
      </c>
      <c r="T1224" s="12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0.89201243411271791</v>
      </c>
      <c r="P1225">
        <f t="shared" si="77"/>
        <v>116.21465968586388</v>
      </c>
      <c r="Q1225" t="s">
        <v>8337</v>
      </c>
      <c r="R1225" t="s">
        <v>8338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14.150943396226415</v>
      </c>
      <c r="P1226">
        <f t="shared" si="77"/>
        <v>58.888888888888886</v>
      </c>
      <c r="Q1226" t="s">
        <v>8324</v>
      </c>
      <c r="R1226" t="s">
        <v>8339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22.727272727272727</v>
      </c>
      <c r="P1227">
        <f t="shared" si="77"/>
        <v>44</v>
      </c>
      <c r="Q1227" t="s">
        <v>8324</v>
      </c>
      <c r="R1227" t="s">
        <v>8339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25.81311306143521</v>
      </c>
      <c r="P1228">
        <f t="shared" si="77"/>
        <v>48.424999999999997</v>
      </c>
      <c r="Q1228" t="s">
        <v>8324</v>
      </c>
      <c r="R1228" t="s">
        <v>8339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3.4129692832764507</v>
      </c>
      <c r="P1230">
        <f t="shared" si="77"/>
        <v>61.041666666666664</v>
      </c>
      <c r="Q1230" t="s">
        <v>8324</v>
      </c>
      <c r="R1230" t="s">
        <v>8339</v>
      </c>
      <c r="S1230" s="12">
        <f t="shared" si="78"/>
        <v>40754.520925925921</v>
      </c>
      <c r="T1230" s="12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110</v>
      </c>
      <c r="P1231">
        <f t="shared" si="77"/>
        <v>25</v>
      </c>
      <c r="Q1231" t="s">
        <v>8324</v>
      </c>
      <c r="R1231" t="s">
        <v>8339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125</v>
      </c>
      <c r="P1234">
        <f t="shared" si="77"/>
        <v>40</v>
      </c>
      <c r="Q1234" t="s">
        <v>8324</v>
      </c>
      <c r="R1234" t="s">
        <v>8339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8.6206896551724146</v>
      </c>
      <c r="P1235">
        <f t="shared" si="77"/>
        <v>19.333333333333332</v>
      </c>
      <c r="Q1235" t="s">
        <v>8324</v>
      </c>
      <c r="R1235" t="s">
        <v>8339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35.876190476190473</v>
      </c>
      <c r="P1237">
        <f t="shared" si="77"/>
        <v>35</v>
      </c>
      <c r="Q1237" t="s">
        <v>8324</v>
      </c>
      <c r="R1237" t="s">
        <v>8339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5.617977528089888</v>
      </c>
      <c r="P1240">
        <f t="shared" si="77"/>
        <v>59.333333333333336</v>
      </c>
      <c r="Q1240" t="s">
        <v>8324</v>
      </c>
      <c r="R1240" t="s">
        <v>8339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2">
        <f t="shared" si="78"/>
        <v>40883.754247685181</v>
      </c>
      <c r="T1241" s="12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33.19502074688797</v>
      </c>
      <c r="P1242">
        <f t="shared" si="77"/>
        <v>30.125</v>
      </c>
      <c r="Q1242" t="s">
        <v>8324</v>
      </c>
      <c r="R1242" t="s">
        <v>8339</v>
      </c>
      <c r="S1242" s="12">
        <f t="shared" si="78"/>
        <v>41408.831678240742</v>
      </c>
      <c r="T1242" s="12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1.9708316909735908</v>
      </c>
      <c r="P1243">
        <f t="shared" si="77"/>
        <v>74.617647058823536</v>
      </c>
      <c r="Q1243" t="s">
        <v>8324</v>
      </c>
      <c r="R1243" t="s">
        <v>8339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182.2</v>
      </c>
      <c r="P1244">
        <f t="shared" si="77"/>
        <v>5</v>
      </c>
      <c r="Q1244" t="s">
        <v>8324</v>
      </c>
      <c r="R1244" t="s">
        <v>8339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7.0963926670609103</v>
      </c>
      <c r="P1245">
        <f t="shared" si="77"/>
        <v>44.5</v>
      </c>
      <c r="Q1245" t="s">
        <v>8324</v>
      </c>
      <c r="R1245" t="s">
        <v>8339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0.96339113680154143</v>
      </c>
      <c r="P1246">
        <f t="shared" si="77"/>
        <v>46.133333333333333</v>
      </c>
      <c r="Q1246" t="s">
        <v>8324</v>
      </c>
      <c r="R1246" t="s">
        <v>8325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0.83160083160083165</v>
      </c>
      <c r="P1247">
        <f t="shared" si="77"/>
        <v>141.47058823529412</v>
      </c>
      <c r="Q1247" t="s">
        <v>8324</v>
      </c>
      <c r="R1247" t="s">
        <v>8325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0.85470085470085466</v>
      </c>
      <c r="P1248">
        <f t="shared" si="77"/>
        <v>75.483870967741936</v>
      </c>
      <c r="Q1248" t="s">
        <v>8324</v>
      </c>
      <c r="R1248" t="s">
        <v>8325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0.81871345029239762</v>
      </c>
      <c r="P1249">
        <f t="shared" si="77"/>
        <v>85.5</v>
      </c>
      <c r="Q1249" t="s">
        <v>8324</v>
      </c>
      <c r="R1249" t="s">
        <v>8325</v>
      </c>
      <c r="S1249" s="12">
        <f t="shared" si="78"/>
        <v>41370.083969907406</v>
      </c>
      <c r="T1249" s="12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0.65945660775520976</v>
      </c>
      <c r="P1250">
        <f t="shared" si="77"/>
        <v>64.254237288135599</v>
      </c>
      <c r="Q1250" t="s">
        <v>8324</v>
      </c>
      <c r="R1250" t="s">
        <v>8325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0.9574875526618154</v>
      </c>
      <c r="P1251">
        <f t="shared" si="77"/>
        <v>64.46913580246914</v>
      </c>
      <c r="Q1251" t="s">
        <v>8324</v>
      </c>
      <c r="R1251" t="s">
        <v>8325</v>
      </c>
      <c r="S1251" s="12">
        <f t="shared" si="78"/>
        <v>41067.532534722224</v>
      </c>
      <c r="T1251" s="12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0.49961696033041336</v>
      </c>
      <c r="P1252">
        <f t="shared" si="77"/>
        <v>118.2007874015748</v>
      </c>
      <c r="Q1252" t="s">
        <v>8324</v>
      </c>
      <c r="R1252" t="s">
        <v>8325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0.98231827111984282</v>
      </c>
      <c r="P1253">
        <f t="shared" si="77"/>
        <v>82.540540540540547</v>
      </c>
      <c r="Q1253" t="s">
        <v>8324</v>
      </c>
      <c r="R1253" t="s">
        <v>8325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0.72644250726442505</v>
      </c>
      <c r="P1254">
        <f t="shared" si="77"/>
        <v>34.170212765957444</v>
      </c>
      <c r="Q1254" t="s">
        <v>8324</v>
      </c>
      <c r="R1254" t="s">
        <v>8325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3.2912795573360648E-4</v>
      </c>
      <c r="P1255">
        <f t="shared" si="77"/>
        <v>42.73322081575246</v>
      </c>
      <c r="Q1255" t="s">
        <v>8324</v>
      </c>
      <c r="R1255" t="s">
        <v>8325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0.50288973954814986</v>
      </c>
      <c r="P1256">
        <f t="shared" si="77"/>
        <v>94.489361702127653</v>
      </c>
      <c r="Q1256" t="s">
        <v>8324</v>
      </c>
      <c r="R1256" t="s">
        <v>8325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0.49415252841377039</v>
      </c>
      <c r="P1257">
        <f t="shared" si="77"/>
        <v>55.697247706422019</v>
      </c>
      <c r="Q1257" t="s">
        <v>8324</v>
      </c>
      <c r="R1257" t="s">
        <v>8325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0.84771792920594546</v>
      </c>
      <c r="P1258">
        <f t="shared" si="77"/>
        <v>98.030831024930734</v>
      </c>
      <c r="Q1258" t="s">
        <v>8324</v>
      </c>
      <c r="R1258" t="s">
        <v>8325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0.33929673041332509</v>
      </c>
      <c r="P1259">
        <f t="shared" si="77"/>
        <v>92.102272727272734</v>
      </c>
      <c r="Q1259" t="s">
        <v>8324</v>
      </c>
      <c r="R1259" t="s">
        <v>8325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0.46916124915746454</v>
      </c>
      <c r="P1260">
        <f t="shared" si="77"/>
        <v>38.175462686567165</v>
      </c>
      <c r="Q1260" t="s">
        <v>8324</v>
      </c>
      <c r="R1260" t="s">
        <v>8325</v>
      </c>
      <c r="S1260" s="12">
        <f t="shared" si="78"/>
        <v>41487.402916666666</v>
      </c>
      <c r="T1260" s="12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0.95932463545663849</v>
      </c>
      <c r="P1261">
        <f t="shared" si="77"/>
        <v>27.145833333333332</v>
      </c>
      <c r="Q1261" t="s">
        <v>8324</v>
      </c>
      <c r="R1261" t="s">
        <v>8325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0.87976539589442815</v>
      </c>
      <c r="P1262">
        <f t="shared" si="77"/>
        <v>50.689189189189186</v>
      </c>
      <c r="Q1262" t="s">
        <v>8324</v>
      </c>
      <c r="R1262" t="s">
        <v>8325</v>
      </c>
      <c r="S1262" s="12">
        <f t="shared" si="78"/>
        <v>41666.63449074074</v>
      </c>
      <c r="T1262" s="12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0.98765432098765427</v>
      </c>
      <c r="P1263">
        <f t="shared" si="77"/>
        <v>38.942307692307693</v>
      </c>
      <c r="Q1263" t="s">
        <v>8324</v>
      </c>
      <c r="R1263" t="s">
        <v>8325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0.79735034347399414</v>
      </c>
      <c r="P1264">
        <f t="shared" si="77"/>
        <v>77.638095238095232</v>
      </c>
      <c r="Q1264" t="s">
        <v>8324</v>
      </c>
      <c r="R1264" t="s">
        <v>8325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0.84033613445378152</v>
      </c>
      <c r="P1265">
        <f t="shared" si="77"/>
        <v>43.536585365853661</v>
      </c>
      <c r="Q1265" t="s">
        <v>8324</v>
      </c>
      <c r="R1265" t="s">
        <v>8325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0.60073937153419599</v>
      </c>
      <c r="P1266">
        <f t="shared" si="77"/>
        <v>31.823529411764707</v>
      </c>
      <c r="Q1266" t="s">
        <v>8324</v>
      </c>
      <c r="R1266" t="s">
        <v>8325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0.83929432133462178</v>
      </c>
      <c r="P1267">
        <f t="shared" si="77"/>
        <v>63.184393939393942</v>
      </c>
      <c r="Q1267" t="s">
        <v>8324</v>
      </c>
      <c r="R1267" t="s">
        <v>8325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0.99528548978522791</v>
      </c>
      <c r="P1268">
        <f t="shared" si="77"/>
        <v>190.9</v>
      </c>
      <c r="Q1268" t="s">
        <v>8324</v>
      </c>
      <c r="R1268" t="s">
        <v>8325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0.98231827111984282</v>
      </c>
      <c r="P1269">
        <f t="shared" si="77"/>
        <v>140.85534591194968</v>
      </c>
      <c r="Q1269" t="s">
        <v>8324</v>
      </c>
      <c r="R1269" t="s">
        <v>8325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0.8571428571428571</v>
      </c>
      <c r="P1270">
        <f t="shared" si="77"/>
        <v>76.92307692307692</v>
      </c>
      <c r="Q1270" t="s">
        <v>8324</v>
      </c>
      <c r="R1270" t="s">
        <v>8325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0.92039557426808971</v>
      </c>
      <c r="P1271">
        <f t="shared" si="77"/>
        <v>99.15533980582525</v>
      </c>
      <c r="Q1271" t="s">
        <v>8324</v>
      </c>
      <c r="R1271" t="s">
        <v>8325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0.87168758716875872</v>
      </c>
      <c r="P1272">
        <f t="shared" si="77"/>
        <v>67.881656804733723</v>
      </c>
      <c r="Q1272" t="s">
        <v>8324</v>
      </c>
      <c r="R1272" t="s">
        <v>8325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0.98231827111984282</v>
      </c>
      <c r="P1273">
        <f t="shared" si="77"/>
        <v>246.29032258064515</v>
      </c>
      <c r="Q1273" t="s">
        <v>8324</v>
      </c>
      <c r="R1273" t="s">
        <v>8325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0.94339622641509435</v>
      </c>
      <c r="P1274">
        <f t="shared" si="77"/>
        <v>189.28571428571428</v>
      </c>
      <c r="Q1274" t="s">
        <v>8324</v>
      </c>
      <c r="R1274" t="s">
        <v>8325</v>
      </c>
      <c r="S1274" s="12">
        <f t="shared" si="78"/>
        <v>40274.536793981482</v>
      </c>
      <c r="T1274" s="12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0.96618357487922701</v>
      </c>
      <c r="P1275">
        <f t="shared" si="77"/>
        <v>76.666666666666671</v>
      </c>
      <c r="Q1275" t="s">
        <v>8324</v>
      </c>
      <c r="R1275" t="s">
        <v>8325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0.64526386646238476</v>
      </c>
      <c r="P1276">
        <f t="shared" si="77"/>
        <v>82.963254817987149</v>
      </c>
      <c r="Q1276" t="s">
        <v>8324</v>
      </c>
      <c r="R1276" t="s">
        <v>8325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0.61674842009613051</v>
      </c>
      <c r="P1277">
        <f t="shared" si="77"/>
        <v>62.522107969151669</v>
      </c>
      <c r="Q1277" t="s">
        <v>8324</v>
      </c>
      <c r="R1277" t="s">
        <v>8325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0.95766177301500655</v>
      </c>
      <c r="P1278">
        <f t="shared" si="77"/>
        <v>46.06808823529412</v>
      </c>
      <c r="Q1278" t="s">
        <v>8324</v>
      </c>
      <c r="R1278" t="s">
        <v>8325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0.94229096060281492</v>
      </c>
      <c r="P1279">
        <f t="shared" si="77"/>
        <v>38.543946731234868</v>
      </c>
      <c r="Q1279" t="s">
        <v>8324</v>
      </c>
      <c r="R1279" t="s">
        <v>8325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0.64541753549796443</v>
      </c>
      <c r="P1280">
        <f t="shared" si="77"/>
        <v>53.005263157894738</v>
      </c>
      <c r="Q1280" t="s">
        <v>8324</v>
      </c>
      <c r="R1280" t="s">
        <v>8325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0.90275869381290041</v>
      </c>
      <c r="P1281">
        <f t="shared" si="77"/>
        <v>73.355396825396824</v>
      </c>
      <c r="Q1281" t="s">
        <v>8324</v>
      </c>
      <c r="R1281" t="s">
        <v>8325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0.90161677920847672</v>
      </c>
      <c r="P1282">
        <f t="shared" si="77"/>
        <v>127.97523076923076</v>
      </c>
      <c r="Q1282" t="s">
        <v>8324</v>
      </c>
      <c r="R1282" t="s">
        <v>8325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IFERROR(D1283/E1283, 0)</f>
        <v>0.90322580645161288</v>
      </c>
      <c r="P1283">
        <f t="shared" ref="P1283:P1346" si="81">IFERROR(E1283/L1283, 0)</f>
        <v>104.72972972972973</v>
      </c>
      <c r="Q1283" t="s">
        <v>8324</v>
      </c>
      <c r="R1283" t="s">
        <v>8325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0.80897422068816738</v>
      </c>
      <c r="P1284">
        <f t="shared" si="81"/>
        <v>67.671532846715323</v>
      </c>
      <c r="Q1284" t="s">
        <v>8324</v>
      </c>
      <c r="R1284" t="s">
        <v>8325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0.4738213693437574</v>
      </c>
      <c r="P1285">
        <f t="shared" si="81"/>
        <v>95.931818181818187</v>
      </c>
      <c r="Q1285" t="s">
        <v>8324</v>
      </c>
      <c r="R1285" t="s">
        <v>8325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0.99009900990099009</v>
      </c>
      <c r="P1286">
        <f t="shared" si="81"/>
        <v>65.161290322580641</v>
      </c>
      <c r="Q1286" t="s">
        <v>8316</v>
      </c>
      <c r="R1286" t="s">
        <v>8317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0.98376783079193308</v>
      </c>
      <c r="P1287">
        <f t="shared" si="81"/>
        <v>32.269841269841272</v>
      </c>
      <c r="Q1287" t="s">
        <v>8316</v>
      </c>
      <c r="R1287" t="s">
        <v>8317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0.92307692307692313</v>
      </c>
      <c r="P1288">
        <f t="shared" si="81"/>
        <v>81.25</v>
      </c>
      <c r="Q1288" t="s">
        <v>8316</v>
      </c>
      <c r="R1288" t="s">
        <v>8317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0.41322314049586778</v>
      </c>
      <c r="P1289">
        <f t="shared" si="81"/>
        <v>24.2</v>
      </c>
      <c r="Q1289" t="s">
        <v>8316</v>
      </c>
      <c r="R1289" t="s">
        <v>8317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0.99552015928322546</v>
      </c>
      <c r="P1290">
        <f t="shared" si="81"/>
        <v>65.868852459016395</v>
      </c>
      <c r="Q1290" t="s">
        <v>8316</v>
      </c>
      <c r="R1290" t="s">
        <v>8317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0.79957356076759056</v>
      </c>
      <c r="P1291">
        <f t="shared" si="81"/>
        <v>36.07692307692308</v>
      </c>
      <c r="Q1291" t="s">
        <v>8316</v>
      </c>
      <c r="R1291" t="s">
        <v>8317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0.92105263157894735</v>
      </c>
      <c r="P1292">
        <f t="shared" si="81"/>
        <v>44.186046511627907</v>
      </c>
      <c r="Q1292" t="s">
        <v>8316</v>
      </c>
      <c r="R1292" t="s">
        <v>8317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0.68634179821551133</v>
      </c>
      <c r="P1293">
        <f t="shared" si="81"/>
        <v>104.07142857142857</v>
      </c>
      <c r="Q1293" t="s">
        <v>8316</v>
      </c>
      <c r="R1293" t="s">
        <v>8317</v>
      </c>
      <c r="S1293" s="12">
        <f t="shared" si="82"/>
        <v>42064.444340277776</v>
      </c>
      <c r="T1293" s="12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0.90909090909090906</v>
      </c>
      <c r="P1294">
        <f t="shared" si="81"/>
        <v>35.96153846153846</v>
      </c>
      <c r="Q1294" t="s">
        <v>8316</v>
      </c>
      <c r="R1294" t="s">
        <v>8317</v>
      </c>
      <c r="S1294" s="12">
        <f t="shared" si="82"/>
        <v>42256.555879629632</v>
      </c>
      <c r="T1294" s="12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0.97815454841865013</v>
      </c>
      <c r="P1295">
        <f t="shared" si="81"/>
        <v>127.79166666666667</v>
      </c>
      <c r="Q1295" t="s">
        <v>8316</v>
      </c>
      <c r="R1295" t="s">
        <v>8317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0.81967213114754101</v>
      </c>
      <c r="P1296">
        <f t="shared" si="81"/>
        <v>27.727272727272727</v>
      </c>
      <c r="Q1296" t="s">
        <v>8316</v>
      </c>
      <c r="R1296" t="s">
        <v>8317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0.98077677520596307</v>
      </c>
      <c r="P1297">
        <f t="shared" si="81"/>
        <v>39.828125</v>
      </c>
      <c r="Q1297" t="s">
        <v>8316</v>
      </c>
      <c r="R1297" t="s">
        <v>8317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0.70833333333333337</v>
      </c>
      <c r="P1298">
        <f t="shared" si="81"/>
        <v>52.173913043478258</v>
      </c>
      <c r="Q1298" t="s">
        <v>8316</v>
      </c>
      <c r="R1298" t="s">
        <v>8317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0.91303355398310893</v>
      </c>
      <c r="P1299">
        <f t="shared" si="81"/>
        <v>92.037815126050418</v>
      </c>
      <c r="Q1299" t="s">
        <v>8316</v>
      </c>
      <c r="R1299" t="s">
        <v>8317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0.95556617295747726</v>
      </c>
      <c r="P1300">
        <f t="shared" si="81"/>
        <v>63.424242424242422</v>
      </c>
      <c r="Q1300" t="s">
        <v>8316</v>
      </c>
      <c r="R1300" t="s">
        <v>8317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0.80645161290322576</v>
      </c>
      <c r="P1301">
        <f t="shared" si="81"/>
        <v>135.625</v>
      </c>
      <c r="Q1301" t="s">
        <v>8316</v>
      </c>
      <c r="R1301" t="s">
        <v>8317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0.7407407407407407</v>
      </c>
      <c r="P1302">
        <f t="shared" si="81"/>
        <v>168.75</v>
      </c>
      <c r="Q1302" t="s">
        <v>8316</v>
      </c>
      <c r="R1302" t="s">
        <v>8317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0.97323600973236013</v>
      </c>
      <c r="P1303">
        <f t="shared" si="81"/>
        <v>70.862068965517238</v>
      </c>
      <c r="Q1303" t="s">
        <v>8316</v>
      </c>
      <c r="R1303" t="s">
        <v>8317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0.76769032688254113</v>
      </c>
      <c r="P1305">
        <f t="shared" si="81"/>
        <v>42.214166666666671</v>
      </c>
      <c r="Q1305" t="s">
        <v>8316</v>
      </c>
      <c r="R1305" t="s">
        <v>8317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2.5235000946312534</v>
      </c>
      <c r="P1306">
        <f t="shared" si="81"/>
        <v>152.41346153846155</v>
      </c>
      <c r="Q1306" t="s">
        <v>8318</v>
      </c>
      <c r="R1306" t="s">
        <v>8320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3.849608623123316</v>
      </c>
      <c r="P1307">
        <f t="shared" si="81"/>
        <v>90.616279069767444</v>
      </c>
      <c r="Q1307" t="s">
        <v>8318</v>
      </c>
      <c r="R1307" t="s">
        <v>8320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1.5326524640871662</v>
      </c>
      <c r="P1308">
        <f t="shared" si="81"/>
        <v>201.60393258426967</v>
      </c>
      <c r="Q1308" t="s">
        <v>8318</v>
      </c>
      <c r="R1308" t="s">
        <v>8320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8.6850790342192106</v>
      </c>
      <c r="P1309">
        <f t="shared" si="81"/>
        <v>127.93333333333334</v>
      </c>
      <c r="Q1309" t="s">
        <v>8318</v>
      </c>
      <c r="R1309" t="s">
        <v>8320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8.8028169014084501</v>
      </c>
      <c r="P1310">
        <f t="shared" si="81"/>
        <v>29.894736842105264</v>
      </c>
      <c r="Q1310" t="s">
        <v>8318</v>
      </c>
      <c r="R1310" t="s">
        <v>8320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0.89292646944638554</v>
      </c>
      <c r="P1311">
        <f t="shared" si="81"/>
        <v>367.97142857142859</v>
      </c>
      <c r="Q1311" t="s">
        <v>8318</v>
      </c>
      <c r="R1311" t="s">
        <v>8320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6.4516129032258061</v>
      </c>
      <c r="P1312">
        <f t="shared" si="81"/>
        <v>129.16666666666666</v>
      </c>
      <c r="Q1312" t="s">
        <v>8318</v>
      </c>
      <c r="R1312" t="s">
        <v>8320</v>
      </c>
      <c r="S1312" s="12">
        <f t="shared" si="82"/>
        <v>42556.458912037029</v>
      </c>
      <c r="T1312" s="12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3.1222680154864495</v>
      </c>
      <c r="P1313">
        <f t="shared" si="81"/>
        <v>800.7</v>
      </c>
      <c r="Q1313" t="s">
        <v>8318</v>
      </c>
      <c r="R1313" t="s">
        <v>8320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164.28571428571428</v>
      </c>
      <c r="P1314">
        <f t="shared" si="81"/>
        <v>28</v>
      </c>
      <c r="Q1314" t="s">
        <v>8318</v>
      </c>
      <c r="R1314" t="s">
        <v>8320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3.213883978788366</v>
      </c>
      <c r="P1315">
        <f t="shared" si="81"/>
        <v>102.01639344262296</v>
      </c>
      <c r="Q1315" t="s">
        <v>8318</v>
      </c>
      <c r="R1315" t="s">
        <v>8320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88.757396449704146</v>
      </c>
      <c r="P1316">
        <f t="shared" si="81"/>
        <v>184.36363636363637</v>
      </c>
      <c r="Q1316" t="s">
        <v>8318</v>
      </c>
      <c r="R1316" t="s">
        <v>8320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2.4750024750024751</v>
      </c>
      <c r="P1317">
        <f t="shared" si="81"/>
        <v>162.91935483870967</v>
      </c>
      <c r="Q1317" t="s">
        <v>8318</v>
      </c>
      <c r="R1317" t="s">
        <v>8320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75000</v>
      </c>
      <c r="P1318">
        <f t="shared" si="81"/>
        <v>1</v>
      </c>
      <c r="Q1318" t="s">
        <v>8318</v>
      </c>
      <c r="R1318" t="s">
        <v>8320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17.441353449027645</v>
      </c>
      <c r="P1319">
        <f t="shared" si="81"/>
        <v>603.52631578947364</v>
      </c>
      <c r="Q1319" t="s">
        <v>8318</v>
      </c>
      <c r="R1319" t="s">
        <v>8320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6.5252854812398047</v>
      </c>
      <c r="P1320">
        <f t="shared" si="81"/>
        <v>45.407407407407405</v>
      </c>
      <c r="Q1320" t="s">
        <v>8318</v>
      </c>
      <c r="R1320" t="s">
        <v>8320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6.6210045662100461</v>
      </c>
      <c r="P1321">
        <f t="shared" si="81"/>
        <v>97.333333333333329</v>
      </c>
      <c r="Q1321" t="s">
        <v>8318</v>
      </c>
      <c r="R1321" t="s">
        <v>8320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198.80715705765408</v>
      </c>
      <c r="P1322">
        <f t="shared" si="81"/>
        <v>167.66666666666666</v>
      </c>
      <c r="Q1322" t="s">
        <v>8318</v>
      </c>
      <c r="R1322" t="s">
        <v>8320</v>
      </c>
      <c r="S1322" s="12">
        <f t="shared" si="82"/>
        <v>42705.482013888883</v>
      </c>
      <c r="T1322" s="12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76.756936368167473</v>
      </c>
      <c r="P1323">
        <f t="shared" si="81"/>
        <v>859.85714285714289</v>
      </c>
      <c r="Q1323" t="s">
        <v>8318</v>
      </c>
      <c r="R1323" t="s">
        <v>8320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330.18867924528303</v>
      </c>
      <c r="P1324">
        <f t="shared" si="81"/>
        <v>26.5</v>
      </c>
      <c r="Q1324" t="s">
        <v>8318</v>
      </c>
      <c r="R1324" t="s">
        <v>8320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11.261261261261261</v>
      </c>
      <c r="P1325">
        <f t="shared" si="81"/>
        <v>30.272727272727273</v>
      </c>
      <c r="Q1325" t="s">
        <v>8318</v>
      </c>
      <c r="R1325" t="s">
        <v>8320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10.16260162601626</v>
      </c>
      <c r="P1326">
        <f t="shared" si="81"/>
        <v>54.666666666666664</v>
      </c>
      <c r="Q1326" t="s">
        <v>8318</v>
      </c>
      <c r="R1326" t="s">
        <v>8320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41.152263374485599</v>
      </c>
      <c r="P1327">
        <f t="shared" si="81"/>
        <v>60.75</v>
      </c>
      <c r="Q1327" t="s">
        <v>8318</v>
      </c>
      <c r="R1327" t="s">
        <v>8320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88.495575221238937</v>
      </c>
      <c r="P1328">
        <f t="shared" si="81"/>
        <v>102.72727272727273</v>
      </c>
      <c r="Q1328" t="s">
        <v>8318</v>
      </c>
      <c r="R1328" t="s">
        <v>8320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28.152492668621701</v>
      </c>
      <c r="P1329">
        <f t="shared" si="81"/>
        <v>41.585365853658537</v>
      </c>
      <c r="Q1329" t="s">
        <v>8318</v>
      </c>
      <c r="R1329" t="s">
        <v>8320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42.906178489702519</v>
      </c>
      <c r="P1330">
        <f t="shared" si="81"/>
        <v>116.53333333333333</v>
      </c>
      <c r="Q1330" t="s">
        <v>8318</v>
      </c>
      <c r="R1330" t="s">
        <v>8320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122.54901960784314</v>
      </c>
      <c r="P1331">
        <f t="shared" si="81"/>
        <v>45.333333333333336</v>
      </c>
      <c r="Q1331" t="s">
        <v>8318</v>
      </c>
      <c r="R1331" t="s">
        <v>8320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4.4455734789787886</v>
      </c>
      <c r="P1332">
        <f t="shared" si="81"/>
        <v>157.46</v>
      </c>
      <c r="Q1332" t="s">
        <v>8318</v>
      </c>
      <c r="R1332" t="s">
        <v>8320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73.163593795727252</v>
      </c>
      <c r="P1333">
        <f t="shared" si="81"/>
        <v>100.5</v>
      </c>
      <c r="Q1333" t="s">
        <v>8318</v>
      </c>
      <c r="R1333" t="s">
        <v>8320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9.2987485142976993</v>
      </c>
      <c r="P1336">
        <f t="shared" si="81"/>
        <v>51.822463768115945</v>
      </c>
      <c r="Q1336" t="s">
        <v>8318</v>
      </c>
      <c r="R1336" t="s">
        <v>8320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5.0607287449392713</v>
      </c>
      <c r="P1337">
        <f t="shared" si="81"/>
        <v>308.75</v>
      </c>
      <c r="Q1337" t="s">
        <v>8318</v>
      </c>
      <c r="R1337" t="s">
        <v>8320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1.1772046099332525</v>
      </c>
      <c r="P1338">
        <f t="shared" si="81"/>
        <v>379.22767857142856</v>
      </c>
      <c r="Q1338" t="s">
        <v>8318</v>
      </c>
      <c r="R1338" t="s">
        <v>8320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2.0250293629257623</v>
      </c>
      <c r="P1339">
        <f t="shared" si="81"/>
        <v>176.36428571428573</v>
      </c>
      <c r="Q1339" t="s">
        <v>8318</v>
      </c>
      <c r="R1339" t="s">
        <v>8320</v>
      </c>
      <c r="S1339" s="12">
        <f t="shared" si="82"/>
        <v>42767.368969907409</v>
      </c>
      <c r="T1339" s="12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30.272452068617557</v>
      </c>
      <c r="P1340">
        <f t="shared" si="81"/>
        <v>66.066666666666663</v>
      </c>
      <c r="Q1340" t="s">
        <v>8318</v>
      </c>
      <c r="R1340" t="s">
        <v>8320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15.073861923424781</v>
      </c>
      <c r="P1341">
        <f t="shared" si="81"/>
        <v>89.648648648648646</v>
      </c>
      <c r="Q1341" t="s">
        <v>8318</v>
      </c>
      <c r="R1341" t="s">
        <v>8320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2">
        <f t="shared" si="82"/>
        <v>41836.387187499997</v>
      </c>
      <c r="T1342" s="12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1.4212620807276861</v>
      </c>
      <c r="P1343">
        <f t="shared" si="81"/>
        <v>382.39130434782606</v>
      </c>
      <c r="Q1343" t="s">
        <v>8318</v>
      </c>
      <c r="R1343" t="s">
        <v>8320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500</v>
      </c>
      <c r="P1344">
        <f t="shared" si="81"/>
        <v>100</v>
      </c>
      <c r="Q1344" t="s">
        <v>8318</v>
      </c>
      <c r="R1344" t="s">
        <v>8320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0.97753621771686638</v>
      </c>
      <c r="P1345">
        <f t="shared" si="81"/>
        <v>158.35603715170279</v>
      </c>
      <c r="Q1345" t="s">
        <v>8318</v>
      </c>
      <c r="R1345" t="s">
        <v>8320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0.26473702788563358</v>
      </c>
      <c r="P1346">
        <f t="shared" si="81"/>
        <v>40.762589928057551</v>
      </c>
      <c r="Q1346" t="s">
        <v>8321</v>
      </c>
      <c r="R1346" t="s">
        <v>8322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IFERROR(D1347/E1347, 0)</f>
        <v>0.8</v>
      </c>
      <c r="P1347">
        <f t="shared" ref="P1347:P1410" si="85">IFERROR(E1347/L1347, 0)</f>
        <v>53.571428571428569</v>
      </c>
      <c r="Q1347" t="s">
        <v>8321</v>
      </c>
      <c r="R1347" t="s">
        <v>8322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0.67876437179664773</v>
      </c>
      <c r="P1348">
        <f t="shared" si="85"/>
        <v>48.449664429530202</v>
      </c>
      <c r="Q1348" t="s">
        <v>8321</v>
      </c>
      <c r="R1348" t="s">
        <v>8322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0.97847358121330719</v>
      </c>
      <c r="P1349">
        <f t="shared" si="85"/>
        <v>82.41935483870968</v>
      </c>
      <c r="Q1349" t="s">
        <v>8321</v>
      </c>
      <c r="R1349" t="s">
        <v>8322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0.98162071846282373</v>
      </c>
      <c r="P1350">
        <f t="shared" si="85"/>
        <v>230.19230769230768</v>
      </c>
      <c r="Q1350" t="s">
        <v>8321</v>
      </c>
      <c r="R1350" t="s">
        <v>8322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0.48971596474045054</v>
      </c>
      <c r="P1351">
        <f t="shared" si="85"/>
        <v>59.360465116279073</v>
      </c>
      <c r="Q1351" t="s">
        <v>8321</v>
      </c>
      <c r="R1351" t="s">
        <v>8322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0.96107640557424312</v>
      </c>
      <c r="P1352">
        <f t="shared" si="85"/>
        <v>66.698717948717942</v>
      </c>
      <c r="Q1352" t="s">
        <v>8321</v>
      </c>
      <c r="R1352" t="s">
        <v>8322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0.98750802350269096</v>
      </c>
      <c r="P1353">
        <f t="shared" si="85"/>
        <v>168.77500000000001</v>
      </c>
      <c r="Q1353" t="s">
        <v>8321</v>
      </c>
      <c r="R1353" t="s">
        <v>8322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0.73453797561333922</v>
      </c>
      <c r="P1354">
        <f t="shared" si="85"/>
        <v>59.973568281938327</v>
      </c>
      <c r="Q1354" t="s">
        <v>8321</v>
      </c>
      <c r="R1354" t="s">
        <v>8322</v>
      </c>
      <c r="S1354" s="12">
        <f t="shared" si="86"/>
        <v>42200.369976851849</v>
      </c>
      <c r="T1354" s="12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0.74850299401197606</v>
      </c>
      <c r="P1355">
        <f t="shared" si="85"/>
        <v>31.80952380952381</v>
      </c>
      <c r="Q1355" t="s">
        <v>8321</v>
      </c>
      <c r="R1355" t="s">
        <v>8322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0.76775431861804222</v>
      </c>
      <c r="P1356">
        <f t="shared" si="85"/>
        <v>24.421875</v>
      </c>
      <c r="Q1356" t="s">
        <v>8321</v>
      </c>
      <c r="R1356" t="s">
        <v>8322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0.81512879034887509</v>
      </c>
      <c r="P1357">
        <f t="shared" si="85"/>
        <v>25.347107438016529</v>
      </c>
      <c r="Q1357" t="s">
        <v>8321</v>
      </c>
      <c r="R1357" t="s">
        <v>8322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0.54701426741918668</v>
      </c>
      <c r="P1358">
        <f t="shared" si="85"/>
        <v>71.443218390804603</v>
      </c>
      <c r="Q1358" t="s">
        <v>8321</v>
      </c>
      <c r="R1358" t="s">
        <v>8322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0.79808459696727851</v>
      </c>
      <c r="P1359">
        <f t="shared" si="85"/>
        <v>38.553846153846152</v>
      </c>
      <c r="Q1359" t="s">
        <v>8321</v>
      </c>
      <c r="R1359" t="s">
        <v>8322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0.89552238805970152</v>
      </c>
      <c r="P1360">
        <f t="shared" si="85"/>
        <v>68.367346938775512</v>
      </c>
      <c r="Q1360" t="s">
        <v>8321</v>
      </c>
      <c r="R1360" t="s">
        <v>8322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0.86387434554973819</v>
      </c>
      <c r="P1361">
        <f t="shared" si="85"/>
        <v>40.210526315789473</v>
      </c>
      <c r="Q1361" t="s">
        <v>8321</v>
      </c>
      <c r="R1361" t="s">
        <v>8322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0.57736720554272514</v>
      </c>
      <c r="P1362">
        <f t="shared" si="85"/>
        <v>32.074074074074076</v>
      </c>
      <c r="Q1362" t="s">
        <v>8321</v>
      </c>
      <c r="R1362" t="s">
        <v>8322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0.79375578780261935</v>
      </c>
      <c r="P1363">
        <f t="shared" si="85"/>
        <v>28.632575757575758</v>
      </c>
      <c r="Q1363" t="s">
        <v>8321</v>
      </c>
      <c r="R1363" t="s">
        <v>8322</v>
      </c>
      <c r="S1363" s="12">
        <f t="shared" si="86"/>
        <v>41781.508935185186</v>
      </c>
      <c r="T1363" s="12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0.91659028414298804</v>
      </c>
      <c r="P1364">
        <f t="shared" si="85"/>
        <v>43.64</v>
      </c>
      <c r="Q1364" t="s">
        <v>8321</v>
      </c>
      <c r="R1364" t="s">
        <v>8322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2">
        <f t="shared" si="86"/>
        <v>42396.635729166665</v>
      </c>
      <c r="T1365" s="12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0.84286574352799515</v>
      </c>
      <c r="P1366">
        <f t="shared" si="85"/>
        <v>346.04166666666669</v>
      </c>
      <c r="Q1366" t="s">
        <v>8324</v>
      </c>
      <c r="R1366" t="s">
        <v>8325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0.99734042553191493</v>
      </c>
      <c r="P1367">
        <f t="shared" si="85"/>
        <v>81.739130434782609</v>
      </c>
      <c r="Q1367" t="s">
        <v>8324</v>
      </c>
      <c r="R1367" t="s">
        <v>8325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0.79058133026376953</v>
      </c>
      <c r="P1368">
        <f t="shared" si="85"/>
        <v>64.535306122448986</v>
      </c>
      <c r="Q1368" t="s">
        <v>8324</v>
      </c>
      <c r="R1368" t="s">
        <v>8325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0.87519691930684407</v>
      </c>
      <c r="P1369">
        <f t="shared" si="85"/>
        <v>63.477777777777774</v>
      </c>
      <c r="Q1369" t="s">
        <v>8324</v>
      </c>
      <c r="R1369" t="s">
        <v>8325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0.90334236675700086</v>
      </c>
      <c r="P1370">
        <f t="shared" si="85"/>
        <v>63.620689655172413</v>
      </c>
      <c r="Q1370" t="s">
        <v>8324</v>
      </c>
      <c r="R1370" t="s">
        <v>8325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0.94923443773259697</v>
      </c>
      <c r="P1371">
        <f t="shared" si="85"/>
        <v>83.967068965517228</v>
      </c>
      <c r="Q1371" t="s">
        <v>8324</v>
      </c>
      <c r="R1371" t="s">
        <v>8325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0.96463022508038587</v>
      </c>
      <c r="P1372">
        <f t="shared" si="85"/>
        <v>77.75</v>
      </c>
      <c r="Q1372" t="s">
        <v>8324</v>
      </c>
      <c r="R1372" t="s">
        <v>8325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0.9338225483655771</v>
      </c>
      <c r="P1373">
        <f t="shared" si="85"/>
        <v>107.07142857142857</v>
      </c>
      <c r="Q1373" t="s">
        <v>8324</v>
      </c>
      <c r="R1373" t="s">
        <v>8325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0.80645161290322576</v>
      </c>
      <c r="P1374">
        <f t="shared" si="85"/>
        <v>38.75</v>
      </c>
      <c r="Q1374" t="s">
        <v>8324</v>
      </c>
      <c r="R1374" t="s">
        <v>8325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0.95229025807065992</v>
      </c>
      <c r="P1375">
        <f t="shared" si="85"/>
        <v>201.94230769230768</v>
      </c>
      <c r="Q1375" t="s">
        <v>8324</v>
      </c>
      <c r="R1375" t="s">
        <v>8325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0.52779732582688244</v>
      </c>
      <c r="P1376">
        <f t="shared" si="85"/>
        <v>43.060606060606062</v>
      </c>
      <c r="Q1376" t="s">
        <v>8324</v>
      </c>
      <c r="R1376" t="s">
        <v>8325</v>
      </c>
      <c r="S1376" s="12">
        <f t="shared" si="86"/>
        <v>42423.953564814808</v>
      </c>
      <c r="T1376" s="12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0.58368597694440394</v>
      </c>
      <c r="P1377">
        <f t="shared" si="85"/>
        <v>62.871559633027523</v>
      </c>
      <c r="Q1377" t="s">
        <v>8324</v>
      </c>
      <c r="R1377" t="s">
        <v>8325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0.39606080068507815</v>
      </c>
      <c r="P1378">
        <f t="shared" si="85"/>
        <v>55.607142857142854</v>
      </c>
      <c r="Q1378" t="s">
        <v>8324</v>
      </c>
      <c r="R1378" t="s">
        <v>8325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0.86092715231788075</v>
      </c>
      <c r="P1379">
        <f t="shared" si="85"/>
        <v>48.70967741935484</v>
      </c>
      <c r="Q1379" t="s">
        <v>8324</v>
      </c>
      <c r="R1379" t="s">
        <v>8325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0.49176297024834031</v>
      </c>
      <c r="P1380">
        <f t="shared" si="85"/>
        <v>30.578947368421051</v>
      </c>
      <c r="Q1380" t="s">
        <v>8324</v>
      </c>
      <c r="R1380" t="s">
        <v>8325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0.89605734767025091</v>
      </c>
      <c r="P1381">
        <f t="shared" si="85"/>
        <v>73.907284768211923</v>
      </c>
      <c r="Q1381" t="s">
        <v>8324</v>
      </c>
      <c r="R1381" t="s">
        <v>8325</v>
      </c>
      <c r="S1381" s="12">
        <f t="shared" si="86"/>
        <v>42130.28328703704</v>
      </c>
      <c r="T1381" s="12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0.23584905660377359</v>
      </c>
      <c r="P1382">
        <f t="shared" si="85"/>
        <v>21.2</v>
      </c>
      <c r="Q1382" t="s">
        <v>8324</v>
      </c>
      <c r="R1382" t="s">
        <v>8325</v>
      </c>
      <c r="S1382" s="12">
        <f t="shared" si="86"/>
        <v>42141.554467592585</v>
      </c>
      <c r="T1382" s="12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0.93370681605975725</v>
      </c>
      <c r="P1383">
        <f t="shared" si="85"/>
        <v>73.356164383561648</v>
      </c>
      <c r="Q1383" t="s">
        <v>8324</v>
      </c>
      <c r="R1383" t="s">
        <v>8325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0.95819858665708468</v>
      </c>
      <c r="P1384">
        <f t="shared" si="85"/>
        <v>56.412162162162161</v>
      </c>
      <c r="Q1384" t="s">
        <v>8324</v>
      </c>
      <c r="R1384" t="s">
        <v>8325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0.47078964262786216</v>
      </c>
      <c r="P1385">
        <f t="shared" si="85"/>
        <v>50.247311827956992</v>
      </c>
      <c r="Q1385" t="s">
        <v>8324</v>
      </c>
      <c r="R1385" t="s">
        <v>8325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0.80589454294266638</v>
      </c>
      <c r="P1386">
        <f t="shared" si="85"/>
        <v>68.936507936507937</v>
      </c>
      <c r="Q1386" t="s">
        <v>8324</v>
      </c>
      <c r="R1386" t="s">
        <v>8325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0.90574685054837312</v>
      </c>
      <c r="P1387">
        <f t="shared" si="85"/>
        <v>65.914104477611943</v>
      </c>
      <c r="Q1387" t="s">
        <v>8324</v>
      </c>
      <c r="R1387" t="s">
        <v>8325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0.45714285714285713</v>
      </c>
      <c r="P1388">
        <f t="shared" si="85"/>
        <v>62.5</v>
      </c>
      <c r="Q1388" t="s">
        <v>8324</v>
      </c>
      <c r="R1388" t="s">
        <v>8325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0.73193046660567251</v>
      </c>
      <c r="P1389">
        <f t="shared" si="85"/>
        <v>70.064102564102569</v>
      </c>
      <c r="Q1389" t="s">
        <v>8324</v>
      </c>
      <c r="R1389" t="s">
        <v>8325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0.74179904070548053</v>
      </c>
      <c r="P1390">
        <f t="shared" si="85"/>
        <v>60.181874999999998</v>
      </c>
      <c r="Q1390" t="s">
        <v>8324</v>
      </c>
      <c r="R1390" t="s">
        <v>8325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0.68775790921595603</v>
      </c>
      <c r="P1391">
        <f t="shared" si="85"/>
        <v>21.382352941176471</v>
      </c>
      <c r="Q1391" t="s">
        <v>8324</v>
      </c>
      <c r="R1391" t="s">
        <v>8325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0.91653027823240585</v>
      </c>
      <c r="P1392">
        <f t="shared" si="85"/>
        <v>160.78947368421052</v>
      </c>
      <c r="Q1392" t="s">
        <v>8324</v>
      </c>
      <c r="R1392" t="s">
        <v>8325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0.90744101633393826</v>
      </c>
      <c r="P1393">
        <f t="shared" si="85"/>
        <v>42.384615384615387</v>
      </c>
      <c r="Q1393" t="s">
        <v>8324</v>
      </c>
      <c r="R1393" t="s">
        <v>8325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0.87997184090109115</v>
      </c>
      <c r="P1394">
        <f t="shared" si="85"/>
        <v>27.317307692307693</v>
      </c>
      <c r="Q1394" t="s">
        <v>8324</v>
      </c>
      <c r="R1394" t="s">
        <v>8325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0.97703957010258913</v>
      </c>
      <c r="P1395">
        <f t="shared" si="85"/>
        <v>196.82692307692307</v>
      </c>
      <c r="Q1395" t="s">
        <v>8324</v>
      </c>
      <c r="R1395" t="s">
        <v>8325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0.81877729257641918</v>
      </c>
      <c r="P1396">
        <f t="shared" si="85"/>
        <v>53.882352941176471</v>
      </c>
      <c r="Q1396" t="s">
        <v>8324</v>
      </c>
      <c r="R1396" t="s">
        <v>8325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0.89376915219611852</v>
      </c>
      <c r="P1397">
        <f t="shared" si="85"/>
        <v>47.756097560975611</v>
      </c>
      <c r="Q1397" t="s">
        <v>8324</v>
      </c>
      <c r="R1397" t="s">
        <v>8325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0.93196644920782856</v>
      </c>
      <c r="P1398">
        <f t="shared" si="85"/>
        <v>88.191780821917803</v>
      </c>
      <c r="Q1398" t="s">
        <v>8324</v>
      </c>
      <c r="R1398" t="s">
        <v>8325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0.87834870443566093</v>
      </c>
      <c r="P1399">
        <f t="shared" si="85"/>
        <v>72.056962025316452</v>
      </c>
      <c r="Q1399" t="s">
        <v>8324</v>
      </c>
      <c r="R1399" t="s">
        <v>8325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0.91172813924575213</v>
      </c>
      <c r="P1400">
        <f t="shared" si="85"/>
        <v>74.246153846153845</v>
      </c>
      <c r="Q1400" t="s">
        <v>8324</v>
      </c>
      <c r="R1400" t="s">
        <v>8325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0.79274200651810089</v>
      </c>
      <c r="P1401">
        <f t="shared" si="85"/>
        <v>61.701086956521742</v>
      </c>
      <c r="Q1401" t="s">
        <v>8324</v>
      </c>
      <c r="R1401" t="s">
        <v>8325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0.59726962457337884</v>
      </c>
      <c r="P1402">
        <f t="shared" si="85"/>
        <v>17.235294117647058</v>
      </c>
      <c r="Q1402" t="s">
        <v>8324</v>
      </c>
      <c r="R1402" t="s">
        <v>8325</v>
      </c>
      <c r="S1402" s="12">
        <f t="shared" si="86"/>
        <v>42498.132789351854</v>
      </c>
      <c r="T1402" s="12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0.20140175622331427</v>
      </c>
      <c r="P1403">
        <f t="shared" si="85"/>
        <v>51.720833333333331</v>
      </c>
      <c r="Q1403" t="s">
        <v>8324</v>
      </c>
      <c r="R1403" t="s">
        <v>8325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0.91608647856357639</v>
      </c>
      <c r="P1404">
        <f t="shared" si="85"/>
        <v>24.150442477876105</v>
      </c>
      <c r="Q1404" t="s">
        <v>8324</v>
      </c>
      <c r="R1404" t="s">
        <v>8325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0.97489641725566656</v>
      </c>
      <c r="P1405">
        <f t="shared" si="85"/>
        <v>62.166666666666664</v>
      </c>
      <c r="Q1405" t="s">
        <v>8324</v>
      </c>
      <c r="R1405" t="s">
        <v>8325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60.165975103734439</v>
      </c>
      <c r="P1406">
        <f t="shared" si="85"/>
        <v>48.2</v>
      </c>
      <c r="Q1406" t="s">
        <v>8321</v>
      </c>
      <c r="R1406" t="s">
        <v>8340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238.0952380952381</v>
      </c>
      <c r="P1407">
        <f t="shared" si="85"/>
        <v>6.1764705882352944</v>
      </c>
      <c r="Q1407" t="s">
        <v>8321</v>
      </c>
      <c r="R1407" t="s">
        <v>8340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800</v>
      </c>
      <c r="P1408">
        <f t="shared" si="85"/>
        <v>5</v>
      </c>
      <c r="Q1408" t="s">
        <v>8321</v>
      </c>
      <c r="R1408" t="s">
        <v>8340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200</v>
      </c>
      <c r="P1409">
        <f t="shared" si="85"/>
        <v>7.5</v>
      </c>
      <c r="Q1409" t="s">
        <v>8321</v>
      </c>
      <c r="R1409" t="s">
        <v>8340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13.888888888888889</v>
      </c>
      <c r="P1410">
        <f t="shared" si="85"/>
        <v>12</v>
      </c>
      <c r="Q1410" t="s">
        <v>8321</v>
      </c>
      <c r="R1410" t="s">
        <v>8340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IFERROR(D1411/E1411, 0)</f>
        <v>0</v>
      </c>
      <c r="P1411">
        <f t="shared" ref="P1411:P1474" si="89">IFERROR(E1411/L1411, 0)</f>
        <v>0</v>
      </c>
      <c r="Q1411" t="s">
        <v>8321</v>
      </c>
      <c r="R1411" t="s">
        <v>8340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6000</v>
      </c>
      <c r="P1412">
        <f t="shared" si="89"/>
        <v>1</v>
      </c>
      <c r="Q1412" t="s">
        <v>8321</v>
      </c>
      <c r="R1412" t="s">
        <v>8340</v>
      </c>
      <c r="S1412" s="12">
        <f t="shared" si="90"/>
        <v>42479.110185185178</v>
      </c>
      <c r="T1412" s="12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428.57142857142856</v>
      </c>
      <c r="P1413">
        <f t="shared" si="89"/>
        <v>2.3333333333333335</v>
      </c>
      <c r="Q1413" t="s">
        <v>8321</v>
      </c>
      <c r="R1413" t="s">
        <v>8340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21.875</v>
      </c>
      <c r="P1414">
        <f t="shared" si="89"/>
        <v>24.615384615384617</v>
      </c>
      <c r="Q1414" t="s">
        <v>8321</v>
      </c>
      <c r="R1414" t="s">
        <v>8340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20</v>
      </c>
      <c r="P1415">
        <f t="shared" si="89"/>
        <v>100</v>
      </c>
      <c r="Q1415" t="s">
        <v>8321</v>
      </c>
      <c r="R1415" t="s">
        <v>8340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500</v>
      </c>
      <c r="P1416">
        <f t="shared" si="89"/>
        <v>1</v>
      </c>
      <c r="Q1416" t="s">
        <v>8321</v>
      </c>
      <c r="R1416" t="s">
        <v>8340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5.5</v>
      </c>
      <c r="P1417">
        <f t="shared" si="89"/>
        <v>88.888888888888886</v>
      </c>
      <c r="Q1417" t="s">
        <v>8321</v>
      </c>
      <c r="R1417" t="s">
        <v>8340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81.818181818181813</v>
      </c>
      <c r="P1419">
        <f t="shared" si="89"/>
        <v>27.5</v>
      </c>
      <c r="Q1419" t="s">
        <v>8321</v>
      </c>
      <c r="R1419" t="s">
        <v>8340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500</v>
      </c>
      <c r="P1420">
        <f t="shared" si="89"/>
        <v>6</v>
      </c>
      <c r="Q1420" t="s">
        <v>8321</v>
      </c>
      <c r="R1420" t="s">
        <v>8340</v>
      </c>
      <c r="S1420" s="12">
        <f t="shared" si="90"/>
        <v>42395.248078703698</v>
      </c>
      <c r="T1420" s="12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14.157303370786517</v>
      </c>
      <c r="P1421">
        <f t="shared" si="89"/>
        <v>44.5</v>
      </c>
      <c r="Q1421" t="s">
        <v>8321</v>
      </c>
      <c r="R1421" t="s">
        <v>8340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36.666666666666664</v>
      </c>
      <c r="P1422">
        <f t="shared" si="89"/>
        <v>1</v>
      </c>
      <c r="Q1422" t="s">
        <v>8321</v>
      </c>
      <c r="R1422" t="s">
        <v>8340</v>
      </c>
      <c r="S1422" s="12">
        <f t="shared" si="90"/>
        <v>42524.459328703706</v>
      </c>
      <c r="T1422" s="12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1000</v>
      </c>
      <c r="P1423">
        <f t="shared" si="89"/>
        <v>100</v>
      </c>
      <c r="Q1423" t="s">
        <v>8321</v>
      </c>
      <c r="R1423" t="s">
        <v>8340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961.53846153846155</v>
      </c>
      <c r="P1424">
        <f t="shared" si="89"/>
        <v>13</v>
      </c>
      <c r="Q1424" t="s">
        <v>8321</v>
      </c>
      <c r="R1424" t="s">
        <v>8340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300</v>
      </c>
      <c r="P1425">
        <f t="shared" si="89"/>
        <v>100</v>
      </c>
      <c r="Q1425" t="s">
        <v>8321</v>
      </c>
      <c r="R1425" t="s">
        <v>8340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4.9115913555992146</v>
      </c>
      <c r="P1426">
        <f t="shared" si="89"/>
        <v>109.07142857142857</v>
      </c>
      <c r="Q1426" t="s">
        <v>8321</v>
      </c>
      <c r="R1426" t="s">
        <v>8340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2">
        <f t="shared" si="90"/>
        <v>42180.181944444441</v>
      </c>
      <c r="T1428" s="12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11.933174224343675</v>
      </c>
      <c r="P1429">
        <f t="shared" si="89"/>
        <v>104.75</v>
      </c>
      <c r="Q1429" t="s">
        <v>8321</v>
      </c>
      <c r="R1429" t="s">
        <v>8340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22.222222222222221</v>
      </c>
      <c r="P1430">
        <f t="shared" si="89"/>
        <v>15</v>
      </c>
      <c r="Q1430" t="s">
        <v>8321</v>
      </c>
      <c r="R1430" t="s">
        <v>8340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12.406947890818859</v>
      </c>
      <c r="P1432">
        <f t="shared" si="89"/>
        <v>80.599999999999994</v>
      </c>
      <c r="Q1432" t="s">
        <v>8321</v>
      </c>
      <c r="R1432" t="s">
        <v>8340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3.1301786043085986</v>
      </c>
      <c r="P1433">
        <f t="shared" si="89"/>
        <v>115.55319148936171</v>
      </c>
      <c r="Q1433" t="s">
        <v>8321</v>
      </c>
      <c r="R1433" t="s">
        <v>8340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14.906832298136646</v>
      </c>
      <c r="P1435">
        <f t="shared" si="89"/>
        <v>80.5</v>
      </c>
      <c r="Q1435" t="s">
        <v>8321</v>
      </c>
      <c r="R1435" t="s">
        <v>8340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10.012210012210012</v>
      </c>
      <c r="P1436">
        <f t="shared" si="89"/>
        <v>744.5454545454545</v>
      </c>
      <c r="Q1436" t="s">
        <v>8321</v>
      </c>
      <c r="R1436" t="s">
        <v>8340</v>
      </c>
      <c r="S1436" s="12">
        <f t="shared" si="90"/>
        <v>42142.558773148143</v>
      </c>
      <c r="T1436" s="12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1000</v>
      </c>
      <c r="P1437">
        <f t="shared" si="89"/>
        <v>7.5</v>
      </c>
      <c r="Q1437" t="s">
        <v>8321</v>
      </c>
      <c r="R1437" t="s">
        <v>8340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129.87012987012986</v>
      </c>
      <c r="P1438">
        <f t="shared" si="89"/>
        <v>38.5</v>
      </c>
      <c r="Q1438" t="s">
        <v>8321</v>
      </c>
      <c r="R1438" t="s">
        <v>8340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3.7174721189591078</v>
      </c>
      <c r="P1439">
        <f t="shared" si="89"/>
        <v>36.68181818181818</v>
      </c>
      <c r="Q1439" t="s">
        <v>8321</v>
      </c>
      <c r="R1439" t="s">
        <v>8340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33.333333333333336</v>
      </c>
      <c r="P1440">
        <f t="shared" si="89"/>
        <v>75</v>
      </c>
      <c r="Q1440" t="s">
        <v>8321</v>
      </c>
      <c r="R1440" t="s">
        <v>8340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15.138888888888889</v>
      </c>
      <c r="P1441">
        <f t="shared" si="89"/>
        <v>30</v>
      </c>
      <c r="Q1441" t="s">
        <v>8321</v>
      </c>
      <c r="R1441" t="s">
        <v>8340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13000</v>
      </c>
      <c r="P1442">
        <f t="shared" si="89"/>
        <v>1</v>
      </c>
      <c r="Q1442" t="s">
        <v>8321</v>
      </c>
      <c r="R1442" t="s">
        <v>8340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89.10891089108911</v>
      </c>
      <c r="P1443">
        <f t="shared" si="89"/>
        <v>673.33333333333337</v>
      </c>
      <c r="Q1443" t="s">
        <v>8321</v>
      </c>
      <c r="R1443" t="s">
        <v>8340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6666.666666666667</v>
      </c>
      <c r="P1449">
        <f t="shared" si="89"/>
        <v>25</v>
      </c>
      <c r="Q1449" t="s">
        <v>8321</v>
      </c>
      <c r="R1449" t="s">
        <v>8340</v>
      </c>
      <c r="S1449" s="12">
        <f t="shared" si="90"/>
        <v>42529.52238425926</v>
      </c>
      <c r="T1449" s="12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2">
        <f t="shared" si="90"/>
        <v>42086.603067129625</v>
      </c>
      <c r="T1451" s="12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100000</v>
      </c>
      <c r="P1452">
        <f t="shared" si="89"/>
        <v>1</v>
      </c>
      <c r="Q1452" t="s">
        <v>8321</v>
      </c>
      <c r="R1452" t="s">
        <v>8340</v>
      </c>
      <c r="S1452" s="12">
        <f t="shared" si="90"/>
        <v>42389.962928240733</v>
      </c>
      <c r="T1452" s="12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9475</v>
      </c>
      <c r="P1453">
        <f t="shared" si="89"/>
        <v>1</v>
      </c>
      <c r="Q1453" t="s">
        <v>8321</v>
      </c>
      <c r="R1453" t="s">
        <v>8340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116.66666666666667</v>
      </c>
      <c r="P1456">
        <f t="shared" si="89"/>
        <v>15</v>
      </c>
      <c r="Q1456" t="s">
        <v>8321</v>
      </c>
      <c r="R1456" t="s">
        <v>8340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9.5238095238095237</v>
      </c>
      <c r="P1457">
        <f t="shared" si="89"/>
        <v>225</v>
      </c>
      <c r="Q1457" t="s">
        <v>8321</v>
      </c>
      <c r="R1457" t="s">
        <v>8340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34.482758620689658</v>
      </c>
      <c r="P1458">
        <f t="shared" si="89"/>
        <v>48.333333333333336</v>
      </c>
      <c r="Q1458" t="s">
        <v>8321</v>
      </c>
      <c r="R1458" t="s">
        <v>8340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2">
        <f t="shared" si="90"/>
        <v>42289.688009259255</v>
      </c>
      <c r="T1459" s="12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0.98770699869425127</v>
      </c>
      <c r="P1463">
        <f t="shared" si="89"/>
        <v>44.66673529411765</v>
      </c>
      <c r="Q1463" t="s">
        <v>8321</v>
      </c>
      <c r="R1463" t="s">
        <v>8341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0.92151035547261961</v>
      </c>
      <c r="P1464">
        <f t="shared" si="89"/>
        <v>28.937999999999999</v>
      </c>
      <c r="Q1464" t="s">
        <v>8321</v>
      </c>
      <c r="R1464" t="s">
        <v>8341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0.67720090293453727</v>
      </c>
      <c r="P1465">
        <f t="shared" si="89"/>
        <v>35.44</v>
      </c>
      <c r="Q1465" t="s">
        <v>8321</v>
      </c>
      <c r="R1465" t="s">
        <v>8341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0.61274509803921573</v>
      </c>
      <c r="P1466">
        <f t="shared" si="89"/>
        <v>34.871794871794869</v>
      </c>
      <c r="Q1466" t="s">
        <v>8321</v>
      </c>
      <c r="R1466" t="s">
        <v>8341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0.21909908646635898</v>
      </c>
      <c r="P1467">
        <f t="shared" si="89"/>
        <v>52.622732513451197</v>
      </c>
      <c r="Q1467" t="s">
        <v>8321</v>
      </c>
      <c r="R1467" t="s">
        <v>8341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0.92697896974398586</v>
      </c>
      <c r="P1468">
        <f t="shared" si="89"/>
        <v>69.598266129032254</v>
      </c>
      <c r="Q1468" t="s">
        <v>8321</v>
      </c>
      <c r="R1468" t="s">
        <v>8341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0.86896072297532156</v>
      </c>
      <c r="P1469">
        <f t="shared" si="89"/>
        <v>76.72</v>
      </c>
      <c r="Q1469" t="s">
        <v>8321</v>
      </c>
      <c r="R1469" t="s">
        <v>8341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0.9768637532133676</v>
      </c>
      <c r="P1470">
        <f t="shared" si="89"/>
        <v>33.191126279863482</v>
      </c>
      <c r="Q1470" t="s">
        <v>8321</v>
      </c>
      <c r="R1470" t="s">
        <v>8341</v>
      </c>
      <c r="S1470" s="12">
        <f t="shared" si="90"/>
        <v>40645.806122685186</v>
      </c>
      <c r="T1470" s="12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0.92229771978823627</v>
      </c>
      <c r="P1471">
        <f t="shared" si="89"/>
        <v>149.46417445482865</v>
      </c>
      <c r="Q1471" t="s">
        <v>8321</v>
      </c>
      <c r="R1471" t="s">
        <v>8341</v>
      </c>
      <c r="S1471" s="12">
        <f t="shared" si="90"/>
        <v>41290.390150462961</v>
      </c>
      <c r="T1471" s="12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0.79914757591901975</v>
      </c>
      <c r="P1472">
        <f t="shared" si="89"/>
        <v>23.172839506172838</v>
      </c>
      <c r="Q1472" t="s">
        <v>8321</v>
      </c>
      <c r="R1472" t="s">
        <v>8341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0.96301423455415447</v>
      </c>
      <c r="P1473">
        <f t="shared" si="89"/>
        <v>96.877551020408163</v>
      </c>
      <c r="Q1473" t="s">
        <v>8321</v>
      </c>
      <c r="R1473" t="s">
        <v>8341</v>
      </c>
      <c r="S1473" s="12">
        <f t="shared" si="90"/>
        <v>42073.749236111107</v>
      </c>
      <c r="T1473" s="12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0.72095974160802856</v>
      </c>
      <c r="P1474">
        <f t="shared" si="89"/>
        <v>103.20238095238095</v>
      </c>
      <c r="Q1474" t="s">
        <v>8321</v>
      </c>
      <c r="R1474" t="s">
        <v>8341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IFERROR(D1475/E1475, 0)</f>
        <v>0.82976534236118027</v>
      </c>
      <c r="P1475">
        <f t="shared" ref="P1475:P1538" si="93">IFERROR(E1475/L1475, 0)</f>
        <v>38.462553191489363</v>
      </c>
      <c r="Q1475" t="s">
        <v>8321</v>
      </c>
      <c r="R1475" t="s">
        <v>8341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0.89073634204275531</v>
      </c>
      <c r="P1476">
        <f t="shared" si="93"/>
        <v>44.315789473684212</v>
      </c>
      <c r="Q1476" t="s">
        <v>8321</v>
      </c>
      <c r="R1476" t="s">
        <v>8341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0.53002690769934757</v>
      </c>
      <c r="P1477">
        <f t="shared" si="93"/>
        <v>64.173356009070289</v>
      </c>
      <c r="Q1477" t="s">
        <v>8321</v>
      </c>
      <c r="R1477" t="s">
        <v>8341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0.15115908788590915</v>
      </c>
      <c r="P1478">
        <f t="shared" si="93"/>
        <v>43.333275109170302</v>
      </c>
      <c r="Q1478" t="s">
        <v>8321</v>
      </c>
      <c r="R1478" t="s">
        <v>8341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0.89839187853741798</v>
      </c>
      <c r="P1479">
        <f t="shared" si="93"/>
        <v>90.495934959349597</v>
      </c>
      <c r="Q1479" t="s">
        <v>8321</v>
      </c>
      <c r="R1479" t="s">
        <v>8341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8.4629990319513931E-2</v>
      </c>
      <c r="P1480">
        <f t="shared" si="93"/>
        <v>29.187190495010373</v>
      </c>
      <c r="Q1480" t="s">
        <v>8321</v>
      </c>
      <c r="R1480" t="s">
        <v>8341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0.7279344858962693</v>
      </c>
      <c r="P1481">
        <f t="shared" si="93"/>
        <v>30.95774647887324</v>
      </c>
      <c r="Q1481" t="s">
        <v>8321</v>
      </c>
      <c r="R1481" t="s">
        <v>8341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0.85440582909832852</v>
      </c>
      <c r="P1482">
        <f t="shared" si="93"/>
        <v>92.157795275590544</v>
      </c>
      <c r="Q1482" t="s">
        <v>8321</v>
      </c>
      <c r="R1482" t="s">
        <v>8341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47.61904761904762</v>
      </c>
      <c r="P1483">
        <f t="shared" si="93"/>
        <v>17.5</v>
      </c>
      <c r="Q1483" t="s">
        <v>8321</v>
      </c>
      <c r="R1483" t="s">
        <v>8323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1000</v>
      </c>
      <c r="P1484">
        <f t="shared" si="93"/>
        <v>5</v>
      </c>
      <c r="Q1484" t="s">
        <v>8321</v>
      </c>
      <c r="R1484" t="s">
        <v>8323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140</v>
      </c>
      <c r="P1485">
        <f t="shared" si="93"/>
        <v>25</v>
      </c>
      <c r="Q1485" t="s">
        <v>8321</v>
      </c>
      <c r="R1485" t="s">
        <v>8323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44.666666666666664</v>
      </c>
      <c r="P1487">
        <f t="shared" si="93"/>
        <v>50</v>
      </c>
      <c r="Q1487" t="s">
        <v>8321</v>
      </c>
      <c r="R1487" t="s">
        <v>8323</v>
      </c>
      <c r="S1487" s="12">
        <f t="shared" si="94"/>
        <v>42130.587650462963</v>
      </c>
      <c r="T1487" s="12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416.66666666666669</v>
      </c>
      <c r="P1488">
        <f t="shared" si="93"/>
        <v>16</v>
      </c>
      <c r="Q1488" t="s">
        <v>8321</v>
      </c>
      <c r="R1488" t="s">
        <v>8323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41.666666666666664</v>
      </c>
      <c r="P1490">
        <f t="shared" si="93"/>
        <v>60</v>
      </c>
      <c r="Q1490" t="s">
        <v>8321</v>
      </c>
      <c r="R1490" t="s">
        <v>8323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3.2402234636871508</v>
      </c>
      <c r="P1492">
        <f t="shared" si="93"/>
        <v>47.10526315789474</v>
      </c>
      <c r="Q1492" t="s">
        <v>8321</v>
      </c>
      <c r="R1492" t="s">
        <v>8323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12</v>
      </c>
      <c r="P1493">
        <f t="shared" si="93"/>
        <v>100</v>
      </c>
      <c r="Q1493" t="s">
        <v>8321</v>
      </c>
      <c r="R1493" t="s">
        <v>8323</v>
      </c>
      <c r="S1493" s="12">
        <f t="shared" si="94"/>
        <v>41991.505127314813</v>
      </c>
      <c r="T1493" s="12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133.33333333333334</v>
      </c>
      <c r="P1494">
        <f t="shared" si="93"/>
        <v>15</v>
      </c>
      <c r="Q1494" t="s">
        <v>8321</v>
      </c>
      <c r="R1494" t="s">
        <v>8323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11.235955056179776</v>
      </c>
      <c r="P1496">
        <f t="shared" si="93"/>
        <v>40.454545454545453</v>
      </c>
      <c r="Q1496" t="s">
        <v>8321</v>
      </c>
      <c r="R1496" t="s">
        <v>8323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15000</v>
      </c>
      <c r="P1499">
        <f t="shared" si="93"/>
        <v>1</v>
      </c>
      <c r="Q1499" t="s">
        <v>8321</v>
      </c>
      <c r="R1499" t="s">
        <v>8323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52.631578947368418</v>
      </c>
      <c r="P1500">
        <f t="shared" si="93"/>
        <v>19</v>
      </c>
      <c r="Q1500" t="s">
        <v>8321</v>
      </c>
      <c r="R1500" t="s">
        <v>8323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400</v>
      </c>
      <c r="P1501">
        <f t="shared" si="93"/>
        <v>5</v>
      </c>
      <c r="Q1501" t="s">
        <v>8321</v>
      </c>
      <c r="R1501" t="s">
        <v>8323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3.9942938659058487</v>
      </c>
      <c r="P1502">
        <f t="shared" si="93"/>
        <v>46.733333333333334</v>
      </c>
      <c r="Q1502" t="s">
        <v>8321</v>
      </c>
      <c r="R1502" t="s">
        <v>8323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0.60121167275586185</v>
      </c>
      <c r="P1503">
        <f t="shared" si="93"/>
        <v>97.731073446327684</v>
      </c>
      <c r="Q1503" t="s">
        <v>8337</v>
      </c>
      <c r="R1503" t="s">
        <v>8338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0.98575141141679357</v>
      </c>
      <c r="P1504">
        <f t="shared" si="93"/>
        <v>67.835866261398181</v>
      </c>
      <c r="Q1504" t="s">
        <v>8337</v>
      </c>
      <c r="R1504" t="s">
        <v>8338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0.92685736035967015</v>
      </c>
      <c r="P1505">
        <f t="shared" si="93"/>
        <v>56.98492957746479</v>
      </c>
      <c r="Q1505" t="s">
        <v>8337</v>
      </c>
      <c r="R1505" t="s">
        <v>8338</v>
      </c>
      <c r="S1505" s="12">
        <f t="shared" si="94"/>
        <v>42606.13890046296</v>
      </c>
      <c r="T1505" s="12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0.3597918742389018</v>
      </c>
      <c r="P1506">
        <f t="shared" si="93"/>
        <v>67.159851301115239</v>
      </c>
      <c r="Q1506" t="s">
        <v>8337</v>
      </c>
      <c r="R1506" t="s">
        <v>8338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0.96542569239123877</v>
      </c>
      <c r="P1507">
        <f t="shared" si="93"/>
        <v>48.037681159420288</v>
      </c>
      <c r="Q1507" t="s">
        <v>8337</v>
      </c>
      <c r="R1507" t="s">
        <v>8338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0.89766606822262118</v>
      </c>
      <c r="P1508">
        <f t="shared" si="93"/>
        <v>38.860465116279073</v>
      </c>
      <c r="Q1508" t="s">
        <v>8337</v>
      </c>
      <c r="R1508" t="s">
        <v>8338</v>
      </c>
      <c r="S1508" s="12">
        <f t="shared" si="94"/>
        <v>41814.577592592592</v>
      </c>
      <c r="T1508" s="12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0.46511627906976744</v>
      </c>
      <c r="P1509">
        <f t="shared" si="93"/>
        <v>78.181818181818187</v>
      </c>
      <c r="Q1509" t="s">
        <v>8337</v>
      </c>
      <c r="R1509" t="s">
        <v>8338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0.90283539114733302</v>
      </c>
      <c r="P1510">
        <f t="shared" si="93"/>
        <v>97.113744075829388</v>
      </c>
      <c r="Q1510" t="s">
        <v>8337</v>
      </c>
      <c r="R1510" t="s">
        <v>8338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0.80879151757943024</v>
      </c>
      <c r="P1511">
        <f t="shared" si="93"/>
        <v>110.39397959183674</v>
      </c>
      <c r="Q1511" t="s">
        <v>8337</v>
      </c>
      <c r="R1511" t="s">
        <v>8338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0.98975602513980299</v>
      </c>
      <c r="P1512">
        <f t="shared" si="93"/>
        <v>39.91506172839506</v>
      </c>
      <c r="Q1512" t="s">
        <v>8337</v>
      </c>
      <c r="R1512" t="s">
        <v>8338</v>
      </c>
      <c r="S1512" s="12">
        <f t="shared" si="94"/>
        <v>41809.176828703698</v>
      </c>
      <c r="T1512" s="12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0.8945115328094051</v>
      </c>
      <c r="P1513">
        <f t="shared" si="93"/>
        <v>75.975728155339809</v>
      </c>
      <c r="Q1513" t="s">
        <v>8337</v>
      </c>
      <c r="R1513" t="s">
        <v>8338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0.17896405379148131</v>
      </c>
      <c r="P1514">
        <f t="shared" si="93"/>
        <v>58.379104477611939</v>
      </c>
      <c r="Q1514" t="s">
        <v>8337</v>
      </c>
      <c r="R1514" t="s">
        <v>8338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0.6665833437486981</v>
      </c>
      <c r="P1515">
        <f t="shared" si="93"/>
        <v>55.82093023255814</v>
      </c>
      <c r="Q1515" t="s">
        <v>8337</v>
      </c>
      <c r="R1515" t="s">
        <v>8338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0.93917878207295535</v>
      </c>
      <c r="P1516">
        <f t="shared" si="93"/>
        <v>151.24431818181819</v>
      </c>
      <c r="Q1516" t="s">
        <v>8337</v>
      </c>
      <c r="R1516" t="s">
        <v>8338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0.63617683171214268</v>
      </c>
      <c r="P1517">
        <f t="shared" si="93"/>
        <v>849.67027027027029</v>
      </c>
      <c r="Q1517" t="s">
        <v>8337</v>
      </c>
      <c r="R1517" t="s">
        <v>8338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0.92031182330012995</v>
      </c>
      <c r="P1518">
        <f t="shared" si="93"/>
        <v>159.24137931034483</v>
      </c>
      <c r="Q1518" t="s">
        <v>8337</v>
      </c>
      <c r="R1518" t="s">
        <v>8338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0.61736016792196569</v>
      </c>
      <c r="P1519">
        <f t="shared" si="93"/>
        <v>39.507317073170732</v>
      </c>
      <c r="Q1519" t="s">
        <v>8337</v>
      </c>
      <c r="R1519" t="s">
        <v>8338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0.48693393929556888</v>
      </c>
      <c r="P1520">
        <f t="shared" si="93"/>
        <v>130.52966101694915</v>
      </c>
      <c r="Q1520" t="s">
        <v>8337</v>
      </c>
      <c r="R1520" t="s">
        <v>8338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0.96745585982639537</v>
      </c>
      <c r="P1521">
        <f t="shared" si="93"/>
        <v>64.156896551724131</v>
      </c>
      <c r="Q1521" t="s">
        <v>8337</v>
      </c>
      <c r="R1521" t="s">
        <v>8338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0.96644295302013428</v>
      </c>
      <c r="P1522">
        <f t="shared" si="93"/>
        <v>111.52694610778443</v>
      </c>
      <c r="Q1522" t="s">
        <v>8337</v>
      </c>
      <c r="R1522" t="s">
        <v>8338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0.93621270752715013</v>
      </c>
      <c r="P1523">
        <f t="shared" si="93"/>
        <v>170.44680851063831</v>
      </c>
      <c r="Q1523" t="s">
        <v>8337</v>
      </c>
      <c r="R1523" t="s">
        <v>8338</v>
      </c>
      <c r="S1523" s="12">
        <f t="shared" si="94"/>
        <v>42492.959386574068</v>
      </c>
      <c r="T1523" s="12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0.71960178725924362</v>
      </c>
      <c r="P1524">
        <f t="shared" si="93"/>
        <v>133.7391592920354</v>
      </c>
      <c r="Q1524" t="s">
        <v>8337</v>
      </c>
      <c r="R1524" t="s">
        <v>8338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0.80100450294423275</v>
      </c>
      <c r="P1525">
        <f t="shared" si="93"/>
        <v>95.834024896265561</v>
      </c>
      <c r="Q1525" t="s">
        <v>8337</v>
      </c>
      <c r="R1525" t="s">
        <v>8338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0.48309178743961351</v>
      </c>
      <c r="P1526">
        <f t="shared" si="93"/>
        <v>221.78571428571428</v>
      </c>
      <c r="Q1526" t="s">
        <v>8337</v>
      </c>
      <c r="R1526" t="s">
        <v>8338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0.57469358885094446</v>
      </c>
      <c r="P1527">
        <f t="shared" si="93"/>
        <v>32.315357142857138</v>
      </c>
      <c r="Q1527" t="s">
        <v>8337</v>
      </c>
      <c r="R1527" t="s">
        <v>8338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0.83107497741644087</v>
      </c>
      <c r="P1528">
        <f t="shared" si="93"/>
        <v>98.839285714285708</v>
      </c>
      <c r="Q1528" t="s">
        <v>8337</v>
      </c>
      <c r="R1528" t="s">
        <v>8338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0.90543389685814435</v>
      </c>
      <c r="P1529">
        <f t="shared" si="93"/>
        <v>55.222142857142863</v>
      </c>
      <c r="Q1529" t="s">
        <v>8337</v>
      </c>
      <c r="R1529" t="s">
        <v>8338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0.35515567657156388</v>
      </c>
      <c r="P1530">
        <f t="shared" si="93"/>
        <v>52.793750000000003</v>
      </c>
      <c r="Q1530" t="s">
        <v>8337</v>
      </c>
      <c r="R1530" t="s">
        <v>8338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0.99325631240524859</v>
      </c>
      <c r="P1531">
        <f t="shared" si="93"/>
        <v>135.66666666666666</v>
      </c>
      <c r="Q1531" t="s">
        <v>8337</v>
      </c>
      <c r="R1531" t="s">
        <v>8338</v>
      </c>
      <c r="S1531" s="12">
        <f t="shared" si="94"/>
        <v>42052.420370370368</v>
      </c>
      <c r="T1531" s="12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0.74169827714085912</v>
      </c>
      <c r="P1532">
        <f t="shared" si="93"/>
        <v>53.991990846681922</v>
      </c>
      <c r="Q1532" t="s">
        <v>8337</v>
      </c>
      <c r="R1532" t="s">
        <v>8338</v>
      </c>
      <c r="S1532" s="12">
        <f t="shared" si="94"/>
        <v>42275.558969907412</v>
      </c>
      <c r="T1532" s="12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0.56831922611850061</v>
      </c>
      <c r="P1533">
        <f t="shared" si="93"/>
        <v>56.643835616438359</v>
      </c>
      <c r="Q1533" t="s">
        <v>8337</v>
      </c>
      <c r="R1533" t="s">
        <v>8338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0.20660303293252344</v>
      </c>
      <c r="P1534">
        <f t="shared" si="93"/>
        <v>82.316326530612244</v>
      </c>
      <c r="Q1534" t="s">
        <v>8337</v>
      </c>
      <c r="R1534" t="s">
        <v>8338</v>
      </c>
      <c r="S1534" s="12">
        <f t="shared" si="94"/>
        <v>42391.266956018517</v>
      </c>
      <c r="T1534" s="12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0.68898994074686515</v>
      </c>
      <c r="P1535">
        <f t="shared" si="93"/>
        <v>88.26081081081081</v>
      </c>
      <c r="Q1535" t="s">
        <v>8337</v>
      </c>
      <c r="R1535" t="s">
        <v>8338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0.23938716884774977</v>
      </c>
      <c r="P1536">
        <f t="shared" si="93"/>
        <v>84.905149051490511</v>
      </c>
      <c r="Q1536" t="s">
        <v>8337</v>
      </c>
      <c r="R1536" t="s">
        <v>8338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0.75514442137058713</v>
      </c>
      <c r="P1537">
        <f t="shared" si="93"/>
        <v>48.154545454545456</v>
      </c>
      <c r="Q1537" t="s">
        <v>8337</v>
      </c>
      <c r="R1537" t="s">
        <v>8338</v>
      </c>
      <c r="S1537" s="12">
        <f t="shared" si="94"/>
        <v>42484.620729166665</v>
      </c>
      <c r="T1537" s="12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0.39950714135661308</v>
      </c>
      <c r="P1538">
        <f t="shared" si="93"/>
        <v>66.015406593406595</v>
      </c>
      <c r="Q1538" t="s">
        <v>8337</v>
      </c>
      <c r="R1538" t="s">
        <v>8338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IFERROR(D1539/E1539, 0)</f>
        <v>0.5558643690939411</v>
      </c>
      <c r="P1539">
        <f t="shared" ref="P1539:P1602" si="97">IFERROR(E1539/L1539, 0)</f>
        <v>96.375</v>
      </c>
      <c r="Q1539" t="s">
        <v>8337</v>
      </c>
      <c r="R1539" t="s">
        <v>8338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0.97438752783964366</v>
      </c>
      <c r="P1540">
        <f t="shared" si="97"/>
        <v>156.17391304347825</v>
      </c>
      <c r="Q1540" t="s">
        <v>8337</v>
      </c>
      <c r="R1540" t="s">
        <v>8338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0.73536927671284047</v>
      </c>
      <c r="P1541">
        <f t="shared" si="97"/>
        <v>95.764859154929582</v>
      </c>
      <c r="Q1541" t="s">
        <v>8337</v>
      </c>
      <c r="R1541" t="s">
        <v>8338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0.84841628959276016</v>
      </c>
      <c r="P1542">
        <f t="shared" si="97"/>
        <v>180.40816326530611</v>
      </c>
      <c r="Q1542" t="s">
        <v>8337</v>
      </c>
      <c r="R1542" t="s">
        <v>8338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3000</v>
      </c>
      <c r="P1543">
        <f t="shared" si="97"/>
        <v>3</v>
      </c>
      <c r="Q1543" t="s">
        <v>8337</v>
      </c>
      <c r="R1543" t="s">
        <v>8342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25</v>
      </c>
      <c r="P1544">
        <f t="shared" si="97"/>
        <v>20</v>
      </c>
      <c r="Q1544" t="s">
        <v>8337</v>
      </c>
      <c r="R1544" t="s">
        <v>8342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225</v>
      </c>
      <c r="P1545">
        <f t="shared" si="97"/>
        <v>10</v>
      </c>
      <c r="Q1545" t="s">
        <v>8337</v>
      </c>
      <c r="R1545" t="s">
        <v>8342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3000</v>
      </c>
      <c r="P1547">
        <f t="shared" si="97"/>
        <v>1</v>
      </c>
      <c r="Q1547" t="s">
        <v>8337</v>
      </c>
      <c r="R1547" t="s">
        <v>8342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3.4602076124567476</v>
      </c>
      <c r="P1548">
        <f t="shared" si="97"/>
        <v>26.272727272727273</v>
      </c>
      <c r="Q1548" t="s">
        <v>8337</v>
      </c>
      <c r="R1548" t="s">
        <v>8342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11.666666666666666</v>
      </c>
      <c r="P1550">
        <f t="shared" si="97"/>
        <v>60</v>
      </c>
      <c r="Q1550" t="s">
        <v>8337</v>
      </c>
      <c r="R1550" t="s">
        <v>8342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2.9411764705882355</v>
      </c>
      <c r="P1551">
        <f t="shared" si="97"/>
        <v>28.333333333333332</v>
      </c>
      <c r="Q1551" t="s">
        <v>8337</v>
      </c>
      <c r="R1551" t="s">
        <v>8342</v>
      </c>
      <c r="S1551" s="12">
        <f t="shared" si="98"/>
        <v>42280.927766203698</v>
      </c>
      <c r="T1551" s="12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7.4257425742574261</v>
      </c>
      <c r="P1552">
        <f t="shared" si="97"/>
        <v>14.428571428571429</v>
      </c>
      <c r="Q1552" t="s">
        <v>8337</v>
      </c>
      <c r="R1552" t="s">
        <v>8342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2.0330969267139478</v>
      </c>
      <c r="P1554">
        <f t="shared" si="97"/>
        <v>132.1875</v>
      </c>
      <c r="Q1554" t="s">
        <v>8337</v>
      </c>
      <c r="R1554" t="s">
        <v>8342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2.2156573116691285</v>
      </c>
      <c r="P1558">
        <f t="shared" si="97"/>
        <v>56.416666666666664</v>
      </c>
      <c r="Q1558" t="s">
        <v>8337</v>
      </c>
      <c r="R1558" t="s">
        <v>8342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25</v>
      </c>
      <c r="P1559">
        <f t="shared" si="97"/>
        <v>100</v>
      </c>
      <c r="Q1559" t="s">
        <v>8337</v>
      </c>
      <c r="R1559" t="s">
        <v>8342</v>
      </c>
      <c r="S1559" s="12">
        <f t="shared" si="98"/>
        <v>41871.444826388884</v>
      </c>
      <c r="T1559" s="12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21.428571428571427</v>
      </c>
      <c r="P1560">
        <f t="shared" si="97"/>
        <v>11.666666666666666</v>
      </c>
      <c r="Q1560" t="s">
        <v>8337</v>
      </c>
      <c r="R1560" t="s">
        <v>8342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300</v>
      </c>
      <c r="P1561">
        <f t="shared" si="97"/>
        <v>50</v>
      </c>
      <c r="Q1561" t="s">
        <v>8337</v>
      </c>
      <c r="R1561" t="s">
        <v>8342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26.595744680851062</v>
      </c>
      <c r="P1562">
        <f t="shared" si="97"/>
        <v>23.5</v>
      </c>
      <c r="Q1562" t="s">
        <v>8337</v>
      </c>
      <c r="R1562" t="s">
        <v>8342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149.25373134328359</v>
      </c>
      <c r="P1563">
        <f t="shared" si="97"/>
        <v>67</v>
      </c>
      <c r="Q1563" t="s">
        <v>8321</v>
      </c>
      <c r="R1563" t="s">
        <v>8343</v>
      </c>
      <c r="S1563" s="12">
        <f t="shared" si="98"/>
        <v>41554.833368055552</v>
      </c>
      <c r="T1563" s="12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70.588235294117652</v>
      </c>
      <c r="P1565">
        <f t="shared" si="97"/>
        <v>42.5</v>
      </c>
      <c r="Q1565" t="s">
        <v>8321</v>
      </c>
      <c r="R1565" t="s">
        <v>8343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1000</v>
      </c>
      <c r="P1566">
        <f t="shared" si="97"/>
        <v>10</v>
      </c>
      <c r="Q1566" t="s">
        <v>8321</v>
      </c>
      <c r="R1566" t="s">
        <v>8343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40</v>
      </c>
      <c r="P1567">
        <f t="shared" si="97"/>
        <v>100</v>
      </c>
      <c r="Q1567" t="s">
        <v>8321</v>
      </c>
      <c r="R1567" t="s">
        <v>8343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4.7058823529411766</v>
      </c>
      <c r="P1568">
        <f t="shared" si="97"/>
        <v>108.05084745762711</v>
      </c>
      <c r="Q1568" t="s">
        <v>8321</v>
      </c>
      <c r="R1568" t="s">
        <v>8343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24.285714285714285</v>
      </c>
      <c r="P1569">
        <f t="shared" si="97"/>
        <v>26.923076923076923</v>
      </c>
      <c r="Q1569" t="s">
        <v>8321</v>
      </c>
      <c r="R1569" t="s">
        <v>8343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7.3313782991202343</v>
      </c>
      <c r="P1570">
        <f t="shared" si="97"/>
        <v>155</v>
      </c>
      <c r="Q1570" t="s">
        <v>8321</v>
      </c>
      <c r="R1570" t="s">
        <v>8343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2.4154589371980677</v>
      </c>
      <c r="P1572">
        <f t="shared" si="97"/>
        <v>47.769230769230766</v>
      </c>
      <c r="Q1572" t="s">
        <v>8321</v>
      </c>
      <c r="R1572" t="s">
        <v>8343</v>
      </c>
      <c r="S1572" s="12">
        <f t="shared" si="98"/>
        <v>42438.605115740742</v>
      </c>
      <c r="T1572" s="12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151.25</v>
      </c>
      <c r="P1573">
        <f t="shared" si="97"/>
        <v>20</v>
      </c>
      <c r="Q1573" t="s">
        <v>8321</v>
      </c>
      <c r="R1573" t="s">
        <v>8343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20</v>
      </c>
      <c r="P1574">
        <f t="shared" si="97"/>
        <v>41.666666666666664</v>
      </c>
      <c r="Q1574" t="s">
        <v>8321</v>
      </c>
      <c r="R1574" t="s">
        <v>8343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40.358744394618832</v>
      </c>
      <c r="P1575">
        <f t="shared" si="97"/>
        <v>74.333333333333329</v>
      </c>
      <c r="Q1575" t="s">
        <v>8321</v>
      </c>
      <c r="R1575" t="s">
        <v>8343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19.762845849802371</v>
      </c>
      <c r="P1576">
        <f t="shared" si="97"/>
        <v>84.333333333333329</v>
      </c>
      <c r="Q1576" t="s">
        <v>8321</v>
      </c>
      <c r="R1576" t="s">
        <v>8343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4.3649061545176782</v>
      </c>
      <c r="P1577">
        <f t="shared" si="97"/>
        <v>65.457142857142856</v>
      </c>
      <c r="Q1577" t="s">
        <v>8321</v>
      </c>
      <c r="R1577" t="s">
        <v>8343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7.6923076923076925</v>
      </c>
      <c r="P1578">
        <f t="shared" si="97"/>
        <v>65</v>
      </c>
      <c r="Q1578" t="s">
        <v>8321</v>
      </c>
      <c r="R1578" t="s">
        <v>8343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181.81818181818181</v>
      </c>
      <c r="P1579">
        <f t="shared" si="97"/>
        <v>27.5</v>
      </c>
      <c r="Q1579" t="s">
        <v>8321</v>
      </c>
      <c r="R1579" t="s">
        <v>8343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9.2536585365853661</v>
      </c>
      <c r="P1580">
        <f t="shared" si="97"/>
        <v>51.25</v>
      </c>
      <c r="Q1580" t="s">
        <v>8321</v>
      </c>
      <c r="R1580" t="s">
        <v>8343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119.03571428571429</v>
      </c>
      <c r="P1581">
        <f t="shared" si="97"/>
        <v>14</v>
      </c>
      <c r="Q1581" t="s">
        <v>8321</v>
      </c>
      <c r="R1581" t="s">
        <v>8343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200</v>
      </c>
      <c r="P1583">
        <f t="shared" si="97"/>
        <v>5</v>
      </c>
      <c r="Q1583" t="s">
        <v>8337</v>
      </c>
      <c r="R1583" t="s">
        <v>8344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10.75268817204301</v>
      </c>
      <c r="P1584">
        <f t="shared" si="97"/>
        <v>31</v>
      </c>
      <c r="Q1584" t="s">
        <v>8337</v>
      </c>
      <c r="R1584" t="s">
        <v>8344</v>
      </c>
      <c r="S1584" s="12">
        <f t="shared" si="98"/>
        <v>42246.581631944442</v>
      </c>
      <c r="T1584" s="12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1333.3333333333333</v>
      </c>
      <c r="P1585">
        <f t="shared" si="97"/>
        <v>15</v>
      </c>
      <c r="Q1585" t="s">
        <v>8337</v>
      </c>
      <c r="R1585" t="s">
        <v>8344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2">
        <f t="shared" si="98"/>
        <v>41779.440983796296</v>
      </c>
      <c r="T1586" s="12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1.2658227848101267</v>
      </c>
      <c r="P1587">
        <f t="shared" si="97"/>
        <v>131.66666666666666</v>
      </c>
      <c r="Q1587" t="s">
        <v>8337</v>
      </c>
      <c r="R1587" t="s">
        <v>8344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2">
        <f t="shared" si="98"/>
        <v>42068.896087962967</v>
      </c>
      <c r="T1588" s="12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7500</v>
      </c>
      <c r="P1589">
        <f t="shared" si="97"/>
        <v>1</v>
      </c>
      <c r="Q1589" t="s">
        <v>8337</v>
      </c>
      <c r="R1589" t="s">
        <v>8344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58.823529411764703</v>
      </c>
      <c r="P1592">
        <f t="shared" si="97"/>
        <v>510</v>
      </c>
      <c r="Q1592" t="s">
        <v>8337</v>
      </c>
      <c r="R1592" t="s">
        <v>8344</v>
      </c>
      <c r="S1592" s="12">
        <f t="shared" si="98"/>
        <v>42240.648888888885</v>
      </c>
      <c r="T1592" s="12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3.4213098729227762</v>
      </c>
      <c r="P1593">
        <f t="shared" si="97"/>
        <v>44.478260869565219</v>
      </c>
      <c r="Q1593" t="s">
        <v>8337</v>
      </c>
      <c r="R1593" t="s">
        <v>8344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7333.333333333333</v>
      </c>
      <c r="P1595">
        <f t="shared" si="97"/>
        <v>1</v>
      </c>
      <c r="Q1595" t="s">
        <v>8337</v>
      </c>
      <c r="R1595" t="s">
        <v>8344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4.8780487804878048</v>
      </c>
      <c r="P1596">
        <f t="shared" si="97"/>
        <v>20.5</v>
      </c>
      <c r="Q1596" t="s">
        <v>8337</v>
      </c>
      <c r="R1596" t="s">
        <v>8344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357.14285714285717</v>
      </c>
      <c r="P1597">
        <f t="shared" si="97"/>
        <v>40</v>
      </c>
      <c r="Q1597" t="s">
        <v>8337</v>
      </c>
      <c r="R1597" t="s">
        <v>8344</v>
      </c>
      <c r="S1597" s="12">
        <f t="shared" si="98"/>
        <v>41779.84175925926</v>
      </c>
      <c r="T1597" s="12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43.333333333333336</v>
      </c>
      <c r="P1598">
        <f t="shared" si="97"/>
        <v>25</v>
      </c>
      <c r="Q1598" t="s">
        <v>8337</v>
      </c>
      <c r="R1598" t="s">
        <v>8344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2">
        <f t="shared" si="98"/>
        <v>42603.145798611113</v>
      </c>
      <c r="T1599" s="12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800</v>
      </c>
      <c r="P1600">
        <f t="shared" si="97"/>
        <v>1</v>
      </c>
      <c r="Q1600" t="s">
        <v>8337</v>
      </c>
      <c r="R1600" t="s">
        <v>8344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13.623978201634877</v>
      </c>
      <c r="P1602">
        <f t="shared" si="97"/>
        <v>40.777777777777779</v>
      </c>
      <c r="Q1602" t="s">
        <v>8337</v>
      </c>
      <c r="R1602" t="s">
        <v>8344</v>
      </c>
      <c r="S1602" s="12">
        <f t="shared" si="98"/>
        <v>41790.848981481482</v>
      </c>
      <c r="T1602" s="12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IFERROR(D1603/E1603, 0)</f>
        <v>0.92379435598600268</v>
      </c>
      <c r="P1603">
        <f t="shared" ref="P1603:P1666" si="101">IFERROR(E1603/L1603, 0)</f>
        <v>48.325535714285714</v>
      </c>
      <c r="Q1603" t="s">
        <v>8324</v>
      </c>
      <c r="R1603" t="s">
        <v>8325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0.99833610648918469</v>
      </c>
      <c r="P1604">
        <f t="shared" si="101"/>
        <v>46.953125</v>
      </c>
      <c r="Q1604" t="s">
        <v>8324</v>
      </c>
      <c r="R1604" t="s">
        <v>8325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0.99967010886407481</v>
      </c>
      <c r="P1605">
        <f t="shared" si="101"/>
        <v>66.688666666666663</v>
      </c>
      <c r="Q1605" t="s">
        <v>8324</v>
      </c>
      <c r="R1605" t="s">
        <v>8325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0.81895291020766303</v>
      </c>
      <c r="P1606">
        <f t="shared" si="101"/>
        <v>48.842857142857142</v>
      </c>
      <c r="Q1606" t="s">
        <v>8324</v>
      </c>
      <c r="R1606" t="s">
        <v>8325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0.99311440677966101</v>
      </c>
      <c r="P1607">
        <f t="shared" si="101"/>
        <v>137.30909090909091</v>
      </c>
      <c r="Q1607" t="s">
        <v>8324</v>
      </c>
      <c r="R1607" t="s">
        <v>8325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0.99005857434040445</v>
      </c>
      <c r="P1608">
        <f t="shared" si="101"/>
        <v>87.829673913043479</v>
      </c>
      <c r="Q1608" t="s">
        <v>8324</v>
      </c>
      <c r="R1608" t="s">
        <v>8325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0.68913238233064567</v>
      </c>
      <c r="P1609">
        <f t="shared" si="101"/>
        <v>70.785365853658533</v>
      </c>
      <c r="Q1609" t="s">
        <v>8324</v>
      </c>
      <c r="R1609" t="s">
        <v>8325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0.98765432098765427</v>
      </c>
      <c r="P1610">
        <f t="shared" si="101"/>
        <v>52.826086956521742</v>
      </c>
      <c r="Q1610" t="s">
        <v>8324</v>
      </c>
      <c r="R1610" t="s">
        <v>8325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0.84507042253521125</v>
      </c>
      <c r="P1611">
        <f t="shared" si="101"/>
        <v>443.75</v>
      </c>
      <c r="Q1611" t="s">
        <v>8324</v>
      </c>
      <c r="R1611" t="s">
        <v>8325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0.36784991723376864</v>
      </c>
      <c r="P1612">
        <f t="shared" si="101"/>
        <v>48.544642857142854</v>
      </c>
      <c r="Q1612" t="s">
        <v>8324</v>
      </c>
      <c r="R1612" t="s">
        <v>8325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0.79920079920079923</v>
      </c>
      <c r="P1613">
        <f t="shared" si="101"/>
        <v>37.074074074074076</v>
      </c>
      <c r="Q1613" t="s">
        <v>8324</v>
      </c>
      <c r="R1613" t="s">
        <v>8325</v>
      </c>
      <c r="S1613" s="12">
        <f t="shared" si="102"/>
        <v>41408.792037037034</v>
      </c>
      <c r="T1613" s="12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0.90909090909090906</v>
      </c>
      <c r="P1614">
        <f t="shared" si="101"/>
        <v>50</v>
      </c>
      <c r="Q1614" t="s">
        <v>8324</v>
      </c>
      <c r="R1614" t="s">
        <v>8325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0.98522167487684731</v>
      </c>
      <c r="P1615">
        <f t="shared" si="101"/>
        <v>39.03846153846154</v>
      </c>
      <c r="Q1615" t="s">
        <v>8324</v>
      </c>
      <c r="R1615" t="s">
        <v>8325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0.97370983446932813</v>
      </c>
      <c r="P1616">
        <f t="shared" si="101"/>
        <v>66.688311688311686</v>
      </c>
      <c r="Q1616" t="s">
        <v>8324</v>
      </c>
      <c r="R1616" t="s">
        <v>8325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0.87623220153340631</v>
      </c>
      <c r="P1617">
        <f t="shared" si="101"/>
        <v>67.132352941176464</v>
      </c>
      <c r="Q1617" t="s">
        <v>8324</v>
      </c>
      <c r="R1617" t="s">
        <v>8325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0.95969289827255277</v>
      </c>
      <c r="P1618">
        <f t="shared" si="101"/>
        <v>66.369426751592357</v>
      </c>
      <c r="Q1618" t="s">
        <v>8324</v>
      </c>
      <c r="R1618" t="s">
        <v>8325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0.68560235063663078</v>
      </c>
      <c r="P1619">
        <f t="shared" si="101"/>
        <v>64.620253164556956</v>
      </c>
      <c r="Q1619" t="s">
        <v>8324</v>
      </c>
      <c r="R1619" t="s">
        <v>8325</v>
      </c>
      <c r="S1619" s="12">
        <f t="shared" si="102"/>
        <v>41546.455879629626</v>
      </c>
      <c r="T1619" s="12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0.95177664974619292</v>
      </c>
      <c r="P1620">
        <f t="shared" si="101"/>
        <v>58.370370370370374</v>
      </c>
      <c r="Q1620" t="s">
        <v>8324</v>
      </c>
      <c r="R1620" t="s">
        <v>8325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0.75</v>
      </c>
      <c r="P1621">
        <f t="shared" si="101"/>
        <v>86.956521739130437</v>
      </c>
      <c r="Q1621" t="s">
        <v>8324</v>
      </c>
      <c r="R1621" t="s">
        <v>8325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0.88495575221238942</v>
      </c>
      <c r="P1622">
        <f t="shared" si="101"/>
        <v>66.470588235294116</v>
      </c>
      <c r="Q1622" t="s">
        <v>8324</v>
      </c>
      <c r="R1622" t="s">
        <v>8325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0.82508250825082508</v>
      </c>
      <c r="P1623">
        <f t="shared" si="101"/>
        <v>163.78378378378378</v>
      </c>
      <c r="Q1623" t="s">
        <v>8324</v>
      </c>
      <c r="R1623" t="s">
        <v>8325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0.98304601795127511</v>
      </c>
      <c r="P1624">
        <f t="shared" si="101"/>
        <v>107.98461538461538</v>
      </c>
      <c r="Q1624" t="s">
        <v>8324</v>
      </c>
      <c r="R1624" t="s">
        <v>8325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0.98944591029023743</v>
      </c>
      <c r="P1625">
        <f t="shared" si="101"/>
        <v>42.111111111111114</v>
      </c>
      <c r="Q1625" t="s">
        <v>8324</v>
      </c>
      <c r="R1625" t="s">
        <v>8325</v>
      </c>
      <c r="S1625" s="12">
        <f t="shared" si="102"/>
        <v>41453.480196759258</v>
      </c>
      <c r="T1625" s="12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0.84745762711864403</v>
      </c>
      <c r="P1626">
        <f t="shared" si="101"/>
        <v>47.2</v>
      </c>
      <c r="Q1626" t="s">
        <v>8324</v>
      </c>
      <c r="R1626" t="s">
        <v>8325</v>
      </c>
      <c r="S1626" s="12">
        <f t="shared" si="102"/>
        <v>41243.158969907403</v>
      </c>
      <c r="T1626" s="12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0.64377682403433478</v>
      </c>
      <c r="P1627">
        <f t="shared" si="101"/>
        <v>112.01923076923077</v>
      </c>
      <c r="Q1627" t="s">
        <v>8324</v>
      </c>
      <c r="R1627" t="s">
        <v>8325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0.98826436071649171</v>
      </c>
      <c r="P1628">
        <f t="shared" si="101"/>
        <v>74.953703703703709</v>
      </c>
      <c r="Q1628" t="s">
        <v>8324</v>
      </c>
      <c r="R1628" t="s">
        <v>8325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0.85470085470085466</v>
      </c>
      <c r="P1629">
        <f t="shared" si="101"/>
        <v>61.578947368421055</v>
      </c>
      <c r="Q1629" t="s">
        <v>8324</v>
      </c>
      <c r="R1629" t="s">
        <v>8325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0.99083477830071831</v>
      </c>
      <c r="P1630">
        <f t="shared" si="101"/>
        <v>45.875</v>
      </c>
      <c r="Q1630" t="s">
        <v>8324</v>
      </c>
      <c r="R1630" t="s">
        <v>8325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0.96463022508038587</v>
      </c>
      <c r="P1631">
        <f t="shared" si="101"/>
        <v>75.853658536585371</v>
      </c>
      <c r="Q1631" t="s">
        <v>8324</v>
      </c>
      <c r="R1631" t="s">
        <v>8325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0.3770028275212064</v>
      </c>
      <c r="P1632">
        <f t="shared" si="101"/>
        <v>84.206349206349202</v>
      </c>
      <c r="Q1632" t="s">
        <v>8324</v>
      </c>
      <c r="R1632" t="s">
        <v>8325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0.64139567699313704</v>
      </c>
      <c r="P1633">
        <f t="shared" si="101"/>
        <v>117.22556390977444</v>
      </c>
      <c r="Q1633" t="s">
        <v>8324</v>
      </c>
      <c r="R1633" t="s">
        <v>8325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0.98400984009840098</v>
      </c>
      <c r="P1634">
        <f t="shared" si="101"/>
        <v>86.489361702127653</v>
      </c>
      <c r="Q1634" t="s">
        <v>8324</v>
      </c>
      <c r="R1634" t="s">
        <v>8325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2">
        <f t="shared" si="102"/>
        <v>40896.675416666665</v>
      </c>
      <c r="T1635" s="12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0.99502487562189057</v>
      </c>
      <c r="P1636">
        <f t="shared" si="101"/>
        <v>62.8125</v>
      </c>
      <c r="Q1636" t="s">
        <v>8324</v>
      </c>
      <c r="R1636" t="s">
        <v>8325</v>
      </c>
      <c r="S1636" s="12">
        <f t="shared" si="102"/>
        <v>40657.981493055551</v>
      </c>
      <c r="T1636" s="12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0.79808459696727851</v>
      </c>
      <c r="P1637">
        <f t="shared" si="101"/>
        <v>67.729729729729726</v>
      </c>
      <c r="Q1637" t="s">
        <v>8324</v>
      </c>
      <c r="R1637" t="s">
        <v>8325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0.96566523605150212</v>
      </c>
      <c r="P1638">
        <f t="shared" si="101"/>
        <v>53.5632183908046</v>
      </c>
      <c r="Q1638" t="s">
        <v>8324</v>
      </c>
      <c r="R1638" t="s">
        <v>8325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0.96339113680154143</v>
      </c>
      <c r="P1639">
        <f t="shared" si="101"/>
        <v>34.6</v>
      </c>
      <c r="Q1639" t="s">
        <v>8324</v>
      </c>
      <c r="R1639" t="s">
        <v>8325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0.95238095238095233</v>
      </c>
      <c r="P1640">
        <f t="shared" si="101"/>
        <v>38.888888888888886</v>
      </c>
      <c r="Q1640" t="s">
        <v>8324</v>
      </c>
      <c r="R1640" t="s">
        <v>8325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0.58872012245378547</v>
      </c>
      <c r="P1642">
        <f t="shared" si="101"/>
        <v>39.967058823529413</v>
      </c>
      <c r="Q1642" t="s">
        <v>8324</v>
      </c>
      <c r="R1642" t="s">
        <v>8325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0.98619329388560162</v>
      </c>
      <c r="P1643">
        <f t="shared" si="101"/>
        <v>97.5</v>
      </c>
      <c r="Q1643" t="s">
        <v>8324</v>
      </c>
      <c r="R1643" t="s">
        <v>8345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0.80192461908580592</v>
      </c>
      <c r="P1645">
        <f t="shared" si="101"/>
        <v>168.51351351351352</v>
      </c>
      <c r="Q1645" t="s">
        <v>8324</v>
      </c>
      <c r="R1645" t="s">
        <v>8345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0.91324200913242004</v>
      </c>
      <c r="P1646">
        <f t="shared" si="101"/>
        <v>85.546875</v>
      </c>
      <c r="Q1646" t="s">
        <v>8324</v>
      </c>
      <c r="R1646" t="s">
        <v>8345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0.90252707581227432</v>
      </c>
      <c r="P1647">
        <f t="shared" si="101"/>
        <v>554</v>
      </c>
      <c r="Q1647" t="s">
        <v>8324</v>
      </c>
      <c r="R1647" t="s">
        <v>8345</v>
      </c>
      <c r="S1647" s="12">
        <f t="shared" si="102"/>
        <v>41521.409027777772</v>
      </c>
      <c r="T1647" s="12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0.90744101633393826</v>
      </c>
      <c r="P1648">
        <f t="shared" si="101"/>
        <v>26.554216867469879</v>
      </c>
      <c r="Q1648" t="s">
        <v>8324</v>
      </c>
      <c r="R1648" t="s">
        <v>8345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0.95492742551566079</v>
      </c>
      <c r="P1649">
        <f t="shared" si="101"/>
        <v>113.82608695652173</v>
      </c>
      <c r="Q1649" t="s">
        <v>8324</v>
      </c>
      <c r="R1649" t="s">
        <v>8345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0.79833391183616798</v>
      </c>
      <c r="P1650">
        <f t="shared" si="101"/>
        <v>32.011111111111113</v>
      </c>
      <c r="Q1650" t="s">
        <v>8324</v>
      </c>
      <c r="R1650" t="s">
        <v>8345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0.99415801356764066</v>
      </c>
      <c r="P1651">
        <f t="shared" si="101"/>
        <v>47.189259259259259</v>
      </c>
      <c r="Q1651" t="s">
        <v>8324</v>
      </c>
      <c r="R1651" t="s">
        <v>8345</v>
      </c>
      <c r="S1651" s="12">
        <f t="shared" si="102"/>
        <v>41737.476331018515</v>
      </c>
      <c r="T1651" s="12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0.70646414694454251</v>
      </c>
      <c r="P1652">
        <f t="shared" si="101"/>
        <v>88.46875</v>
      </c>
      <c r="Q1652" t="s">
        <v>8324</v>
      </c>
      <c r="R1652" t="s">
        <v>8345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0.99255583126550873</v>
      </c>
      <c r="P1653">
        <f t="shared" si="101"/>
        <v>100.75</v>
      </c>
      <c r="Q1653" t="s">
        <v>8324</v>
      </c>
      <c r="R1653" t="s">
        <v>8345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0.99337748344370858</v>
      </c>
      <c r="P1654">
        <f t="shared" si="101"/>
        <v>64.714285714285708</v>
      </c>
      <c r="Q1654" t="s">
        <v>8324</v>
      </c>
      <c r="R1654" t="s">
        <v>8345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0.57395265120208638</v>
      </c>
      <c r="P1655">
        <f t="shared" si="101"/>
        <v>51.854285714285716</v>
      </c>
      <c r="Q1655" t="s">
        <v>8324</v>
      </c>
      <c r="R1655" t="s">
        <v>8345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0.83396512509476872</v>
      </c>
      <c r="P1656">
        <f t="shared" si="101"/>
        <v>38.794117647058826</v>
      </c>
      <c r="Q1656" t="s">
        <v>8324</v>
      </c>
      <c r="R1656" t="s">
        <v>8345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0.69995333644423707</v>
      </c>
      <c r="P1657">
        <f t="shared" si="101"/>
        <v>44.645833333333336</v>
      </c>
      <c r="Q1657" t="s">
        <v>8324</v>
      </c>
      <c r="R1657" t="s">
        <v>8345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0.99666184725293416</v>
      </c>
      <c r="P1658">
        <f t="shared" si="101"/>
        <v>156.77333333333334</v>
      </c>
      <c r="Q1658" t="s">
        <v>8324</v>
      </c>
      <c r="R1658" t="s">
        <v>8345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0.95298178470616712</v>
      </c>
      <c r="P1659">
        <f t="shared" si="101"/>
        <v>118.70339366515837</v>
      </c>
      <c r="Q1659" t="s">
        <v>8324</v>
      </c>
      <c r="R1659" t="s">
        <v>8345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0.75623897151499875</v>
      </c>
      <c r="P1660">
        <f t="shared" si="101"/>
        <v>74.149532710280369</v>
      </c>
      <c r="Q1660" t="s">
        <v>8324</v>
      </c>
      <c r="R1660" t="s">
        <v>8345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0.88652482269503541</v>
      </c>
      <c r="P1661">
        <f t="shared" si="101"/>
        <v>12.533333333333333</v>
      </c>
      <c r="Q1661" t="s">
        <v>8324</v>
      </c>
      <c r="R1661" t="s">
        <v>8345</v>
      </c>
      <c r="S1661" s="12">
        <f t="shared" si="102"/>
        <v>41596.705104166664</v>
      </c>
      <c r="T1661" s="12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7.9760717846460619E-2</v>
      </c>
      <c r="P1662">
        <f t="shared" si="101"/>
        <v>27.861111111111111</v>
      </c>
      <c r="Q1662" t="s">
        <v>8324</v>
      </c>
      <c r="R1662" t="s">
        <v>8345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0.9755495183996048</v>
      </c>
      <c r="P1663">
        <f t="shared" si="101"/>
        <v>80.178217821782184</v>
      </c>
      <c r="Q1663" t="s">
        <v>8324</v>
      </c>
      <c r="R1663" t="s">
        <v>8345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0.97430276458409448</v>
      </c>
      <c r="P1664">
        <f t="shared" si="101"/>
        <v>132.43548387096774</v>
      </c>
      <c r="Q1664" t="s">
        <v>8324</v>
      </c>
      <c r="R1664" t="s">
        <v>8345</v>
      </c>
      <c r="S1664" s="12">
        <f t="shared" si="102"/>
        <v>40847.99</v>
      </c>
      <c r="T1664" s="12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0.92592592592592593</v>
      </c>
      <c r="P1665">
        <f t="shared" si="101"/>
        <v>33.75</v>
      </c>
      <c r="Q1665" t="s">
        <v>8324</v>
      </c>
      <c r="R1665" t="s">
        <v>8345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0.81693473018279739</v>
      </c>
      <c r="P1666">
        <f t="shared" si="101"/>
        <v>34.384494382022467</v>
      </c>
      <c r="Q1666" t="s">
        <v>8324</v>
      </c>
      <c r="R1666" t="s">
        <v>8345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IFERROR(D1667/E1667, 0)</f>
        <v>0.83712030614685484</v>
      </c>
      <c r="P1667">
        <f t="shared" ref="P1667:P1730" si="105">IFERROR(E1667/L1667, 0)</f>
        <v>44.956989247311824</v>
      </c>
      <c r="Q1667" t="s">
        <v>8324</v>
      </c>
      <c r="R1667" t="s">
        <v>8345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0.62158130283441071</v>
      </c>
      <c r="P1668">
        <f t="shared" si="105"/>
        <v>41.04081632653061</v>
      </c>
      <c r="Q1668" t="s">
        <v>8324</v>
      </c>
      <c r="R1668" t="s">
        <v>8345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0.78831439833062833</v>
      </c>
      <c r="P1669">
        <f t="shared" si="105"/>
        <v>52.597560975609753</v>
      </c>
      <c r="Q1669" t="s">
        <v>8324</v>
      </c>
      <c r="R1669" t="s">
        <v>8345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0.97430276458409448</v>
      </c>
      <c r="P1670">
        <f t="shared" si="105"/>
        <v>70.784482758620683</v>
      </c>
      <c r="Q1670" t="s">
        <v>8324</v>
      </c>
      <c r="R1670" t="s">
        <v>8345</v>
      </c>
      <c r="S1670" s="12">
        <f t="shared" si="106"/>
        <v>40844.941423611104</v>
      </c>
      <c r="T1670" s="12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0.7155635062611807</v>
      </c>
      <c r="P1671">
        <f t="shared" si="105"/>
        <v>53.75</v>
      </c>
      <c r="Q1671" t="s">
        <v>8324</v>
      </c>
      <c r="R1671" t="s">
        <v>8345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0.97465886939571145</v>
      </c>
      <c r="P1672">
        <f t="shared" si="105"/>
        <v>44.608695652173914</v>
      </c>
      <c r="Q1672" t="s">
        <v>8324</v>
      </c>
      <c r="R1672" t="s">
        <v>8345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0.9933100567676697</v>
      </c>
      <c r="P1673">
        <f t="shared" si="105"/>
        <v>26.148961038961041</v>
      </c>
      <c r="Q1673" t="s">
        <v>8324</v>
      </c>
      <c r="R1673" t="s">
        <v>8345</v>
      </c>
      <c r="S1673" s="12">
        <f t="shared" si="106"/>
        <v>42553.335810185185</v>
      </c>
      <c r="T1673" s="12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0.88541666666666663</v>
      </c>
      <c r="P1674">
        <f t="shared" si="105"/>
        <v>39.183673469387756</v>
      </c>
      <c r="Q1674" t="s">
        <v>8324</v>
      </c>
      <c r="R1674" t="s">
        <v>8345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0.7806691449814126</v>
      </c>
      <c r="P1675">
        <f t="shared" si="105"/>
        <v>45.593220338983052</v>
      </c>
      <c r="Q1675" t="s">
        <v>8324</v>
      </c>
      <c r="R1675" t="s">
        <v>8345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0.49578582052553299</v>
      </c>
      <c r="P1676">
        <f t="shared" si="105"/>
        <v>89.247787610619469</v>
      </c>
      <c r="Q1676" t="s">
        <v>8324</v>
      </c>
      <c r="R1676" t="s">
        <v>8345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0.7277172963847004</v>
      </c>
      <c r="P1677">
        <f t="shared" si="105"/>
        <v>40.416470588235299</v>
      </c>
      <c r="Q1677" t="s">
        <v>8324</v>
      </c>
      <c r="R1677" t="s">
        <v>8345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0.86705202312138729</v>
      </c>
      <c r="P1678">
        <f t="shared" si="105"/>
        <v>82.38095238095238</v>
      </c>
      <c r="Q1678" t="s">
        <v>8324</v>
      </c>
      <c r="R1678" t="s">
        <v>8345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0.89552238805970152</v>
      </c>
      <c r="P1679">
        <f t="shared" si="105"/>
        <v>159.52380952380952</v>
      </c>
      <c r="Q1679" t="s">
        <v>8324</v>
      </c>
      <c r="R1679" t="s">
        <v>8345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0.84459459459459463</v>
      </c>
      <c r="P1680">
        <f t="shared" si="105"/>
        <v>36.244897959183675</v>
      </c>
      <c r="Q1680" t="s">
        <v>8324</v>
      </c>
      <c r="R1680" t="s">
        <v>8345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0.5714285714285714</v>
      </c>
      <c r="P1681">
        <f t="shared" si="105"/>
        <v>62.5</v>
      </c>
      <c r="Q1681" t="s">
        <v>8324</v>
      </c>
      <c r="R1681" t="s">
        <v>8345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0.85106382978723405</v>
      </c>
      <c r="P1682">
        <f t="shared" si="105"/>
        <v>47</v>
      </c>
      <c r="Q1682" t="s">
        <v>8324</v>
      </c>
      <c r="R1682" t="s">
        <v>8345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0.98597817681410116</v>
      </c>
      <c r="P1683">
        <f t="shared" si="105"/>
        <v>74.575090497737563</v>
      </c>
      <c r="Q1683" t="s">
        <v>8324</v>
      </c>
      <c r="R1683" t="s">
        <v>8346</v>
      </c>
      <c r="S1683" s="12">
        <f t="shared" si="106"/>
        <v>42773.91300925926</v>
      </c>
      <c r="T1683" s="12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4.6052631578947372</v>
      </c>
      <c r="P1685">
        <f t="shared" si="105"/>
        <v>76</v>
      </c>
      <c r="Q1685" t="s">
        <v>8324</v>
      </c>
      <c r="R1685" t="s">
        <v>8346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0.91638029782359676</v>
      </c>
      <c r="P1686">
        <f t="shared" si="105"/>
        <v>86.43564356435644</v>
      </c>
      <c r="Q1686" t="s">
        <v>8324</v>
      </c>
      <c r="R1686" t="s">
        <v>8346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0.97222222222222221</v>
      </c>
      <c r="P1687">
        <f t="shared" si="105"/>
        <v>24</v>
      </c>
      <c r="Q1687" t="s">
        <v>8324</v>
      </c>
      <c r="R1687" t="s">
        <v>8346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277.77777777777777</v>
      </c>
      <c r="P1688">
        <f t="shared" si="105"/>
        <v>18</v>
      </c>
      <c r="Q1688" t="s">
        <v>8324</v>
      </c>
      <c r="R1688" t="s">
        <v>8346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3.2</v>
      </c>
      <c r="P1689">
        <f t="shared" si="105"/>
        <v>80.128205128205124</v>
      </c>
      <c r="Q1689" t="s">
        <v>8324</v>
      </c>
      <c r="R1689" t="s">
        <v>8346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2.2573363431151243</v>
      </c>
      <c r="P1690">
        <f t="shared" si="105"/>
        <v>253.14285714285714</v>
      </c>
      <c r="Q1690" t="s">
        <v>8324</v>
      </c>
      <c r="R1690" t="s">
        <v>8346</v>
      </c>
      <c r="S1690" s="12">
        <f t="shared" si="106"/>
        <v>42804.326319444437</v>
      </c>
      <c r="T1690" s="12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3.9370078740157481</v>
      </c>
      <c r="P1692">
        <f t="shared" si="105"/>
        <v>57.727272727272727</v>
      </c>
      <c r="Q1692" t="s">
        <v>8324</v>
      </c>
      <c r="R1692" t="s">
        <v>8346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2.9874526986656043</v>
      </c>
      <c r="P1693">
        <f t="shared" si="105"/>
        <v>264.26315789473682</v>
      </c>
      <c r="Q1693" t="s">
        <v>8324</v>
      </c>
      <c r="R1693" t="s">
        <v>8346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2.0920502092050208</v>
      </c>
      <c r="P1694">
        <f t="shared" si="105"/>
        <v>159.33333333333334</v>
      </c>
      <c r="Q1694" t="s">
        <v>8324</v>
      </c>
      <c r="R1694" t="s">
        <v>8346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10.714285714285714</v>
      </c>
      <c r="P1695">
        <f t="shared" si="105"/>
        <v>35</v>
      </c>
      <c r="Q1695" t="s">
        <v>8324</v>
      </c>
      <c r="R1695" t="s">
        <v>8346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2000</v>
      </c>
      <c r="P1696">
        <f t="shared" si="105"/>
        <v>5</v>
      </c>
      <c r="Q1696" t="s">
        <v>8324</v>
      </c>
      <c r="R1696" t="s">
        <v>8346</v>
      </c>
      <c r="S1696" s="12">
        <f t="shared" si="106"/>
        <v>42791.461504629631</v>
      </c>
      <c r="T1696" s="12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8.5409252669039137</v>
      </c>
      <c r="P1697">
        <f t="shared" si="105"/>
        <v>61.086956521739133</v>
      </c>
      <c r="Q1697" t="s">
        <v>8324</v>
      </c>
      <c r="R1697" t="s">
        <v>8346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4.9485352335708628</v>
      </c>
      <c r="P1699">
        <f t="shared" si="105"/>
        <v>114.81818181818181</v>
      </c>
      <c r="Q1699" t="s">
        <v>8324</v>
      </c>
      <c r="R1699" t="s">
        <v>8346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23.63425925925926</v>
      </c>
      <c r="P1701">
        <f t="shared" si="105"/>
        <v>54</v>
      </c>
      <c r="Q1701" t="s">
        <v>8324</v>
      </c>
      <c r="R1701" t="s">
        <v>8346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3.8372985418265539</v>
      </c>
      <c r="P1702">
        <f t="shared" si="105"/>
        <v>65.974683544303801</v>
      </c>
      <c r="Q1702" t="s">
        <v>8324</v>
      </c>
      <c r="R1702" t="s">
        <v>8346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505</v>
      </c>
      <c r="P1703">
        <f t="shared" si="105"/>
        <v>5</v>
      </c>
      <c r="Q1703" t="s">
        <v>8324</v>
      </c>
      <c r="R1703" t="s">
        <v>8346</v>
      </c>
      <c r="S1703" s="12">
        <f t="shared" si="106"/>
        <v>41989.456076388888</v>
      </c>
      <c r="T1703" s="12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16500</v>
      </c>
      <c r="P1704">
        <f t="shared" si="105"/>
        <v>1</v>
      </c>
      <c r="Q1704" t="s">
        <v>8324</v>
      </c>
      <c r="R1704" t="s">
        <v>8346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98.039215686274517</v>
      </c>
      <c r="P1705">
        <f t="shared" si="105"/>
        <v>25.5</v>
      </c>
      <c r="Q1705" t="s">
        <v>8324</v>
      </c>
      <c r="R1705" t="s">
        <v>8346</v>
      </c>
      <c r="S1705" s="12">
        <f t="shared" si="106"/>
        <v>42187.073344907411</v>
      </c>
      <c r="T1705" s="12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1.5360983102918586</v>
      </c>
      <c r="P1706">
        <f t="shared" si="105"/>
        <v>118.36363636363636</v>
      </c>
      <c r="Q1706" t="s">
        <v>8324</v>
      </c>
      <c r="R1706" t="s">
        <v>8346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10.266940451745381</v>
      </c>
      <c r="P1709">
        <f t="shared" si="105"/>
        <v>54.111111111111114</v>
      </c>
      <c r="Q1709" t="s">
        <v>8324</v>
      </c>
      <c r="R1709" t="s">
        <v>8346</v>
      </c>
      <c r="S1709" s="12">
        <f t="shared" si="106"/>
        <v>42427.512673611105</v>
      </c>
      <c r="T1709" s="12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20.588235294117649</v>
      </c>
      <c r="P1711">
        <f t="shared" si="105"/>
        <v>21.25</v>
      </c>
      <c r="Q1711" t="s">
        <v>8324</v>
      </c>
      <c r="R1711" t="s">
        <v>8346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147.05882352941177</v>
      </c>
      <c r="P1712">
        <f t="shared" si="105"/>
        <v>34</v>
      </c>
      <c r="Q1712" t="s">
        <v>8324</v>
      </c>
      <c r="R1712" t="s">
        <v>8346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9.5238095238095237</v>
      </c>
      <c r="P1713">
        <f t="shared" si="105"/>
        <v>525</v>
      </c>
      <c r="Q1713" t="s">
        <v>8324</v>
      </c>
      <c r="R1713" t="s">
        <v>8346</v>
      </c>
      <c r="S1713" s="12">
        <f t="shared" si="106"/>
        <v>41852.437893518516</v>
      </c>
      <c r="T1713" s="12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60</v>
      </c>
      <c r="P1715">
        <f t="shared" si="105"/>
        <v>50</v>
      </c>
      <c r="Q1715" t="s">
        <v>8324</v>
      </c>
      <c r="R1715" t="s">
        <v>8346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12.709710218607016</v>
      </c>
      <c r="P1716">
        <f t="shared" si="105"/>
        <v>115.70588235294117</v>
      </c>
      <c r="Q1716" t="s">
        <v>8324</v>
      </c>
      <c r="R1716" t="s">
        <v>8346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454.54545454545456</v>
      </c>
      <c r="P1717">
        <f t="shared" si="105"/>
        <v>5.5</v>
      </c>
      <c r="Q1717" t="s">
        <v>8324</v>
      </c>
      <c r="R1717" t="s">
        <v>8346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13.333333333333334</v>
      </c>
      <c r="P1718">
        <f t="shared" si="105"/>
        <v>50</v>
      </c>
      <c r="Q1718" t="s">
        <v>8324</v>
      </c>
      <c r="R1718" t="s">
        <v>8346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2.3405017921146953</v>
      </c>
      <c r="P1719">
        <f t="shared" si="105"/>
        <v>34.024390243902438</v>
      </c>
      <c r="Q1719" t="s">
        <v>8324</v>
      </c>
      <c r="R1719" t="s">
        <v>8346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466.66666666666669</v>
      </c>
      <c r="P1720">
        <f t="shared" si="105"/>
        <v>37.5</v>
      </c>
      <c r="Q1720" t="s">
        <v>8324</v>
      </c>
      <c r="R1720" t="s">
        <v>8346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114.28571428571429</v>
      </c>
      <c r="P1721">
        <f t="shared" si="105"/>
        <v>11.666666666666666</v>
      </c>
      <c r="Q1721" t="s">
        <v>8324</v>
      </c>
      <c r="R1721" t="s">
        <v>8346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17.777777777777779</v>
      </c>
      <c r="P1722">
        <f t="shared" si="105"/>
        <v>28.125</v>
      </c>
      <c r="Q1722" t="s">
        <v>8324</v>
      </c>
      <c r="R1722" t="s">
        <v>8346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2880</v>
      </c>
      <c r="P1724">
        <f t="shared" si="105"/>
        <v>1</v>
      </c>
      <c r="Q1724" t="s">
        <v>8324</v>
      </c>
      <c r="R1724" t="s">
        <v>8346</v>
      </c>
      <c r="S1724" s="12">
        <f t="shared" si="106"/>
        <v>42425.752650462957</v>
      </c>
      <c r="T1724" s="12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15.384615384615385</v>
      </c>
      <c r="P1725">
        <f t="shared" si="105"/>
        <v>216.66666666666666</v>
      </c>
      <c r="Q1725" t="s">
        <v>8324</v>
      </c>
      <c r="R1725" t="s">
        <v>8346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171.42857142857142</v>
      </c>
      <c r="P1726">
        <f t="shared" si="105"/>
        <v>8.75</v>
      </c>
      <c r="Q1726" t="s">
        <v>8324</v>
      </c>
      <c r="R1726" t="s">
        <v>8346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9.8214285714285712</v>
      </c>
      <c r="P1727">
        <f t="shared" si="105"/>
        <v>62.222222222222221</v>
      </c>
      <c r="Q1727" t="s">
        <v>8324</v>
      </c>
      <c r="R1727" t="s">
        <v>8346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2.9599271402550089</v>
      </c>
      <c r="P1728">
        <f t="shared" si="105"/>
        <v>137.25</v>
      </c>
      <c r="Q1728" t="s">
        <v>8324</v>
      </c>
      <c r="R1728" t="s">
        <v>8346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3000</v>
      </c>
      <c r="P1729">
        <f t="shared" si="105"/>
        <v>1</v>
      </c>
      <c r="Q1729" t="s">
        <v>8324</v>
      </c>
      <c r="R1729" t="s">
        <v>8346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1.4619883040935673</v>
      </c>
      <c r="P1730">
        <f t="shared" si="105"/>
        <v>122.14285714285714</v>
      </c>
      <c r="Q1730" t="s">
        <v>8324</v>
      </c>
      <c r="R1730" t="s">
        <v>8346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IFERROR(D1731/E1731, 0)</f>
        <v>0</v>
      </c>
      <c r="P1731">
        <f t="shared" ref="P1731:P1794" si="109">IFERROR(E1731/L1731, 0)</f>
        <v>0</v>
      </c>
      <c r="Q1731" t="s">
        <v>8324</v>
      </c>
      <c r="R1731" t="s">
        <v>8346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4500</v>
      </c>
      <c r="P1736">
        <f t="shared" si="109"/>
        <v>1</v>
      </c>
      <c r="Q1736" t="s">
        <v>8324</v>
      </c>
      <c r="R1736" t="s">
        <v>8346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9.0909090909090917</v>
      </c>
      <c r="P1737">
        <f t="shared" si="109"/>
        <v>55</v>
      </c>
      <c r="Q1737" t="s">
        <v>8324</v>
      </c>
      <c r="R1737" t="s">
        <v>8346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136.36363636363637</v>
      </c>
      <c r="P1738">
        <f t="shared" si="109"/>
        <v>22</v>
      </c>
      <c r="Q1738" t="s">
        <v>8324</v>
      </c>
      <c r="R1738" t="s">
        <v>8346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4.7058823529411766</v>
      </c>
      <c r="P1739">
        <f t="shared" si="109"/>
        <v>56.666666666666664</v>
      </c>
      <c r="Q1739" t="s">
        <v>8324</v>
      </c>
      <c r="R1739" t="s">
        <v>8346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250</v>
      </c>
      <c r="P1740">
        <f t="shared" si="109"/>
        <v>20</v>
      </c>
      <c r="Q1740" t="s">
        <v>8324</v>
      </c>
      <c r="R1740" t="s">
        <v>8346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1000</v>
      </c>
      <c r="P1741">
        <f t="shared" si="109"/>
        <v>1</v>
      </c>
      <c r="Q1741" t="s">
        <v>8324</v>
      </c>
      <c r="R1741" t="s">
        <v>8346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0.90225563909774431</v>
      </c>
      <c r="P1743">
        <f t="shared" si="109"/>
        <v>25.576923076923077</v>
      </c>
      <c r="Q1743" t="s">
        <v>8337</v>
      </c>
      <c r="R1743" t="s">
        <v>8338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0.91954022988505746</v>
      </c>
      <c r="P1744">
        <f t="shared" si="109"/>
        <v>63.970588235294116</v>
      </c>
      <c r="Q1744" t="s">
        <v>8337</v>
      </c>
      <c r="R1744" t="s">
        <v>8338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0.99585062240663902</v>
      </c>
      <c r="P1745">
        <f t="shared" si="109"/>
        <v>89.925373134328353</v>
      </c>
      <c r="Q1745" t="s">
        <v>8337</v>
      </c>
      <c r="R1745" t="s">
        <v>8338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0.84420567920184186</v>
      </c>
      <c r="P1746">
        <f t="shared" si="109"/>
        <v>93.071428571428569</v>
      </c>
      <c r="Q1746" t="s">
        <v>8337</v>
      </c>
      <c r="R1746" t="s">
        <v>8338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0.87708307229670468</v>
      </c>
      <c r="P1747">
        <f t="shared" si="109"/>
        <v>89.674157303370791</v>
      </c>
      <c r="Q1747" t="s">
        <v>8337</v>
      </c>
      <c r="R1747" t="s">
        <v>8338</v>
      </c>
      <c r="S1747" s="12">
        <f t="shared" si="110"/>
        <v>42690.051365740735</v>
      </c>
      <c r="T1747" s="12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0.67521944632005404</v>
      </c>
      <c r="P1748">
        <f t="shared" si="109"/>
        <v>207.61682242990653</v>
      </c>
      <c r="Q1748" t="s">
        <v>8337</v>
      </c>
      <c r="R1748" t="s">
        <v>8338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0.95278424730044464</v>
      </c>
      <c r="P1749">
        <f t="shared" si="109"/>
        <v>59.408805031446541</v>
      </c>
      <c r="Q1749" t="s">
        <v>8337</v>
      </c>
      <c r="R1749" t="s">
        <v>8338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0.76953858466463509</v>
      </c>
      <c r="P1750">
        <f t="shared" si="109"/>
        <v>358.97237569060775</v>
      </c>
      <c r="Q1750" t="s">
        <v>8337</v>
      </c>
      <c r="R1750" t="s">
        <v>8338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0.8097981547882841</v>
      </c>
      <c r="P1751">
        <f t="shared" si="109"/>
        <v>94.736641221374043</v>
      </c>
      <c r="Q1751" t="s">
        <v>8337</v>
      </c>
      <c r="R1751" t="s">
        <v>8338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0.49598254141454223</v>
      </c>
      <c r="P1752">
        <f t="shared" si="109"/>
        <v>80.647999999999996</v>
      </c>
      <c r="Q1752" t="s">
        <v>8337</v>
      </c>
      <c r="R1752" t="s">
        <v>8338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0.97181729834791064</v>
      </c>
      <c r="P1753">
        <f t="shared" si="109"/>
        <v>168.68852459016392</v>
      </c>
      <c r="Q1753" t="s">
        <v>8337</v>
      </c>
      <c r="R1753" t="s">
        <v>8338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0.38436899423446508</v>
      </c>
      <c r="P1754">
        <f t="shared" si="109"/>
        <v>34.68888888888889</v>
      </c>
      <c r="Q1754" t="s">
        <v>8337</v>
      </c>
      <c r="R1754" t="s">
        <v>8338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0.92592592592592593</v>
      </c>
      <c r="P1755">
        <f t="shared" si="109"/>
        <v>462.85714285714283</v>
      </c>
      <c r="Q1755" t="s">
        <v>8337</v>
      </c>
      <c r="R1755" t="s">
        <v>8338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0.90473656200106445</v>
      </c>
      <c r="P1756">
        <f t="shared" si="109"/>
        <v>104.38888888888889</v>
      </c>
      <c r="Q1756" t="s">
        <v>8337</v>
      </c>
      <c r="R1756" t="s">
        <v>8338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0.83333333333333337</v>
      </c>
      <c r="P1757">
        <f t="shared" si="109"/>
        <v>7.5</v>
      </c>
      <c r="Q1757" t="s">
        <v>8337</v>
      </c>
      <c r="R1757" t="s">
        <v>8338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0.97248744607115067</v>
      </c>
      <c r="P1758">
        <f t="shared" si="109"/>
        <v>47.13</v>
      </c>
      <c r="Q1758" t="s">
        <v>8337</v>
      </c>
      <c r="R1758" t="s">
        <v>8338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0.86206896551724133</v>
      </c>
      <c r="P1759">
        <f t="shared" si="109"/>
        <v>414.28571428571428</v>
      </c>
      <c r="Q1759" t="s">
        <v>8337</v>
      </c>
      <c r="R1759" t="s">
        <v>8338</v>
      </c>
      <c r="S1759" s="12">
        <f t="shared" si="110"/>
        <v>42733.619016203702</v>
      </c>
      <c r="T1759" s="12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0.87183958151700092</v>
      </c>
      <c r="P1760">
        <f t="shared" si="109"/>
        <v>42.481481481481481</v>
      </c>
      <c r="Q1760" t="s">
        <v>8337</v>
      </c>
      <c r="R1760" t="s">
        <v>8338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0.93808630393996251</v>
      </c>
      <c r="P1761">
        <f t="shared" si="109"/>
        <v>108.77551020408163</v>
      </c>
      <c r="Q1761" t="s">
        <v>8337</v>
      </c>
      <c r="R1761" t="s">
        <v>8338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0.60444874274661509</v>
      </c>
      <c r="P1762">
        <f t="shared" si="109"/>
        <v>81.098039215686271</v>
      </c>
      <c r="Q1762" t="s">
        <v>8337</v>
      </c>
      <c r="R1762" t="s">
        <v>8338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0.64516129032258063</v>
      </c>
      <c r="P1763">
        <f t="shared" si="109"/>
        <v>51.666666666666664</v>
      </c>
      <c r="Q1763" t="s">
        <v>8337</v>
      </c>
      <c r="R1763" t="s">
        <v>8338</v>
      </c>
      <c r="S1763" s="12">
        <f t="shared" si="110"/>
        <v>42209.359490740739</v>
      </c>
      <c r="T1763" s="12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0.11299435028248588</v>
      </c>
      <c r="P1764">
        <f t="shared" si="109"/>
        <v>35.4</v>
      </c>
      <c r="Q1764" t="s">
        <v>8337</v>
      </c>
      <c r="R1764" t="s">
        <v>8338</v>
      </c>
      <c r="S1764" s="12">
        <f t="shared" si="110"/>
        <v>42410.773668981477</v>
      </c>
      <c r="T1764" s="12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0.98127402077030013</v>
      </c>
      <c r="P1765">
        <f t="shared" si="109"/>
        <v>103.63559322033899</v>
      </c>
      <c r="Q1765" t="s">
        <v>8337</v>
      </c>
      <c r="R1765" t="s">
        <v>8338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5.1020408163265305</v>
      </c>
      <c r="P1766">
        <f t="shared" si="109"/>
        <v>55.282051282051285</v>
      </c>
      <c r="Q1766" t="s">
        <v>8337</v>
      </c>
      <c r="R1766" t="s">
        <v>8338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1.6815811705957373</v>
      </c>
      <c r="P1767">
        <f t="shared" si="109"/>
        <v>72.16970873786407</v>
      </c>
      <c r="Q1767" t="s">
        <v>8337</v>
      </c>
      <c r="R1767" t="s">
        <v>8338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2.1872265966754156</v>
      </c>
      <c r="P1769">
        <f t="shared" si="109"/>
        <v>58.615384615384613</v>
      </c>
      <c r="Q1769" t="s">
        <v>8337</v>
      </c>
      <c r="R1769" t="s">
        <v>8338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26.737967914438503</v>
      </c>
      <c r="P1770">
        <f t="shared" si="109"/>
        <v>12.466666666666667</v>
      </c>
      <c r="Q1770" t="s">
        <v>8337</v>
      </c>
      <c r="R1770" t="s">
        <v>8338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37.002775208140612</v>
      </c>
      <c r="P1771">
        <f t="shared" si="109"/>
        <v>49.136363636363633</v>
      </c>
      <c r="Q1771" t="s">
        <v>8337</v>
      </c>
      <c r="R1771" t="s">
        <v>8338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1.7694641051567239</v>
      </c>
      <c r="P1772">
        <f t="shared" si="109"/>
        <v>150.5</v>
      </c>
      <c r="Q1772" t="s">
        <v>8337</v>
      </c>
      <c r="R1772" t="s">
        <v>8338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4.6927374301675977</v>
      </c>
      <c r="P1773">
        <f t="shared" si="109"/>
        <v>35.799999999999997</v>
      </c>
      <c r="Q1773" t="s">
        <v>8337</v>
      </c>
      <c r="R1773" t="s">
        <v>8338</v>
      </c>
      <c r="S1773" s="12">
        <f t="shared" si="110"/>
        <v>41905.771296296298</v>
      </c>
      <c r="T1773" s="12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6.4102564102564106</v>
      </c>
      <c r="P1774">
        <f t="shared" si="109"/>
        <v>45.157894736842103</v>
      </c>
      <c r="Q1774" t="s">
        <v>8337</v>
      </c>
      <c r="R1774" t="s">
        <v>8338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15.982951518380395</v>
      </c>
      <c r="P1775">
        <f t="shared" si="109"/>
        <v>98.78947368421052</v>
      </c>
      <c r="Q1775" t="s">
        <v>8337</v>
      </c>
      <c r="R1775" t="s">
        <v>8338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2.1777003484320558</v>
      </c>
      <c r="P1776">
        <f t="shared" si="109"/>
        <v>88.307692307692307</v>
      </c>
      <c r="Q1776" t="s">
        <v>8337</v>
      </c>
      <c r="R1776" t="s">
        <v>8338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1.536062009641743</v>
      </c>
      <c r="P1777">
        <f t="shared" si="109"/>
        <v>170.62903225806451</v>
      </c>
      <c r="Q1777" t="s">
        <v>8337</v>
      </c>
      <c r="R1777" t="s">
        <v>8338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14.925373134328359</v>
      </c>
      <c r="P1778">
        <f t="shared" si="109"/>
        <v>83.75</v>
      </c>
      <c r="Q1778" t="s">
        <v>8337</v>
      </c>
      <c r="R1778" t="s">
        <v>8338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7.3732718894009217</v>
      </c>
      <c r="P1779">
        <f t="shared" si="109"/>
        <v>65.099999999999994</v>
      </c>
      <c r="Q1779" t="s">
        <v>8337</v>
      </c>
      <c r="R1779" t="s">
        <v>8338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50.251256281407038</v>
      </c>
      <c r="P1780">
        <f t="shared" si="109"/>
        <v>66.333333333333329</v>
      </c>
      <c r="Q1780" t="s">
        <v>8337</v>
      </c>
      <c r="R1780" t="s">
        <v>8338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2.7596588058203713</v>
      </c>
      <c r="P1781">
        <f t="shared" si="109"/>
        <v>104.89473684210526</v>
      </c>
      <c r="Q1781" t="s">
        <v>8337</v>
      </c>
      <c r="R1781" t="s">
        <v>8338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2.5161452654533254</v>
      </c>
      <c r="P1782">
        <f t="shared" si="109"/>
        <v>78.440789473684205</v>
      </c>
      <c r="Q1782" t="s">
        <v>8337</v>
      </c>
      <c r="R1782" t="s">
        <v>8338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3.881439661256175</v>
      </c>
      <c r="P1783">
        <f t="shared" si="109"/>
        <v>59.041666666666664</v>
      </c>
      <c r="Q1783" t="s">
        <v>8337</v>
      </c>
      <c r="R1783" t="s">
        <v>8338</v>
      </c>
      <c r="S1783" s="12">
        <f t="shared" si="110"/>
        <v>42597.409085648142</v>
      </c>
      <c r="T1783" s="12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6.4551825894503869</v>
      </c>
      <c r="P1784">
        <f t="shared" si="109"/>
        <v>71.34210526315789</v>
      </c>
      <c r="Q1784" t="s">
        <v>8337</v>
      </c>
      <c r="R1784" t="s">
        <v>8338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4.2207449614857024</v>
      </c>
      <c r="P1785">
        <f t="shared" si="109"/>
        <v>51.227027027027027</v>
      </c>
      <c r="Q1785" t="s">
        <v>8337</v>
      </c>
      <c r="R1785" t="s">
        <v>8338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2.5150905432595572</v>
      </c>
      <c r="P1786">
        <f t="shared" si="109"/>
        <v>60.242424242424242</v>
      </c>
      <c r="Q1786" t="s">
        <v>8337</v>
      </c>
      <c r="R1786" t="s">
        <v>8338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4.9453946012775605</v>
      </c>
      <c r="P1787">
        <f t="shared" si="109"/>
        <v>44.935185185185183</v>
      </c>
      <c r="Q1787" t="s">
        <v>8337</v>
      </c>
      <c r="R1787" t="s">
        <v>8338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2.0994475138121547</v>
      </c>
      <c r="P1788">
        <f t="shared" si="109"/>
        <v>31.206896551724139</v>
      </c>
      <c r="Q1788" t="s">
        <v>8337</v>
      </c>
      <c r="R1788" t="s">
        <v>8338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6.5231572080887146</v>
      </c>
      <c r="P1789">
        <f t="shared" si="109"/>
        <v>63.875</v>
      </c>
      <c r="Q1789" t="s">
        <v>8337</v>
      </c>
      <c r="R1789" t="s">
        <v>8338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72.368421052631575</v>
      </c>
      <c r="P1790">
        <f t="shared" si="109"/>
        <v>19</v>
      </c>
      <c r="Q1790" t="s">
        <v>8337</v>
      </c>
      <c r="R1790" t="s">
        <v>8338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200</v>
      </c>
      <c r="P1791">
        <f t="shared" si="109"/>
        <v>10</v>
      </c>
      <c r="Q1791" t="s">
        <v>8337</v>
      </c>
      <c r="R1791" t="s">
        <v>8338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20.171149144254279</v>
      </c>
      <c r="P1792">
        <f t="shared" si="109"/>
        <v>109.06666666666666</v>
      </c>
      <c r="Q1792" t="s">
        <v>8337</v>
      </c>
      <c r="R1792" t="s">
        <v>8338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28.037383177570092</v>
      </c>
      <c r="P1793">
        <f t="shared" si="109"/>
        <v>26.75</v>
      </c>
      <c r="Q1793" t="s">
        <v>8337</v>
      </c>
      <c r="R1793" t="s">
        <v>8338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1.6360185851711275</v>
      </c>
      <c r="P1794">
        <f t="shared" si="109"/>
        <v>109.93525179856115</v>
      </c>
      <c r="Q1794" t="s">
        <v>8337</v>
      </c>
      <c r="R1794" t="s">
        <v>8338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IFERROR(D1795/E1795, 0)</f>
        <v>75</v>
      </c>
      <c r="P1795">
        <f t="shared" ref="P1795:P1858" si="113">IFERROR(E1795/L1795, 0)</f>
        <v>20</v>
      </c>
      <c r="Q1795" t="s">
        <v>8337</v>
      </c>
      <c r="R1795" t="s">
        <v>8338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9.0270812437311942</v>
      </c>
      <c r="P1796">
        <f t="shared" si="113"/>
        <v>55.388888888888886</v>
      </c>
      <c r="Q1796" t="s">
        <v>8337</v>
      </c>
      <c r="R1796" t="s">
        <v>8338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2.5815969020837173</v>
      </c>
      <c r="P1797">
        <f t="shared" si="113"/>
        <v>133.90123456790124</v>
      </c>
      <c r="Q1797" t="s">
        <v>8337</v>
      </c>
      <c r="R1797" t="s">
        <v>8338</v>
      </c>
      <c r="S1797" s="12">
        <f t="shared" si="114"/>
        <v>42628.080335648141</v>
      </c>
      <c r="T1797" s="12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4.5346062052505971</v>
      </c>
      <c r="P1798">
        <f t="shared" si="113"/>
        <v>48.720930232558139</v>
      </c>
      <c r="Q1798" t="s">
        <v>8337</v>
      </c>
      <c r="R1798" t="s">
        <v>8338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1.4803849000740192</v>
      </c>
      <c r="P1799">
        <f t="shared" si="113"/>
        <v>48.25</v>
      </c>
      <c r="Q1799" t="s">
        <v>8337</v>
      </c>
      <c r="R1799" t="s">
        <v>8338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7.3327222731439043</v>
      </c>
      <c r="P1800">
        <f t="shared" si="113"/>
        <v>58.972972972972975</v>
      </c>
      <c r="Q1800" t="s">
        <v>8337</v>
      </c>
      <c r="R1800" t="s">
        <v>8338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57.281970499785196</v>
      </c>
      <c r="P1801">
        <f t="shared" si="113"/>
        <v>11.638333333333334</v>
      </c>
      <c r="Q1801" t="s">
        <v>8337</v>
      </c>
      <c r="R1801" t="s">
        <v>8338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4.8900634249471455</v>
      </c>
      <c r="P1802">
        <f t="shared" si="113"/>
        <v>83.716814159292042</v>
      </c>
      <c r="Q1802" t="s">
        <v>8337</v>
      </c>
      <c r="R1802" t="s">
        <v>8338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7.2186836518046711</v>
      </c>
      <c r="P1803">
        <f t="shared" si="113"/>
        <v>63.648648648648646</v>
      </c>
      <c r="Q1803" t="s">
        <v>8337</v>
      </c>
      <c r="R1803" t="s">
        <v>8338</v>
      </c>
      <c r="S1803" s="12">
        <f t="shared" si="114"/>
        <v>42321.452175925922</v>
      </c>
      <c r="T1803" s="12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2.0624631703005303</v>
      </c>
      <c r="P1804">
        <f t="shared" si="113"/>
        <v>94.277777777777771</v>
      </c>
      <c r="Q1804" t="s">
        <v>8337</v>
      </c>
      <c r="R1804" t="s">
        <v>8338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3.2467532467532467</v>
      </c>
      <c r="P1805">
        <f t="shared" si="113"/>
        <v>71.86666666666666</v>
      </c>
      <c r="Q1805" t="s">
        <v>8337</v>
      </c>
      <c r="R1805" t="s">
        <v>8338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2.8429933969185619</v>
      </c>
      <c r="P1806">
        <f t="shared" si="113"/>
        <v>104.84615384615384</v>
      </c>
      <c r="Q1806" t="s">
        <v>8337</v>
      </c>
      <c r="R1806" t="s">
        <v>8338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2.7469173483091196</v>
      </c>
      <c r="P1807">
        <f t="shared" si="113"/>
        <v>67.139344262295083</v>
      </c>
      <c r="Q1807" t="s">
        <v>8337</v>
      </c>
      <c r="R1807" t="s">
        <v>8338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33.840947546531304</v>
      </c>
      <c r="P1808">
        <f t="shared" si="113"/>
        <v>73.875</v>
      </c>
      <c r="Q1808" t="s">
        <v>8337</v>
      </c>
      <c r="R1808" t="s">
        <v>8338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9.0415913200723335</v>
      </c>
      <c r="P1809">
        <f t="shared" si="113"/>
        <v>69.125</v>
      </c>
      <c r="Q1809" t="s">
        <v>8337</v>
      </c>
      <c r="R1809" t="s">
        <v>8338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2.4150422632396067</v>
      </c>
      <c r="P1810">
        <f t="shared" si="113"/>
        <v>120.77083333333333</v>
      </c>
      <c r="Q1810" t="s">
        <v>8337</v>
      </c>
      <c r="R1810" t="s">
        <v>8338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9.2105263157894743</v>
      </c>
      <c r="P1811">
        <f t="shared" si="113"/>
        <v>42.222222222222221</v>
      </c>
      <c r="Q1811" t="s">
        <v>8337</v>
      </c>
      <c r="R1811" t="s">
        <v>8338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30</v>
      </c>
      <c r="P1812">
        <f t="shared" si="113"/>
        <v>7.5</v>
      </c>
      <c r="Q1812" t="s">
        <v>8337</v>
      </c>
      <c r="R1812" t="s">
        <v>8338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1350</v>
      </c>
      <c r="P1813">
        <f t="shared" si="113"/>
        <v>1.5384615384615385</v>
      </c>
      <c r="Q1813" t="s">
        <v>8337</v>
      </c>
      <c r="R1813" t="s">
        <v>8338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7.5144508670520231</v>
      </c>
      <c r="P1814">
        <f t="shared" si="113"/>
        <v>37.608695652173914</v>
      </c>
      <c r="Q1814" t="s">
        <v>8337</v>
      </c>
      <c r="R1814" t="s">
        <v>8338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2.0332090816672315</v>
      </c>
      <c r="P1816">
        <f t="shared" si="113"/>
        <v>42.157142857142858</v>
      </c>
      <c r="Q1816" t="s">
        <v>8337</v>
      </c>
      <c r="R1816" t="s">
        <v>8338</v>
      </c>
      <c r="S1816" s="12">
        <f t="shared" si="114"/>
        <v>42033.105740740742</v>
      </c>
      <c r="T1816" s="12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49.115913555992144</v>
      </c>
      <c r="P1818">
        <f t="shared" si="113"/>
        <v>84.833333333333329</v>
      </c>
      <c r="Q1818" t="s">
        <v>8337</v>
      </c>
      <c r="R1818" t="s">
        <v>8338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1.9110308949994692</v>
      </c>
      <c r="P1819">
        <f t="shared" si="113"/>
        <v>94.19</v>
      </c>
      <c r="Q1819" t="s">
        <v>8337</v>
      </c>
      <c r="R1819" t="s">
        <v>8338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48</v>
      </c>
      <c r="P1821">
        <f t="shared" si="113"/>
        <v>6.25</v>
      </c>
      <c r="Q1821" t="s">
        <v>8337</v>
      </c>
      <c r="R1821" t="s">
        <v>8338</v>
      </c>
      <c r="S1821" s="12">
        <f t="shared" si="114"/>
        <v>41820.543935185182</v>
      </c>
      <c r="T1821" s="12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15.231400117164617</v>
      </c>
      <c r="P1822">
        <f t="shared" si="113"/>
        <v>213.375</v>
      </c>
      <c r="Q1822" t="s">
        <v>8337</v>
      </c>
      <c r="R1822" t="s">
        <v>8338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0.74134479946623177</v>
      </c>
      <c r="P1823">
        <f t="shared" si="113"/>
        <v>59.162280701754383</v>
      </c>
      <c r="Q1823" t="s">
        <v>8324</v>
      </c>
      <c r="R1823" t="s">
        <v>8325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0.86313193588162762</v>
      </c>
      <c r="P1825">
        <f t="shared" si="113"/>
        <v>24.575757575757574</v>
      </c>
      <c r="Q1825" t="s">
        <v>8324</v>
      </c>
      <c r="R1825" t="s">
        <v>8325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0.99933377748167884</v>
      </c>
      <c r="P1826">
        <f t="shared" si="113"/>
        <v>75.05</v>
      </c>
      <c r="Q1826" t="s">
        <v>8324</v>
      </c>
      <c r="R1826" t="s">
        <v>8325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0.95192765349833408</v>
      </c>
      <c r="P1827">
        <f t="shared" si="113"/>
        <v>42.02</v>
      </c>
      <c r="Q1827" t="s">
        <v>8324</v>
      </c>
      <c r="R1827" t="s">
        <v>8325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0.99009900990099009</v>
      </c>
      <c r="P1828">
        <f t="shared" si="113"/>
        <v>53.157894736842103</v>
      </c>
      <c r="Q1828" t="s">
        <v>8324</v>
      </c>
      <c r="R1828" t="s">
        <v>8325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0.99341860176331798</v>
      </c>
      <c r="P1829">
        <f t="shared" si="113"/>
        <v>83.885416666666671</v>
      </c>
      <c r="Q1829" t="s">
        <v>8324</v>
      </c>
      <c r="R1829" t="s">
        <v>8325</v>
      </c>
      <c r="S1829" s="12">
        <f t="shared" si="114"/>
        <v>40555.117604166662</v>
      </c>
      <c r="T1829" s="12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0.99840255591054317</v>
      </c>
      <c r="P1830">
        <f t="shared" si="113"/>
        <v>417.33333333333331</v>
      </c>
      <c r="Q1830" t="s">
        <v>8324</v>
      </c>
      <c r="R1830" t="s">
        <v>8325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0.59994000599940001</v>
      </c>
      <c r="P1831">
        <f t="shared" si="113"/>
        <v>75.765151515151516</v>
      </c>
      <c r="Q1831" t="s">
        <v>8324</v>
      </c>
      <c r="R1831" t="s">
        <v>8325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0.98489822718319109</v>
      </c>
      <c r="P1832">
        <f t="shared" si="113"/>
        <v>67.389380530973455</v>
      </c>
      <c r="Q1832" t="s">
        <v>8324</v>
      </c>
      <c r="R1832" t="s">
        <v>8325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0.970873786407767</v>
      </c>
      <c r="P1833">
        <f t="shared" si="113"/>
        <v>73.571428571428569</v>
      </c>
      <c r="Q1833" t="s">
        <v>8324</v>
      </c>
      <c r="R1833" t="s">
        <v>8325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0.7</v>
      </c>
      <c r="P1834">
        <f t="shared" si="113"/>
        <v>25</v>
      </c>
      <c r="Q1834" t="s">
        <v>8324</v>
      </c>
      <c r="R1834" t="s">
        <v>8325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0.38095238095238093</v>
      </c>
      <c r="P1835">
        <f t="shared" si="113"/>
        <v>42</v>
      </c>
      <c r="Q1835" t="s">
        <v>8324</v>
      </c>
      <c r="R1835" t="s">
        <v>8325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0.84709868699703517</v>
      </c>
      <c r="P1836">
        <f t="shared" si="113"/>
        <v>131.16666666666666</v>
      </c>
      <c r="Q1836" t="s">
        <v>8324</v>
      </c>
      <c r="R1836" t="s">
        <v>8325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0.96153846153846156</v>
      </c>
      <c r="P1837">
        <f t="shared" si="113"/>
        <v>47.272727272727273</v>
      </c>
      <c r="Q1837" t="s">
        <v>8324</v>
      </c>
      <c r="R1837" t="s">
        <v>8325</v>
      </c>
      <c r="S1837" s="12">
        <f t="shared" si="114"/>
        <v>42430.49387731481</v>
      </c>
      <c r="T1837" s="12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0.49915144254766897</v>
      </c>
      <c r="P1838">
        <f t="shared" si="113"/>
        <v>182.12727272727273</v>
      </c>
      <c r="Q1838" t="s">
        <v>8324</v>
      </c>
      <c r="R1838" t="s">
        <v>8325</v>
      </c>
      <c r="S1838" s="12">
        <f t="shared" si="114"/>
        <v>41305.601030092592</v>
      </c>
      <c r="T1838" s="12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0.32590983161325365</v>
      </c>
      <c r="P1839">
        <f t="shared" si="113"/>
        <v>61.366666666666667</v>
      </c>
      <c r="Q1839" t="s">
        <v>8324</v>
      </c>
      <c r="R1839" t="s">
        <v>8325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0.99851221679697255</v>
      </c>
      <c r="P1840">
        <f t="shared" si="113"/>
        <v>35.767499999999998</v>
      </c>
      <c r="Q1840" t="s">
        <v>8324</v>
      </c>
      <c r="R1840" t="s">
        <v>8325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0.48709206039941549</v>
      </c>
      <c r="P1841">
        <f t="shared" si="113"/>
        <v>45.62222222222222</v>
      </c>
      <c r="Q1841" t="s">
        <v>8324</v>
      </c>
      <c r="R1841" t="s">
        <v>8325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0.91836734693877553</v>
      </c>
      <c r="P1842">
        <f t="shared" si="113"/>
        <v>75.384615384615387</v>
      </c>
      <c r="Q1842" t="s">
        <v>8324</v>
      </c>
      <c r="R1842" t="s">
        <v>8325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0.98280098280098283</v>
      </c>
      <c r="P1843">
        <f t="shared" si="113"/>
        <v>50.875</v>
      </c>
      <c r="Q1843" t="s">
        <v>8324</v>
      </c>
      <c r="R1843" t="s">
        <v>8325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0.79840319361277445</v>
      </c>
      <c r="P1844">
        <f t="shared" si="113"/>
        <v>119.28571428571429</v>
      </c>
      <c r="Q1844" t="s">
        <v>8324</v>
      </c>
      <c r="R1844" t="s">
        <v>8325</v>
      </c>
      <c r="S1844" s="12">
        <f t="shared" si="114"/>
        <v>42031.423391203702</v>
      </c>
      <c r="T1844" s="12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0.80641194263830562</v>
      </c>
      <c r="P1845">
        <f t="shared" si="113"/>
        <v>92.541865671641801</v>
      </c>
      <c r="Q1845" t="s">
        <v>8324</v>
      </c>
      <c r="R1845" t="s">
        <v>8325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0.98619329388560162</v>
      </c>
      <c r="P1846">
        <f t="shared" si="113"/>
        <v>76.05</v>
      </c>
      <c r="Q1846" t="s">
        <v>8324</v>
      </c>
      <c r="R1846" t="s">
        <v>8325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0.72502295906037029</v>
      </c>
      <c r="P1848">
        <f t="shared" si="113"/>
        <v>98.990430622009569</v>
      </c>
      <c r="Q1848" t="s">
        <v>8324</v>
      </c>
      <c r="R1848" t="s">
        <v>8325</v>
      </c>
      <c r="S1848" s="12">
        <f t="shared" si="114"/>
        <v>41228.441863425927</v>
      </c>
      <c r="T1848" s="12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0.82726671078755787</v>
      </c>
      <c r="P1849">
        <f t="shared" si="113"/>
        <v>79.526315789473685</v>
      </c>
      <c r="Q1849" t="s">
        <v>8324</v>
      </c>
      <c r="R1849" t="s">
        <v>8325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0.93138776777398324</v>
      </c>
      <c r="P1850">
        <f t="shared" si="113"/>
        <v>134.20833333333334</v>
      </c>
      <c r="Q1850" t="s">
        <v>8324</v>
      </c>
      <c r="R1850" t="s">
        <v>8325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0.99667774086378735</v>
      </c>
      <c r="P1851">
        <f t="shared" si="113"/>
        <v>37.625</v>
      </c>
      <c r="Q1851" t="s">
        <v>8324</v>
      </c>
      <c r="R1851" t="s">
        <v>8325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0.98500601948123012</v>
      </c>
      <c r="P1852">
        <f t="shared" si="113"/>
        <v>51.044692737430168</v>
      </c>
      <c r="Q1852" t="s">
        <v>8324</v>
      </c>
      <c r="R1852" t="s">
        <v>8325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0.99923136049192929</v>
      </c>
      <c r="P1853">
        <f t="shared" si="113"/>
        <v>50.03846153846154</v>
      </c>
      <c r="Q1853" t="s">
        <v>8324</v>
      </c>
      <c r="R1853" t="s">
        <v>8325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0.85494442861214026</v>
      </c>
      <c r="P1854">
        <f t="shared" si="113"/>
        <v>133.93129770992365</v>
      </c>
      <c r="Q1854" t="s">
        <v>8324</v>
      </c>
      <c r="R1854" t="s">
        <v>8325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0.98159509202453987</v>
      </c>
      <c r="P1855">
        <f t="shared" si="113"/>
        <v>58.214285714285715</v>
      </c>
      <c r="Q1855" t="s">
        <v>8324</v>
      </c>
      <c r="R1855" t="s">
        <v>8325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0.97920495086023163</v>
      </c>
      <c r="P1856">
        <f t="shared" si="113"/>
        <v>88.037643678160919</v>
      </c>
      <c r="Q1856" t="s">
        <v>8324</v>
      </c>
      <c r="R1856" t="s">
        <v>8325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0.64910208780904677</v>
      </c>
      <c r="P1857">
        <f t="shared" si="113"/>
        <v>70.576753926701571</v>
      </c>
      <c r="Q1857" t="s">
        <v>8324</v>
      </c>
      <c r="R1857" t="s">
        <v>8325</v>
      </c>
      <c r="S1857" s="12">
        <f t="shared" si="114"/>
        <v>41600.330324074072</v>
      </c>
      <c r="T1857" s="12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0.98765432098765427</v>
      </c>
      <c r="P1858">
        <f t="shared" si="113"/>
        <v>53.289473684210527</v>
      </c>
      <c r="Q1858" t="s">
        <v>8324</v>
      </c>
      <c r="R1858" t="s">
        <v>8325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IFERROR(D1859/E1859, 0)</f>
        <v>1</v>
      </c>
      <c r="P1859">
        <f t="shared" ref="P1859:P1922" si="117">IFERROR(E1859/L1859, 0)</f>
        <v>136.36363636363637</v>
      </c>
      <c r="Q1859" t="s">
        <v>8324</v>
      </c>
      <c r="R1859" t="s">
        <v>8325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0.91955706730888598</v>
      </c>
      <c r="P1860">
        <f t="shared" si="117"/>
        <v>40.547315436241611</v>
      </c>
      <c r="Q1860" t="s">
        <v>8324</v>
      </c>
      <c r="R1860" t="s">
        <v>8325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0.75853350189633373</v>
      </c>
      <c r="P1861">
        <f t="shared" si="117"/>
        <v>70.625</v>
      </c>
      <c r="Q1861" t="s">
        <v>8324</v>
      </c>
      <c r="R1861" t="s">
        <v>8325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0.7492507492507493</v>
      </c>
      <c r="P1862">
        <f t="shared" si="117"/>
        <v>52.684210526315788</v>
      </c>
      <c r="Q1862" t="s">
        <v>8324</v>
      </c>
      <c r="R1862" t="s">
        <v>8325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12.371134020618557</v>
      </c>
      <c r="P1864">
        <f t="shared" si="117"/>
        <v>90.9375</v>
      </c>
      <c r="Q1864" t="s">
        <v>8332</v>
      </c>
      <c r="R1864" t="s">
        <v>8334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250</v>
      </c>
      <c r="P1865">
        <f t="shared" si="117"/>
        <v>5</v>
      </c>
      <c r="Q1865" t="s">
        <v>8332</v>
      </c>
      <c r="R1865" t="s">
        <v>8334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2.3314203730272598</v>
      </c>
      <c r="P1866">
        <f t="shared" si="117"/>
        <v>58.083333333333336</v>
      </c>
      <c r="Q1866" t="s">
        <v>8332</v>
      </c>
      <c r="R1866" t="s">
        <v>8334</v>
      </c>
      <c r="S1866" s="12">
        <f t="shared" si="118"/>
        <v>41733.508101851847</v>
      </c>
      <c r="T1866" s="12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27500</v>
      </c>
      <c r="P1867">
        <f t="shared" si="117"/>
        <v>2</v>
      </c>
      <c r="Q1867" t="s">
        <v>8332</v>
      </c>
      <c r="R1867" t="s">
        <v>8334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200</v>
      </c>
      <c r="P1868">
        <f t="shared" si="117"/>
        <v>62.5</v>
      </c>
      <c r="Q1868" t="s">
        <v>8332</v>
      </c>
      <c r="R1868" t="s">
        <v>8334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2000</v>
      </c>
      <c r="P1869">
        <f t="shared" si="117"/>
        <v>10</v>
      </c>
      <c r="Q1869" t="s">
        <v>8332</v>
      </c>
      <c r="R1869" t="s">
        <v>8334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20.542317173377157</v>
      </c>
      <c r="P1870">
        <f t="shared" si="117"/>
        <v>71.588235294117652</v>
      </c>
      <c r="Q1870" t="s">
        <v>8332</v>
      </c>
      <c r="R1870" t="s">
        <v>8334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9.6952908587257625</v>
      </c>
      <c r="P1872">
        <f t="shared" si="117"/>
        <v>32.81818181818182</v>
      </c>
      <c r="Q1872" t="s">
        <v>8332</v>
      </c>
      <c r="R1872" t="s">
        <v>8334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1.3930561508786969</v>
      </c>
      <c r="P1873">
        <f t="shared" si="117"/>
        <v>49.11578947368421</v>
      </c>
      <c r="Q1873" t="s">
        <v>8332</v>
      </c>
      <c r="R1873" t="s">
        <v>8334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94.339622641509436</v>
      </c>
      <c r="P1874">
        <f t="shared" si="117"/>
        <v>16.307692307692307</v>
      </c>
      <c r="Q1874" t="s">
        <v>8332</v>
      </c>
      <c r="R1874" t="s">
        <v>8334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222.22222222222223</v>
      </c>
      <c r="P1875">
        <f t="shared" si="117"/>
        <v>18</v>
      </c>
      <c r="Q1875" t="s">
        <v>8332</v>
      </c>
      <c r="R1875" t="s">
        <v>8334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6153.8461538461543</v>
      </c>
      <c r="P1876">
        <f t="shared" si="117"/>
        <v>13</v>
      </c>
      <c r="Q1876" t="s">
        <v>8332</v>
      </c>
      <c r="R1876" t="s">
        <v>8334</v>
      </c>
      <c r="S1876" s="12">
        <f t="shared" si="118"/>
        <v>42529.760798611103</v>
      </c>
      <c r="T1876" s="12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196.07843137254903</v>
      </c>
      <c r="P1877">
        <f t="shared" si="117"/>
        <v>17</v>
      </c>
      <c r="Q1877" t="s">
        <v>8332</v>
      </c>
      <c r="R1877" t="s">
        <v>8334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2">
        <f t="shared" si="118"/>
        <v>41776.076446759253</v>
      </c>
      <c r="T1878" s="12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2">
        <f t="shared" si="118"/>
        <v>42034.820891203701</v>
      </c>
      <c r="T1879" s="12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833.33333333333337</v>
      </c>
      <c r="P1881">
        <f t="shared" si="117"/>
        <v>3</v>
      </c>
      <c r="Q1881" t="s">
        <v>8332</v>
      </c>
      <c r="R1881" t="s">
        <v>8334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4.9800796812749004</v>
      </c>
      <c r="P1882">
        <f t="shared" si="117"/>
        <v>41.833333333333336</v>
      </c>
      <c r="Q1882" t="s">
        <v>8332</v>
      </c>
      <c r="R1882" t="s">
        <v>8334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0.57909076958267824</v>
      </c>
      <c r="P1883">
        <f t="shared" si="117"/>
        <v>49.338428571428572</v>
      </c>
      <c r="Q1883" t="s">
        <v>8324</v>
      </c>
      <c r="R1883" t="s">
        <v>8328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0.99112426035502954</v>
      </c>
      <c r="P1884">
        <f t="shared" si="117"/>
        <v>41.728395061728392</v>
      </c>
      <c r="Q1884" t="s">
        <v>8324</v>
      </c>
      <c r="R1884" t="s">
        <v>8328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0.95415472779369626</v>
      </c>
      <c r="P1885">
        <f t="shared" si="117"/>
        <v>32.71875</v>
      </c>
      <c r="Q1885" t="s">
        <v>8324</v>
      </c>
      <c r="R1885" t="s">
        <v>8328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0.74019245003700962</v>
      </c>
      <c r="P1886">
        <f t="shared" si="117"/>
        <v>51.96153846153846</v>
      </c>
      <c r="Q1886" t="s">
        <v>8324</v>
      </c>
      <c r="R1886" t="s">
        <v>8328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0.85963923337091319</v>
      </c>
      <c r="P1887">
        <f t="shared" si="117"/>
        <v>50.685714285714283</v>
      </c>
      <c r="Q1887" t="s">
        <v>8324</v>
      </c>
      <c r="R1887" t="s">
        <v>8328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0.97959183673469385</v>
      </c>
      <c r="P1888">
        <f t="shared" si="117"/>
        <v>42.241379310344826</v>
      </c>
      <c r="Q1888" t="s">
        <v>8324</v>
      </c>
      <c r="R1888" t="s">
        <v>8328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0.8995502248875562</v>
      </c>
      <c r="P1889">
        <f t="shared" si="117"/>
        <v>416.875</v>
      </c>
      <c r="Q1889" t="s">
        <v>8324</v>
      </c>
      <c r="R1889" t="s">
        <v>8328</v>
      </c>
      <c r="S1889" s="12">
        <f t="shared" si="118"/>
        <v>42323.591805555552</v>
      </c>
      <c r="T1889" s="12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0.60211946050096343</v>
      </c>
      <c r="P1890">
        <f t="shared" si="117"/>
        <v>46.651685393258425</v>
      </c>
      <c r="Q1890" t="s">
        <v>8324</v>
      </c>
      <c r="R1890" t="s">
        <v>8328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0.93808630393996251</v>
      </c>
      <c r="P1891">
        <f t="shared" si="117"/>
        <v>48.454545454545453</v>
      </c>
      <c r="Q1891" t="s">
        <v>8324</v>
      </c>
      <c r="R1891" t="s">
        <v>8328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0.6916374689987913</v>
      </c>
      <c r="P1892">
        <f t="shared" si="117"/>
        <v>70.5289837398374</v>
      </c>
      <c r="Q1892" t="s">
        <v>8324</v>
      </c>
      <c r="R1892" t="s">
        <v>8328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0.94741828517290383</v>
      </c>
      <c r="P1893">
        <f t="shared" si="117"/>
        <v>87.958333333333329</v>
      </c>
      <c r="Q1893" t="s">
        <v>8324</v>
      </c>
      <c r="R1893" t="s">
        <v>8328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0.7320644216691069</v>
      </c>
      <c r="P1894">
        <f t="shared" si="117"/>
        <v>26.26923076923077</v>
      </c>
      <c r="Q1894" t="s">
        <v>8324</v>
      </c>
      <c r="R1894" t="s">
        <v>8328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0.96153846153846156</v>
      </c>
      <c r="P1895">
        <f t="shared" si="117"/>
        <v>57.777777777777779</v>
      </c>
      <c r="Q1895" t="s">
        <v>8324</v>
      </c>
      <c r="R1895" t="s">
        <v>8328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0.8733624454148472</v>
      </c>
      <c r="P1896">
        <f t="shared" si="117"/>
        <v>57.25</v>
      </c>
      <c r="Q1896" t="s">
        <v>8324</v>
      </c>
      <c r="R1896" t="s">
        <v>8328</v>
      </c>
      <c r="S1896" s="12">
        <f t="shared" si="118"/>
        <v>40920.696562500001</v>
      </c>
      <c r="T1896" s="12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0.98309492847854352</v>
      </c>
      <c r="P1897">
        <f t="shared" si="117"/>
        <v>196.34042553191489</v>
      </c>
      <c r="Q1897" t="s">
        <v>8324</v>
      </c>
      <c r="R1897" t="s">
        <v>8328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0.80679785330948117</v>
      </c>
      <c r="P1898">
        <f t="shared" si="117"/>
        <v>43</v>
      </c>
      <c r="Q1898" t="s">
        <v>8324</v>
      </c>
      <c r="R1898" t="s">
        <v>8328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0.97602213341530897</v>
      </c>
      <c r="P1899">
        <f t="shared" si="117"/>
        <v>35.551912568306008</v>
      </c>
      <c r="Q1899" t="s">
        <v>8324</v>
      </c>
      <c r="R1899" t="s">
        <v>8328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0.69204152249134943</v>
      </c>
      <c r="P1900">
        <f t="shared" si="117"/>
        <v>68.80952380952381</v>
      </c>
      <c r="Q1900" t="s">
        <v>8324</v>
      </c>
      <c r="R1900" t="s">
        <v>8328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0.75</v>
      </c>
      <c r="P1901">
        <f t="shared" si="117"/>
        <v>28.571428571428573</v>
      </c>
      <c r="Q1901" t="s">
        <v>8324</v>
      </c>
      <c r="R1901" t="s">
        <v>8328</v>
      </c>
      <c r="S1901" s="12">
        <f t="shared" si="118"/>
        <v>42058.733402777776</v>
      </c>
      <c r="T1901" s="12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0.91437433022080306</v>
      </c>
      <c r="P1902">
        <f t="shared" si="117"/>
        <v>50.631666666666668</v>
      </c>
      <c r="Q1902" t="s">
        <v>8324</v>
      </c>
      <c r="R1902" t="s">
        <v>8328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37.078651685393261</v>
      </c>
      <c r="P1903">
        <f t="shared" si="117"/>
        <v>106.8</v>
      </c>
      <c r="Q1903" t="s">
        <v>8318</v>
      </c>
      <c r="R1903" t="s">
        <v>8347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83.333333333333329</v>
      </c>
      <c r="P1904">
        <f t="shared" si="117"/>
        <v>4</v>
      </c>
      <c r="Q1904" t="s">
        <v>8318</v>
      </c>
      <c r="R1904" t="s">
        <v>8347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2.1459227467811157</v>
      </c>
      <c r="P1905">
        <f t="shared" si="117"/>
        <v>34.097560975609753</v>
      </c>
      <c r="Q1905" t="s">
        <v>8318</v>
      </c>
      <c r="R1905" t="s">
        <v>8347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1000</v>
      </c>
      <c r="P1906">
        <f t="shared" si="117"/>
        <v>25</v>
      </c>
      <c r="Q1906" t="s">
        <v>8318</v>
      </c>
      <c r="R1906" t="s">
        <v>8347</v>
      </c>
      <c r="S1906" s="12">
        <f t="shared" si="118"/>
        <v>42326.477094907408</v>
      </c>
      <c r="T1906" s="12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595.23809523809518</v>
      </c>
      <c r="P1907">
        <f t="shared" si="117"/>
        <v>10.5</v>
      </c>
      <c r="Q1907" t="s">
        <v>8318</v>
      </c>
      <c r="R1907" t="s">
        <v>8347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2.3386342376052385</v>
      </c>
      <c r="P1908">
        <f t="shared" si="117"/>
        <v>215.95959595959596</v>
      </c>
      <c r="Q1908" t="s">
        <v>8318</v>
      </c>
      <c r="R1908" t="s">
        <v>8347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352.94117647058823</v>
      </c>
      <c r="P1909">
        <f t="shared" si="117"/>
        <v>21.25</v>
      </c>
      <c r="Q1909" t="s">
        <v>8318</v>
      </c>
      <c r="R1909" t="s">
        <v>8347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57.736720554272516</v>
      </c>
      <c r="P1910">
        <f t="shared" si="117"/>
        <v>108.25</v>
      </c>
      <c r="Q1910" t="s">
        <v>8318</v>
      </c>
      <c r="R1910" t="s">
        <v>8347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7.0864547479246811</v>
      </c>
      <c r="P1911">
        <f t="shared" si="117"/>
        <v>129.97368421052633</v>
      </c>
      <c r="Q1911" t="s">
        <v>8318</v>
      </c>
      <c r="R1911" t="s">
        <v>8347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2.5383742459535328</v>
      </c>
      <c r="P1912">
        <f t="shared" si="117"/>
        <v>117.49473684210527</v>
      </c>
      <c r="Q1912" t="s">
        <v>8318</v>
      </c>
      <c r="R1912" t="s">
        <v>8347</v>
      </c>
      <c r="S1912" s="12">
        <f t="shared" si="118"/>
        <v>42264.754826388882</v>
      </c>
      <c r="T1912" s="12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4250</v>
      </c>
      <c r="P1913">
        <f t="shared" si="117"/>
        <v>10</v>
      </c>
      <c r="Q1913" t="s">
        <v>8318</v>
      </c>
      <c r="R1913" t="s">
        <v>8347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1.6863406408094435</v>
      </c>
      <c r="P1914">
        <f t="shared" si="117"/>
        <v>70.595238095238102</v>
      </c>
      <c r="Q1914" t="s">
        <v>8318</v>
      </c>
      <c r="R1914" t="s">
        <v>8347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75.353218210361064</v>
      </c>
      <c r="P1915">
        <f t="shared" si="117"/>
        <v>24.5</v>
      </c>
      <c r="Q1915" t="s">
        <v>8318</v>
      </c>
      <c r="R1915" t="s">
        <v>8347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11.1</v>
      </c>
      <c r="P1916">
        <f t="shared" si="117"/>
        <v>30</v>
      </c>
      <c r="Q1916" t="s">
        <v>8318</v>
      </c>
      <c r="R1916" t="s">
        <v>8347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62.5</v>
      </c>
      <c r="P1917">
        <f t="shared" si="117"/>
        <v>2</v>
      </c>
      <c r="Q1917" t="s">
        <v>8318</v>
      </c>
      <c r="R1917" t="s">
        <v>8347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196.07843137254903</v>
      </c>
      <c r="P1918">
        <f t="shared" si="117"/>
        <v>17</v>
      </c>
      <c r="Q1918" t="s">
        <v>8318</v>
      </c>
      <c r="R1918" t="s">
        <v>8347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1.9022070479209852</v>
      </c>
      <c r="P1919">
        <f t="shared" si="117"/>
        <v>2928.9285714285716</v>
      </c>
      <c r="Q1919" t="s">
        <v>8318</v>
      </c>
      <c r="R1919" t="s">
        <v>8347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96.15384615384616</v>
      </c>
      <c r="P1920">
        <f t="shared" si="117"/>
        <v>28.888888888888889</v>
      </c>
      <c r="Q1920" t="s">
        <v>8318</v>
      </c>
      <c r="R1920" t="s">
        <v>8347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2.109704641350211</v>
      </c>
      <c r="P1921">
        <f t="shared" si="117"/>
        <v>29.625</v>
      </c>
      <c r="Q1921" t="s">
        <v>8318</v>
      </c>
      <c r="R1921" t="s">
        <v>8347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2.3239600278875203</v>
      </c>
      <c r="P1922">
        <f t="shared" si="117"/>
        <v>40.980952380952381</v>
      </c>
      <c r="Q1922" t="s">
        <v>8318</v>
      </c>
      <c r="R1922" t="s">
        <v>8347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IFERROR(D1923/E1923, 0)</f>
        <v>0.73099415204678364</v>
      </c>
      <c r="P1923">
        <f t="shared" ref="P1923:P1986" si="121">IFERROR(E1923/L1923, 0)</f>
        <v>54</v>
      </c>
      <c r="Q1923" t="s">
        <v>8324</v>
      </c>
      <c r="R1923" t="s">
        <v>8328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0.86542622241453915</v>
      </c>
      <c r="P1924">
        <f t="shared" si="121"/>
        <v>36.109375</v>
      </c>
      <c r="Q1924" t="s">
        <v>8324</v>
      </c>
      <c r="R1924" t="s">
        <v>8328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0.41528239202657807</v>
      </c>
      <c r="P1925">
        <f t="shared" si="121"/>
        <v>23.153846153846153</v>
      </c>
      <c r="Q1925" t="s">
        <v>8324</v>
      </c>
      <c r="R1925" t="s">
        <v>8328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0.87412587412587417</v>
      </c>
      <c r="P1926">
        <f t="shared" si="121"/>
        <v>104</v>
      </c>
      <c r="Q1926" t="s">
        <v>8324</v>
      </c>
      <c r="R1926" t="s">
        <v>8328</v>
      </c>
      <c r="S1926" s="12">
        <f t="shared" si="122"/>
        <v>41626.552719907406</v>
      </c>
      <c r="T1926" s="12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0.90634441087613293</v>
      </c>
      <c r="P1927">
        <f t="shared" si="121"/>
        <v>31.826923076923077</v>
      </c>
      <c r="Q1927" t="s">
        <v>8324</v>
      </c>
      <c r="R1927" t="s">
        <v>8328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0.51182486035711727</v>
      </c>
      <c r="P1928">
        <f t="shared" si="121"/>
        <v>27.3896261682243</v>
      </c>
      <c r="Q1928" t="s">
        <v>8324</v>
      </c>
      <c r="R1928" t="s">
        <v>8328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0.967741935483871</v>
      </c>
      <c r="P1929">
        <f t="shared" si="121"/>
        <v>56.363636363636367</v>
      </c>
      <c r="Q1929" t="s">
        <v>8324</v>
      </c>
      <c r="R1929" t="s">
        <v>8328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0.96958174904942962</v>
      </c>
      <c r="P1930">
        <f t="shared" si="121"/>
        <v>77.352941176470594</v>
      </c>
      <c r="Q1930" t="s">
        <v>8324</v>
      </c>
      <c r="R1930" t="s">
        <v>8328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0.99688473520249221</v>
      </c>
      <c r="P1931">
        <f t="shared" si="121"/>
        <v>42.8</v>
      </c>
      <c r="Q1931" t="s">
        <v>8324</v>
      </c>
      <c r="R1931" t="s">
        <v>8328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0.78740157480314965</v>
      </c>
      <c r="P1932">
        <f t="shared" si="121"/>
        <v>48.846153846153847</v>
      </c>
      <c r="Q1932" t="s">
        <v>8324</v>
      </c>
      <c r="R1932" t="s">
        <v>8328</v>
      </c>
      <c r="S1932" s="12">
        <f t="shared" si="122"/>
        <v>41402.350486111107</v>
      </c>
      <c r="T1932" s="12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0.8291805208912032</v>
      </c>
      <c r="P1933">
        <f t="shared" si="121"/>
        <v>48.240400000000001</v>
      </c>
      <c r="Q1933" t="s">
        <v>8324</v>
      </c>
      <c r="R1933" t="s">
        <v>8328</v>
      </c>
      <c r="S1933" s="12">
        <f t="shared" si="122"/>
        <v>41037.684131944443</v>
      </c>
      <c r="T1933" s="12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0.93466263129784588</v>
      </c>
      <c r="P1934">
        <f t="shared" si="121"/>
        <v>70.212500000000006</v>
      </c>
      <c r="Q1934" t="s">
        <v>8324</v>
      </c>
      <c r="R1934" t="s">
        <v>8328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0.57993427411560028</v>
      </c>
      <c r="P1935">
        <f t="shared" si="121"/>
        <v>94.054545454545448</v>
      </c>
      <c r="Q1935" t="s">
        <v>8324</v>
      </c>
      <c r="R1935" t="s">
        <v>8328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0.80893059375505583</v>
      </c>
      <c r="P1936">
        <f t="shared" si="121"/>
        <v>80.272727272727266</v>
      </c>
      <c r="Q1936" t="s">
        <v>8324</v>
      </c>
      <c r="R1936" t="s">
        <v>8328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0.92250922509225097</v>
      </c>
      <c r="P1937">
        <f t="shared" si="121"/>
        <v>54.2</v>
      </c>
      <c r="Q1937" t="s">
        <v>8324</v>
      </c>
      <c r="R1937" t="s">
        <v>8328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0.85822078244560884</v>
      </c>
      <c r="P1938">
        <f t="shared" si="121"/>
        <v>60.26903448275862</v>
      </c>
      <c r="Q1938" t="s">
        <v>8324</v>
      </c>
      <c r="R1938" t="s">
        <v>8328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0.53405965446340353</v>
      </c>
      <c r="P1939">
        <f t="shared" si="121"/>
        <v>38.740344827586206</v>
      </c>
      <c r="Q1939" t="s">
        <v>8324</v>
      </c>
      <c r="R1939" t="s">
        <v>8328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0.86256469235192634</v>
      </c>
      <c r="P1940">
        <f t="shared" si="121"/>
        <v>152.54385964912279</v>
      </c>
      <c r="Q1940" t="s">
        <v>8324</v>
      </c>
      <c r="R1940" t="s">
        <v>8328</v>
      </c>
      <c r="S1940" s="12">
        <f t="shared" si="122"/>
        <v>41426.05128472222</v>
      </c>
      <c r="T1940" s="12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0.90334236675700086</v>
      </c>
      <c r="P1941">
        <f t="shared" si="121"/>
        <v>115.3125</v>
      </c>
      <c r="Q1941" t="s">
        <v>8324</v>
      </c>
      <c r="R1941" t="s">
        <v>8328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0.58505850585058505</v>
      </c>
      <c r="P1942">
        <f t="shared" si="121"/>
        <v>35.838709677419352</v>
      </c>
      <c r="Q1942" t="s">
        <v>8324</v>
      </c>
      <c r="R1942" t="s">
        <v>8328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0.79290599062360123</v>
      </c>
      <c r="P1943">
        <f t="shared" si="121"/>
        <v>64.570118779438872</v>
      </c>
      <c r="Q1943" t="s">
        <v>8318</v>
      </c>
      <c r="R1943" t="s">
        <v>8348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0.72233284615995819</v>
      </c>
      <c r="P1944">
        <f t="shared" si="121"/>
        <v>87.436000000000007</v>
      </c>
      <c r="Q1944" t="s">
        <v>8318</v>
      </c>
      <c r="R1944" t="s">
        <v>8348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5.8642427796510778E-2</v>
      </c>
      <c r="P1945">
        <f t="shared" si="121"/>
        <v>68.815577078288939</v>
      </c>
      <c r="Q1945" t="s">
        <v>8318</v>
      </c>
      <c r="R1945" t="s">
        <v>8348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0.12689461592489362</v>
      </c>
      <c r="P1946">
        <f t="shared" si="121"/>
        <v>176.200223588597</v>
      </c>
      <c r="Q1946" t="s">
        <v>8318</v>
      </c>
      <c r="R1946" t="s">
        <v>8348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0.28734145934980376</v>
      </c>
      <c r="P1947">
        <f t="shared" si="121"/>
        <v>511.79117647058825</v>
      </c>
      <c r="Q1947" t="s">
        <v>8318</v>
      </c>
      <c r="R1947" t="s">
        <v>8348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0.66779449737334162</v>
      </c>
      <c r="P1948">
        <f t="shared" si="121"/>
        <v>160.44285714285715</v>
      </c>
      <c r="Q1948" t="s">
        <v>8318</v>
      </c>
      <c r="R1948" t="s">
        <v>8348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0.99370241097047451</v>
      </c>
      <c r="P1949">
        <f t="shared" si="121"/>
        <v>35.003043478260871</v>
      </c>
      <c r="Q1949" t="s">
        <v>8318</v>
      </c>
      <c r="R1949" t="s">
        <v>8348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0.12496703994321498</v>
      </c>
      <c r="P1950">
        <f t="shared" si="121"/>
        <v>188.50671378091872</v>
      </c>
      <c r="Q1950" t="s">
        <v>8318</v>
      </c>
      <c r="R1950" t="s">
        <v>8348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0.9433730870752226</v>
      </c>
      <c r="P1951">
        <f t="shared" si="121"/>
        <v>56.204984093319197</v>
      </c>
      <c r="Q1951" t="s">
        <v>8318</v>
      </c>
      <c r="R1951" t="s">
        <v>8348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0.49870668732420587</v>
      </c>
      <c r="P1952">
        <f t="shared" si="121"/>
        <v>51.3054157782516</v>
      </c>
      <c r="Q1952" t="s">
        <v>8318</v>
      </c>
      <c r="R1952" t="s">
        <v>8348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0.47071228182485736</v>
      </c>
      <c r="P1953">
        <f t="shared" si="121"/>
        <v>127.36450839328538</v>
      </c>
      <c r="Q1953" t="s">
        <v>8318</v>
      </c>
      <c r="R1953" t="s">
        <v>8348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0.50384846656598337</v>
      </c>
      <c r="P1954">
        <f t="shared" si="121"/>
        <v>101.85532258064516</v>
      </c>
      <c r="Q1954" t="s">
        <v>8318</v>
      </c>
      <c r="R1954" t="s">
        <v>8348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0.44258232031157796</v>
      </c>
      <c r="P1955">
        <f t="shared" si="121"/>
        <v>230.55782312925169</v>
      </c>
      <c r="Q1955" t="s">
        <v>8318</v>
      </c>
      <c r="R1955" t="s">
        <v>8348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0.14307215987455432</v>
      </c>
      <c r="P1956">
        <f t="shared" si="121"/>
        <v>842.10602409638557</v>
      </c>
      <c r="Q1956" t="s">
        <v>8318</v>
      </c>
      <c r="R1956" t="s">
        <v>8348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0.25088104045385101</v>
      </c>
      <c r="P1957">
        <f t="shared" si="121"/>
        <v>577.27593103448271</v>
      </c>
      <c r="Q1957" t="s">
        <v>8318</v>
      </c>
      <c r="R1957" t="s">
        <v>8348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0.34009749461512301</v>
      </c>
      <c r="P1958">
        <f t="shared" si="121"/>
        <v>483.34246575342468</v>
      </c>
      <c r="Q1958" t="s">
        <v>8318</v>
      </c>
      <c r="R1958" t="s">
        <v>8348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0.59699817378258635</v>
      </c>
      <c r="P1959">
        <f t="shared" si="121"/>
        <v>76.138500000000008</v>
      </c>
      <c r="Q1959" t="s">
        <v>8318</v>
      </c>
      <c r="R1959" t="s">
        <v>8348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6.9658658640927726E-2</v>
      </c>
      <c r="P1960">
        <f t="shared" si="121"/>
        <v>74.107684365781708</v>
      </c>
      <c r="Q1960" t="s">
        <v>8318</v>
      </c>
      <c r="R1960" t="s">
        <v>8348</v>
      </c>
      <c r="S1960" s="12">
        <f t="shared" si="122"/>
        <v>41326.779641203699</v>
      </c>
      <c r="T1960" s="12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0.63802202962463883</v>
      </c>
      <c r="P1961">
        <f t="shared" si="121"/>
        <v>36.965660377358489</v>
      </c>
      <c r="Q1961" t="s">
        <v>8318</v>
      </c>
      <c r="R1961" t="s">
        <v>8348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0.84815586681529587</v>
      </c>
      <c r="P1962">
        <f t="shared" si="121"/>
        <v>2500.969696969697</v>
      </c>
      <c r="Q1962" t="s">
        <v>8318</v>
      </c>
      <c r="R1962" t="s">
        <v>8348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9.0466528650930564E-2</v>
      </c>
      <c r="P1963">
        <f t="shared" si="121"/>
        <v>67.690214329454989</v>
      </c>
      <c r="Q1963" t="s">
        <v>8318</v>
      </c>
      <c r="R1963" t="s">
        <v>8348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0.5183361409874303</v>
      </c>
      <c r="P1964">
        <f t="shared" si="121"/>
        <v>63.04738562091503</v>
      </c>
      <c r="Q1964" t="s">
        <v>8318</v>
      </c>
      <c r="R1964" t="s">
        <v>8348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0.78812012609922022</v>
      </c>
      <c r="P1965">
        <f t="shared" si="121"/>
        <v>117.6</v>
      </c>
      <c r="Q1965" t="s">
        <v>8318</v>
      </c>
      <c r="R1965" t="s">
        <v>8348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0.38524141853145971</v>
      </c>
      <c r="P1966">
        <f t="shared" si="121"/>
        <v>180.75185011709601</v>
      </c>
      <c r="Q1966" t="s">
        <v>8318</v>
      </c>
      <c r="R1966" t="s">
        <v>8348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0.38127192313558028</v>
      </c>
      <c r="P1967">
        <f t="shared" si="121"/>
        <v>127.32038834951456</v>
      </c>
      <c r="Q1967" t="s">
        <v>8318</v>
      </c>
      <c r="R1967" t="s">
        <v>8348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0.48369210308310667</v>
      </c>
      <c r="P1968">
        <f t="shared" si="121"/>
        <v>136.6444745538665</v>
      </c>
      <c r="Q1968" t="s">
        <v>8318</v>
      </c>
      <c r="R1968" t="s">
        <v>8348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0.27017534379812497</v>
      </c>
      <c r="P1969">
        <f t="shared" si="121"/>
        <v>182.78024691358024</v>
      </c>
      <c r="Q1969" t="s">
        <v>8318</v>
      </c>
      <c r="R1969" t="s">
        <v>8348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0.35091905701031001</v>
      </c>
      <c r="P1970">
        <f t="shared" si="121"/>
        <v>279.37843137254902</v>
      </c>
      <c r="Q1970" t="s">
        <v>8318</v>
      </c>
      <c r="R1970" t="s">
        <v>8348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0.17268771154244664</v>
      </c>
      <c r="P1971">
        <f t="shared" si="121"/>
        <v>61.375728669846318</v>
      </c>
      <c r="Q1971" t="s">
        <v>8318</v>
      </c>
      <c r="R1971" t="s">
        <v>8348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8.8354833009365613E-2</v>
      </c>
      <c r="P1972">
        <f t="shared" si="121"/>
        <v>80.727532097004286</v>
      </c>
      <c r="Q1972" t="s">
        <v>8318</v>
      </c>
      <c r="R1972" t="s">
        <v>8348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0.380188068962732</v>
      </c>
      <c r="P1973">
        <f t="shared" si="121"/>
        <v>272.35590732591254</v>
      </c>
      <c r="Q1973" t="s">
        <v>8318</v>
      </c>
      <c r="R1973" t="s">
        <v>8348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0.14826236508124777</v>
      </c>
      <c r="P1974">
        <f t="shared" si="121"/>
        <v>70.848739495798313</v>
      </c>
      <c r="Q1974" t="s">
        <v>8318</v>
      </c>
      <c r="R1974" t="s">
        <v>8348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0.38936138067230952</v>
      </c>
      <c r="P1975">
        <f t="shared" si="121"/>
        <v>247.94003412969283</v>
      </c>
      <c r="Q1975" t="s">
        <v>8318</v>
      </c>
      <c r="R1975" t="s">
        <v>8348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0.26631442145855083</v>
      </c>
      <c r="P1976">
        <f t="shared" si="121"/>
        <v>186.81393034825871</v>
      </c>
      <c r="Q1976" t="s">
        <v>8318</v>
      </c>
      <c r="R1976" t="s">
        <v>8348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0.47913745675035807</v>
      </c>
      <c r="P1977">
        <f t="shared" si="121"/>
        <v>131.98948616600788</v>
      </c>
      <c r="Q1977" t="s">
        <v>8318</v>
      </c>
      <c r="R1977" t="s">
        <v>8348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0.28851702250432776</v>
      </c>
      <c r="P1978">
        <f t="shared" si="121"/>
        <v>29.310782241014799</v>
      </c>
      <c r="Q1978" t="s">
        <v>8318</v>
      </c>
      <c r="R1978" t="s">
        <v>8348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0.24855218353093231</v>
      </c>
      <c r="P1979">
        <f t="shared" si="121"/>
        <v>245.02436053593178</v>
      </c>
      <c r="Q1979" t="s">
        <v>8318</v>
      </c>
      <c r="R1979" t="s">
        <v>8348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9.7385668105708714E-2</v>
      </c>
      <c r="P1980">
        <f t="shared" si="121"/>
        <v>1323.2540463917526</v>
      </c>
      <c r="Q1980" t="s">
        <v>8318</v>
      </c>
      <c r="R1980" t="s">
        <v>8348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0.87031327056721053</v>
      </c>
      <c r="P1981">
        <f t="shared" si="121"/>
        <v>282.65966789667897</v>
      </c>
      <c r="Q1981" t="s">
        <v>8318</v>
      </c>
      <c r="R1981" t="s">
        <v>8348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0.28182984906151504</v>
      </c>
      <c r="P1982">
        <f t="shared" si="121"/>
        <v>91.214401028277635</v>
      </c>
      <c r="Q1982" t="s">
        <v>8318</v>
      </c>
      <c r="R1982" t="s">
        <v>8348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19.685039370078741</v>
      </c>
      <c r="P1983">
        <f t="shared" si="121"/>
        <v>31.75</v>
      </c>
      <c r="Q1983" t="s">
        <v>8337</v>
      </c>
      <c r="R1983" t="s">
        <v>8349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23.255813953488371</v>
      </c>
      <c r="P1985">
        <f t="shared" si="121"/>
        <v>88.6875</v>
      </c>
      <c r="Q1985" t="s">
        <v>8337</v>
      </c>
      <c r="R1985" t="s">
        <v>8349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4.7288776796973515</v>
      </c>
      <c r="P1986">
        <f t="shared" si="121"/>
        <v>453.14285714285717</v>
      </c>
      <c r="Q1986" t="s">
        <v>8337</v>
      </c>
      <c r="R1986" t="s">
        <v>8349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IFERROR(D1987/E1987, 0)</f>
        <v>31.372549019607842</v>
      </c>
      <c r="P1987">
        <f t="shared" ref="P1987:P2050" si="125">IFERROR(E1987/L1987, 0)</f>
        <v>12.75</v>
      </c>
      <c r="Q1987" t="s">
        <v>8337</v>
      </c>
      <c r="R1987" t="s">
        <v>8349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2000</v>
      </c>
      <c r="P1988">
        <f t="shared" si="125"/>
        <v>1</v>
      </c>
      <c r="Q1988" t="s">
        <v>8337</v>
      </c>
      <c r="R1988" t="s">
        <v>8349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2.3544520547945207</v>
      </c>
      <c r="P1989">
        <f t="shared" si="125"/>
        <v>83.428571428571431</v>
      </c>
      <c r="Q1989" t="s">
        <v>8337</v>
      </c>
      <c r="R1989" t="s">
        <v>8349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240</v>
      </c>
      <c r="P1990">
        <f t="shared" si="125"/>
        <v>25</v>
      </c>
      <c r="Q1990" t="s">
        <v>8337</v>
      </c>
      <c r="R1990" t="s">
        <v>8349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100</v>
      </c>
      <c r="P1991">
        <f t="shared" si="125"/>
        <v>50</v>
      </c>
      <c r="Q1991" t="s">
        <v>8337</v>
      </c>
      <c r="R1991" t="s">
        <v>8349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5.8939096267190569</v>
      </c>
      <c r="P1992">
        <f t="shared" si="125"/>
        <v>101.8</v>
      </c>
      <c r="Q1992" t="s">
        <v>8337</v>
      </c>
      <c r="R1992" t="s">
        <v>8349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14.285714285714286</v>
      </c>
      <c r="P1993">
        <f t="shared" si="125"/>
        <v>46.666666666666664</v>
      </c>
      <c r="Q1993" t="s">
        <v>8337</v>
      </c>
      <c r="R1993" t="s">
        <v>8349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750</v>
      </c>
      <c r="P1994">
        <f t="shared" si="125"/>
        <v>1</v>
      </c>
      <c r="Q1994" t="s">
        <v>8337</v>
      </c>
      <c r="R1994" t="s">
        <v>8349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2">
        <f t="shared" si="126"/>
        <v>42329.380057870374</v>
      </c>
      <c r="T1995" s="12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12.820512820512821</v>
      </c>
      <c r="P1997">
        <f t="shared" si="125"/>
        <v>26</v>
      </c>
      <c r="Q1997" t="s">
        <v>8337</v>
      </c>
      <c r="R1997" t="s">
        <v>8349</v>
      </c>
      <c r="S1997" s="12">
        <f t="shared" si="126"/>
        <v>42181.693703703706</v>
      </c>
      <c r="T1997" s="12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3.8167938931297711</v>
      </c>
      <c r="P2000">
        <f t="shared" si="125"/>
        <v>218.33333333333334</v>
      </c>
      <c r="Q2000" t="s">
        <v>8337</v>
      </c>
      <c r="R2000" t="s">
        <v>8349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131.35593220338984</v>
      </c>
      <c r="P2001">
        <f t="shared" si="125"/>
        <v>33.714285714285715</v>
      </c>
      <c r="Q2001" t="s">
        <v>8337</v>
      </c>
      <c r="R2001" t="s">
        <v>8349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8</v>
      </c>
      <c r="P2002">
        <f t="shared" si="125"/>
        <v>25</v>
      </c>
      <c r="Q2002" t="s">
        <v>8337</v>
      </c>
      <c r="R2002" t="s">
        <v>8349</v>
      </c>
      <c r="S2002" s="12">
        <f t="shared" si="126"/>
        <v>42345.743206018517</v>
      </c>
      <c r="T2002" s="12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0.26169167011623867</v>
      </c>
      <c r="P2003">
        <f t="shared" si="125"/>
        <v>128.38790470372632</v>
      </c>
      <c r="Q2003" t="s">
        <v>8318</v>
      </c>
      <c r="R2003" t="s">
        <v>8348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0.46126691016024318</v>
      </c>
      <c r="P2004">
        <f t="shared" si="125"/>
        <v>78.834261818181815</v>
      </c>
      <c r="Q2004" t="s">
        <v>8318</v>
      </c>
      <c r="R2004" t="s">
        <v>8348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0.32051282051282054</v>
      </c>
      <c r="P2005">
        <f t="shared" si="125"/>
        <v>91.764705882352942</v>
      </c>
      <c r="Q2005" t="s">
        <v>8318</v>
      </c>
      <c r="R2005" t="s">
        <v>8348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0.42658388891619026</v>
      </c>
      <c r="P2006">
        <f t="shared" si="125"/>
        <v>331.10237288135596</v>
      </c>
      <c r="Q2006" t="s">
        <v>8318</v>
      </c>
      <c r="R2006" t="s">
        <v>8348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0.80853750926786128</v>
      </c>
      <c r="P2007">
        <f t="shared" si="125"/>
        <v>194.26193717277485</v>
      </c>
      <c r="Q2007" t="s">
        <v>8318</v>
      </c>
      <c r="R2007" t="s">
        <v>8348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0.40348612007746931</v>
      </c>
      <c r="P2008">
        <f t="shared" si="125"/>
        <v>408.97689768976898</v>
      </c>
      <c r="Q2008" t="s">
        <v>8318</v>
      </c>
      <c r="R2008" t="s">
        <v>8348</v>
      </c>
      <c r="S2008" s="12">
        <f t="shared" si="126"/>
        <v>41941.292187499996</v>
      </c>
      <c r="T2008" s="12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0.86423551454854064</v>
      </c>
      <c r="P2009">
        <f t="shared" si="125"/>
        <v>84.459270072992695</v>
      </c>
      <c r="Q2009" t="s">
        <v>8318</v>
      </c>
      <c r="R2009" t="s">
        <v>8348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0.85415443175638928</v>
      </c>
      <c r="P2010">
        <f t="shared" si="125"/>
        <v>44.853658536585364</v>
      </c>
      <c r="Q2010" t="s">
        <v>8318</v>
      </c>
      <c r="R2010" t="s">
        <v>8348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0.32769909358430716</v>
      </c>
      <c r="P2011">
        <f t="shared" si="125"/>
        <v>383.3643216080402</v>
      </c>
      <c r="Q2011" t="s">
        <v>8318</v>
      </c>
      <c r="R2011" t="s">
        <v>8348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0.31244825075846816</v>
      </c>
      <c r="P2012">
        <f t="shared" si="125"/>
        <v>55.276856649395505</v>
      </c>
      <c r="Q2012" t="s">
        <v>8318</v>
      </c>
      <c r="R2012" t="s">
        <v>8348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0.12201609636343226</v>
      </c>
      <c r="P2013">
        <f t="shared" si="125"/>
        <v>422.02059732234807</v>
      </c>
      <c r="Q2013" t="s">
        <v>8318</v>
      </c>
      <c r="R2013" t="s">
        <v>8348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0.42571306939123033</v>
      </c>
      <c r="P2014">
        <f t="shared" si="125"/>
        <v>64.180327868852459</v>
      </c>
      <c r="Q2014" t="s">
        <v>8318</v>
      </c>
      <c r="R2014" t="s">
        <v>8348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0.20205540864443552</v>
      </c>
      <c r="P2015">
        <f t="shared" si="125"/>
        <v>173.57781674704077</v>
      </c>
      <c r="Q2015" t="s">
        <v>8318</v>
      </c>
      <c r="R2015" t="s">
        <v>8348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1.2797899533647527E-2</v>
      </c>
      <c r="P2016">
        <f t="shared" si="125"/>
        <v>88.601680840609291</v>
      </c>
      <c r="Q2016" t="s">
        <v>8318</v>
      </c>
      <c r="R2016" t="s">
        <v>8348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0.88495466450999938</v>
      </c>
      <c r="P2017">
        <f t="shared" si="125"/>
        <v>50.222283950617282</v>
      </c>
      <c r="Q2017" t="s">
        <v>8318</v>
      </c>
      <c r="R2017" t="s">
        <v>8348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0.10851375010281678</v>
      </c>
      <c r="P2018">
        <f t="shared" si="125"/>
        <v>192.38876826722338</v>
      </c>
      <c r="Q2018" t="s">
        <v>8318</v>
      </c>
      <c r="R2018" t="s">
        <v>8348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0.79934517643146741</v>
      </c>
      <c r="P2019">
        <f t="shared" si="125"/>
        <v>73.416901408450698</v>
      </c>
      <c r="Q2019" t="s">
        <v>8318</v>
      </c>
      <c r="R2019" t="s">
        <v>8348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0.97805794707442562</v>
      </c>
      <c r="P2020">
        <f t="shared" si="125"/>
        <v>147.68495555555555</v>
      </c>
      <c r="Q2020" t="s">
        <v>8318</v>
      </c>
      <c r="R2020" t="s">
        <v>8348</v>
      </c>
      <c r="S2020" s="12">
        <f t="shared" si="126"/>
        <v>42199.157511574071</v>
      </c>
      <c r="T2020" s="12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0.20622394167162034</v>
      </c>
      <c r="P2021">
        <f t="shared" si="125"/>
        <v>108.96848314606741</v>
      </c>
      <c r="Q2021" t="s">
        <v>8318</v>
      </c>
      <c r="R2021" t="s">
        <v>8348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0.51993067590987874</v>
      </c>
      <c r="P2022">
        <f t="shared" si="125"/>
        <v>23.647540983606557</v>
      </c>
      <c r="Q2022" t="s">
        <v>8318</v>
      </c>
      <c r="R2022" t="s">
        <v>8348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0.3557452863749555</v>
      </c>
      <c r="P2023">
        <f t="shared" si="125"/>
        <v>147.94736842105263</v>
      </c>
      <c r="Q2023" t="s">
        <v>8318</v>
      </c>
      <c r="R2023" t="s">
        <v>8348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0.79912415992072683</v>
      </c>
      <c r="P2024">
        <f t="shared" si="125"/>
        <v>385.03692307692307</v>
      </c>
      <c r="Q2024" t="s">
        <v>8318</v>
      </c>
      <c r="R2024" t="s">
        <v>8348</v>
      </c>
      <c r="S2024" s="12">
        <f t="shared" si="126"/>
        <v>42502.36078703704</v>
      </c>
      <c r="T2024" s="12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0.61935228138412846</v>
      </c>
      <c r="P2025">
        <f t="shared" si="125"/>
        <v>457.39093484419266</v>
      </c>
      <c r="Q2025" t="s">
        <v>8318</v>
      </c>
      <c r="R2025" t="s">
        <v>8348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0.17083796019475528</v>
      </c>
      <c r="P2026">
        <f t="shared" si="125"/>
        <v>222.99047619047619</v>
      </c>
      <c r="Q2026" t="s">
        <v>8318</v>
      </c>
      <c r="R2026" t="s">
        <v>8348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0.49714143673875216</v>
      </c>
      <c r="P2027">
        <f t="shared" si="125"/>
        <v>220.74074074074073</v>
      </c>
      <c r="Q2027" t="s">
        <v>8318</v>
      </c>
      <c r="R2027" t="s">
        <v>8348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0.74915861995392985</v>
      </c>
      <c r="P2028">
        <f t="shared" si="125"/>
        <v>73.503898678414089</v>
      </c>
      <c r="Q2028" t="s">
        <v>8318</v>
      </c>
      <c r="R2028" t="s">
        <v>8348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0.83160774725777342</v>
      </c>
      <c r="P2029">
        <f t="shared" si="125"/>
        <v>223.09647495361781</v>
      </c>
      <c r="Q2029" t="s">
        <v>8318</v>
      </c>
      <c r="R2029" t="s">
        <v>8348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0.79260237780713338</v>
      </c>
      <c r="P2030">
        <f t="shared" si="125"/>
        <v>47.911392405063289</v>
      </c>
      <c r="Q2030" t="s">
        <v>8318</v>
      </c>
      <c r="R2030" t="s">
        <v>8348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0.27685492801771872</v>
      </c>
      <c r="P2031">
        <f t="shared" si="125"/>
        <v>96.063829787234042</v>
      </c>
      <c r="Q2031" t="s">
        <v>8318</v>
      </c>
      <c r="R2031" t="s">
        <v>8348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0.44201041357541748</v>
      </c>
      <c r="P2032">
        <f t="shared" si="125"/>
        <v>118.6144</v>
      </c>
      <c r="Q2032" t="s">
        <v>8318</v>
      </c>
      <c r="R2032" t="s">
        <v>8348</v>
      </c>
      <c r="S2032" s="12">
        <f t="shared" si="126"/>
        <v>41212.788148148145</v>
      </c>
      <c r="T2032" s="12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0.83090984628167841</v>
      </c>
      <c r="P2033">
        <f t="shared" si="125"/>
        <v>118.45472440944881</v>
      </c>
      <c r="Q2033" t="s">
        <v>8318</v>
      </c>
      <c r="R2033" t="s">
        <v>8348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0.32874406616960566</v>
      </c>
      <c r="P2034">
        <f t="shared" si="125"/>
        <v>143.21468926553672</v>
      </c>
      <c r="Q2034" t="s">
        <v>8318</v>
      </c>
      <c r="R2034" t="s">
        <v>8348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0.55967225592692915</v>
      </c>
      <c r="P2035">
        <f t="shared" si="125"/>
        <v>282.71518987341773</v>
      </c>
      <c r="Q2035" t="s">
        <v>8318</v>
      </c>
      <c r="R2035" t="s">
        <v>8348</v>
      </c>
      <c r="S2035" s="12">
        <f t="shared" si="126"/>
        <v>41724.874050925922</v>
      </c>
      <c r="T2035" s="12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0.25851818239578012</v>
      </c>
      <c r="P2036">
        <f t="shared" si="125"/>
        <v>593.93620078740162</v>
      </c>
      <c r="Q2036" t="s">
        <v>8318</v>
      </c>
      <c r="R2036" t="s">
        <v>8348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0.47385184808736214</v>
      </c>
      <c r="P2037">
        <f t="shared" si="125"/>
        <v>262.15704968944101</v>
      </c>
      <c r="Q2037" t="s">
        <v>8318</v>
      </c>
      <c r="R2037" t="s">
        <v>8348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0.75948405716383338</v>
      </c>
      <c r="P2038">
        <f t="shared" si="125"/>
        <v>46.580778301886795</v>
      </c>
      <c r="Q2038" t="s">
        <v>8318</v>
      </c>
      <c r="R2038" t="s">
        <v>8348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0.33280483924860654</v>
      </c>
      <c r="P2039">
        <f t="shared" si="125"/>
        <v>70.041118881118877</v>
      </c>
      <c r="Q2039" t="s">
        <v>8318</v>
      </c>
      <c r="R2039" t="s">
        <v>8348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0.23780505930263665</v>
      </c>
      <c r="P2040">
        <f t="shared" si="125"/>
        <v>164.90686274509804</v>
      </c>
      <c r="Q2040" t="s">
        <v>8318</v>
      </c>
      <c r="R2040" t="s">
        <v>8348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0.73412383788196467</v>
      </c>
      <c r="P2041">
        <f t="shared" si="125"/>
        <v>449.26385224274406</v>
      </c>
      <c r="Q2041" t="s">
        <v>8318</v>
      </c>
      <c r="R2041" t="s">
        <v>8348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0.4029474261061578</v>
      </c>
      <c r="P2042">
        <f t="shared" si="125"/>
        <v>27.472841328413285</v>
      </c>
      <c r="Q2042" t="s">
        <v>8318</v>
      </c>
      <c r="R2042" t="s">
        <v>8348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0.5498639810152226</v>
      </c>
      <c r="P2043">
        <f t="shared" si="125"/>
        <v>143.97499999999999</v>
      </c>
      <c r="Q2043" t="s">
        <v>8318</v>
      </c>
      <c r="R2043" t="s">
        <v>8348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0.80951995466688254</v>
      </c>
      <c r="P2044">
        <f t="shared" si="125"/>
        <v>88.23571428571428</v>
      </c>
      <c r="Q2044" t="s">
        <v>8318</v>
      </c>
      <c r="R2044" t="s">
        <v>8348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0.19754671230922835</v>
      </c>
      <c r="P2045">
        <f t="shared" si="125"/>
        <v>36.326424870466319</v>
      </c>
      <c r="Q2045" t="s">
        <v>8318</v>
      </c>
      <c r="R2045" t="s">
        <v>8348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0.92410054213898474</v>
      </c>
      <c r="P2046">
        <f t="shared" si="125"/>
        <v>90.177777777777777</v>
      </c>
      <c r="Q2046" t="s">
        <v>8318</v>
      </c>
      <c r="R2046" t="s">
        <v>8348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0.12207271497939337</v>
      </c>
      <c r="P2047">
        <f t="shared" si="125"/>
        <v>152.62361216730039</v>
      </c>
      <c r="Q2047" t="s">
        <v>8318</v>
      </c>
      <c r="R2047" t="s">
        <v>8348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0.82576383154417832</v>
      </c>
      <c r="P2048">
        <f t="shared" si="125"/>
        <v>55.806451612903224</v>
      </c>
      <c r="Q2048" t="s">
        <v>8318</v>
      </c>
      <c r="R2048" t="s">
        <v>8348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0.97088340482865887</v>
      </c>
      <c r="P2049">
        <f t="shared" si="125"/>
        <v>227.85327313769753</v>
      </c>
      <c r="Q2049" t="s">
        <v>8318</v>
      </c>
      <c r="R2049" t="s">
        <v>8348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0.67416202651518908</v>
      </c>
      <c r="P2050">
        <f t="shared" si="125"/>
        <v>91.82989803350327</v>
      </c>
      <c r="Q2050" t="s">
        <v>8318</v>
      </c>
      <c r="R2050" t="s">
        <v>8348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IFERROR(D2051/E2051, 0)</f>
        <v>0.83201112898086127</v>
      </c>
      <c r="P2051">
        <f t="shared" ref="P2051:P2114" si="129">IFERROR(E2051/L2051, 0)</f>
        <v>80.991037735849048</v>
      </c>
      <c r="Q2051" t="s">
        <v>8318</v>
      </c>
      <c r="R2051" t="s">
        <v>8348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0.21129587761742769</v>
      </c>
      <c r="P2052">
        <f t="shared" si="129"/>
        <v>278.39411764705881</v>
      </c>
      <c r="Q2052" t="s">
        <v>8318</v>
      </c>
      <c r="R2052" t="s">
        <v>8348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0.76709176335219098</v>
      </c>
      <c r="P2053">
        <f t="shared" si="129"/>
        <v>43.095041322314053</v>
      </c>
      <c r="Q2053" t="s">
        <v>8318</v>
      </c>
      <c r="R2053" t="s">
        <v>8348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0.28324760372527247</v>
      </c>
      <c r="P2054">
        <f t="shared" si="129"/>
        <v>326.29205175600737</v>
      </c>
      <c r="Q2054" t="s">
        <v>8318</v>
      </c>
      <c r="R2054" t="s">
        <v>8348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0.98990298950702826</v>
      </c>
      <c r="P2055">
        <f t="shared" si="129"/>
        <v>41.743801652892564</v>
      </c>
      <c r="Q2055" t="s">
        <v>8318</v>
      </c>
      <c r="R2055" t="s">
        <v>8348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0.88034811479739417</v>
      </c>
      <c r="P2056">
        <f t="shared" si="129"/>
        <v>64.020933977455712</v>
      </c>
      <c r="Q2056" t="s">
        <v>8318</v>
      </c>
      <c r="R2056" t="s">
        <v>8348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0.59731209556993525</v>
      </c>
      <c r="P2057">
        <f t="shared" si="129"/>
        <v>99.455445544554451</v>
      </c>
      <c r="Q2057" t="s">
        <v>8318</v>
      </c>
      <c r="R2057" t="s">
        <v>8348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0.65166957745744603</v>
      </c>
      <c r="P2058">
        <f t="shared" si="129"/>
        <v>138.49458483754512</v>
      </c>
      <c r="Q2058" t="s">
        <v>8318</v>
      </c>
      <c r="R2058" t="s">
        <v>8348</v>
      </c>
      <c r="S2058" s="12">
        <f t="shared" si="130"/>
        <v>41351.552569444444</v>
      </c>
      <c r="T2058" s="12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0.49448109648216254</v>
      </c>
      <c r="P2059">
        <f t="shared" si="129"/>
        <v>45.547792792792798</v>
      </c>
      <c r="Q2059" t="s">
        <v>8318</v>
      </c>
      <c r="R2059" t="s">
        <v>8348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0.59424326833797581</v>
      </c>
      <c r="P2060">
        <f t="shared" si="129"/>
        <v>10.507317073170732</v>
      </c>
      <c r="Q2060" t="s">
        <v>8318</v>
      </c>
      <c r="R2060" t="s">
        <v>8348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0.69707461021911377</v>
      </c>
      <c r="P2061">
        <f t="shared" si="129"/>
        <v>114.76533333333333</v>
      </c>
      <c r="Q2061" t="s">
        <v>8318</v>
      </c>
      <c r="R2061" t="s">
        <v>8348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0.50916496945010181</v>
      </c>
      <c r="P2062">
        <f t="shared" si="129"/>
        <v>35.997067448680355</v>
      </c>
      <c r="Q2062" t="s">
        <v>8318</v>
      </c>
      <c r="R2062" t="s">
        <v>8348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0.92661230541141582</v>
      </c>
      <c r="P2063">
        <f t="shared" si="129"/>
        <v>154.17142857142858</v>
      </c>
      <c r="Q2063" t="s">
        <v>8318</v>
      </c>
      <c r="R2063" t="s">
        <v>8348</v>
      </c>
      <c r="S2063" s="12">
        <f t="shared" si="130"/>
        <v>42705.556180555555</v>
      </c>
      <c r="T2063" s="12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0.86973916522434924</v>
      </c>
      <c r="P2064">
        <f t="shared" si="129"/>
        <v>566.38916256157631</v>
      </c>
      <c r="Q2064" t="s">
        <v>8318</v>
      </c>
      <c r="R2064" t="s">
        <v>8348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0.67544748395812226</v>
      </c>
      <c r="P2065">
        <f t="shared" si="129"/>
        <v>120.85714285714286</v>
      </c>
      <c r="Q2065" t="s">
        <v>8318</v>
      </c>
      <c r="R2065" t="s">
        <v>8348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0.52310349124983502</v>
      </c>
      <c r="P2066">
        <f t="shared" si="129"/>
        <v>86.163845492085343</v>
      </c>
      <c r="Q2066" t="s">
        <v>8318</v>
      </c>
      <c r="R2066" t="s">
        <v>8348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0.50196991819772718</v>
      </c>
      <c r="P2067">
        <f t="shared" si="129"/>
        <v>51.212114395886893</v>
      </c>
      <c r="Q2067" t="s">
        <v>8318</v>
      </c>
      <c r="R2067" t="s">
        <v>8348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0.45745654162854527</v>
      </c>
      <c r="P2068">
        <f t="shared" si="129"/>
        <v>67.261538461538464</v>
      </c>
      <c r="Q2068" t="s">
        <v>8318</v>
      </c>
      <c r="R2068" t="s">
        <v>8348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0.78821656050955413</v>
      </c>
      <c r="P2069">
        <f t="shared" si="129"/>
        <v>62.8</v>
      </c>
      <c r="Q2069" t="s">
        <v>8318</v>
      </c>
      <c r="R2069" t="s">
        <v>8348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0.95035461532116094</v>
      </c>
      <c r="P2070">
        <f t="shared" si="129"/>
        <v>346.13118421052633</v>
      </c>
      <c r="Q2070" t="s">
        <v>8318</v>
      </c>
      <c r="R2070" t="s">
        <v>8348</v>
      </c>
      <c r="S2070" s="12">
        <f t="shared" si="130"/>
        <v>42633.633275462962</v>
      </c>
      <c r="T2070" s="12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0.7787758049309903</v>
      </c>
      <c r="P2071">
        <f t="shared" si="129"/>
        <v>244.11912547528519</v>
      </c>
      <c r="Q2071" t="s">
        <v>8318</v>
      </c>
      <c r="R2071" t="s">
        <v>8348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0.31513214120945193</v>
      </c>
      <c r="P2072">
        <f t="shared" si="129"/>
        <v>259.25424836601309</v>
      </c>
      <c r="Q2072" t="s">
        <v>8318</v>
      </c>
      <c r="R2072" t="s">
        <v>8348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0.3562141559505575</v>
      </c>
      <c r="P2073">
        <f t="shared" si="129"/>
        <v>201.96402877697841</v>
      </c>
      <c r="Q2073" t="s">
        <v>8318</v>
      </c>
      <c r="R2073" t="s">
        <v>8348</v>
      </c>
      <c r="S2073" s="12">
        <f t="shared" si="130"/>
        <v>42600.070416666662</v>
      </c>
      <c r="T2073" s="12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0.90308564788501133</v>
      </c>
      <c r="P2074">
        <f t="shared" si="129"/>
        <v>226.20857142857142</v>
      </c>
      <c r="Q2074" t="s">
        <v>8318</v>
      </c>
      <c r="R2074" t="s">
        <v>8348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0.65528952984942102</v>
      </c>
      <c r="P2075">
        <f t="shared" si="129"/>
        <v>324.69</v>
      </c>
      <c r="Q2075" t="s">
        <v>8318</v>
      </c>
      <c r="R2075" t="s">
        <v>8348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0.97560975609756095</v>
      </c>
      <c r="P2076">
        <f t="shared" si="129"/>
        <v>205</v>
      </c>
      <c r="Q2076" t="s">
        <v>8318</v>
      </c>
      <c r="R2076" t="s">
        <v>8348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5.9581481653622974E-2</v>
      </c>
      <c r="P2077">
        <f t="shared" si="129"/>
        <v>20.465926829268295</v>
      </c>
      <c r="Q2077" t="s">
        <v>8318</v>
      </c>
      <c r="R2077" t="s">
        <v>8348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0.18404371998667193</v>
      </c>
      <c r="P2078">
        <f t="shared" si="129"/>
        <v>116.35303146309367</v>
      </c>
      <c r="Q2078" t="s">
        <v>8318</v>
      </c>
      <c r="R2078" t="s">
        <v>8348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0.86574090106312984</v>
      </c>
      <c r="P2079">
        <f t="shared" si="129"/>
        <v>307.20212765957444</v>
      </c>
      <c r="Q2079" t="s">
        <v>8318</v>
      </c>
      <c r="R2079" t="s">
        <v>8348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0.76216607598795783</v>
      </c>
      <c r="P2080">
        <f t="shared" si="129"/>
        <v>546.6875</v>
      </c>
      <c r="Q2080" t="s">
        <v>8318</v>
      </c>
      <c r="R2080" t="s">
        <v>8348</v>
      </c>
      <c r="S2080" s="12">
        <f t="shared" si="130"/>
        <v>42692.563159722216</v>
      </c>
      <c r="T2080" s="12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0.34701738557101713</v>
      </c>
      <c r="P2081">
        <f t="shared" si="129"/>
        <v>47.474464579901152</v>
      </c>
      <c r="Q2081" t="s">
        <v>8318</v>
      </c>
      <c r="R2081" t="s">
        <v>8348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0.19692792437967704</v>
      </c>
      <c r="P2082">
        <f t="shared" si="129"/>
        <v>101.56</v>
      </c>
      <c r="Q2082" t="s">
        <v>8318</v>
      </c>
      <c r="R2082" t="s">
        <v>8348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0.87281795511221949</v>
      </c>
      <c r="P2083">
        <f t="shared" si="129"/>
        <v>72.909090909090907</v>
      </c>
      <c r="Q2083" t="s">
        <v>8324</v>
      </c>
      <c r="R2083" t="s">
        <v>8328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0.90307043949428056</v>
      </c>
      <c r="P2084">
        <f t="shared" si="129"/>
        <v>43.710526315789473</v>
      </c>
      <c r="Q2084" t="s">
        <v>8324</v>
      </c>
      <c r="R2084" t="s">
        <v>8328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0.88235294117647056</v>
      </c>
      <c r="P2085">
        <f t="shared" si="129"/>
        <v>34</v>
      </c>
      <c r="Q2085" t="s">
        <v>8324</v>
      </c>
      <c r="R2085" t="s">
        <v>8328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0.92307692307692313</v>
      </c>
      <c r="P2086">
        <f t="shared" si="129"/>
        <v>70.652173913043484</v>
      </c>
      <c r="Q2086" t="s">
        <v>8324</v>
      </c>
      <c r="R2086" t="s">
        <v>8328</v>
      </c>
      <c r="S2086" s="12">
        <f t="shared" si="130"/>
        <v>41731.624791666662</v>
      </c>
      <c r="T2086" s="12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0.80949811117107395</v>
      </c>
      <c r="P2087">
        <f t="shared" si="129"/>
        <v>89.301204819277103</v>
      </c>
      <c r="Q2087" t="s">
        <v>8324</v>
      </c>
      <c r="R2087" t="s">
        <v>8328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0.99304865938430986</v>
      </c>
      <c r="P2088">
        <f t="shared" si="129"/>
        <v>115.08571428571429</v>
      </c>
      <c r="Q2088" t="s">
        <v>8324</v>
      </c>
      <c r="R2088" t="s">
        <v>8328</v>
      </c>
      <c r="S2088" s="12">
        <f t="shared" si="130"/>
        <v>40860.462175925924</v>
      </c>
      <c r="T2088" s="12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0.96587250482936249</v>
      </c>
      <c r="P2089">
        <f t="shared" si="129"/>
        <v>62.12</v>
      </c>
      <c r="Q2089" t="s">
        <v>8324</v>
      </c>
      <c r="R2089" t="s">
        <v>8328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0.86572091466300372</v>
      </c>
      <c r="P2090">
        <f t="shared" si="129"/>
        <v>46.204266666666669</v>
      </c>
      <c r="Q2090" t="s">
        <v>8324</v>
      </c>
      <c r="R2090" t="s">
        <v>8328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0.83056202471088125</v>
      </c>
      <c r="P2091">
        <f t="shared" si="129"/>
        <v>48.54854838709678</v>
      </c>
      <c r="Q2091" t="s">
        <v>8324</v>
      </c>
      <c r="R2091" t="s">
        <v>8328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0.86926003153240772</v>
      </c>
      <c r="P2092">
        <f t="shared" si="129"/>
        <v>57.520187499999999</v>
      </c>
      <c r="Q2092" t="s">
        <v>8324</v>
      </c>
      <c r="R2092" t="s">
        <v>8328</v>
      </c>
      <c r="S2092" s="12">
        <f t="shared" si="130"/>
        <v>41299.173090277778</v>
      </c>
      <c r="T2092" s="12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0.83009749033858748</v>
      </c>
      <c r="P2093">
        <f t="shared" si="129"/>
        <v>88.147154471544724</v>
      </c>
      <c r="Q2093" t="s">
        <v>8324</v>
      </c>
      <c r="R2093" t="s">
        <v>8328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0.98732927431298334</v>
      </c>
      <c r="P2094">
        <f t="shared" si="129"/>
        <v>110.49090909090908</v>
      </c>
      <c r="Q2094" t="s">
        <v>8324</v>
      </c>
      <c r="R2094" t="s">
        <v>8328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0.97592713077423554</v>
      </c>
      <c r="P2095">
        <f t="shared" si="129"/>
        <v>66.826086956521735</v>
      </c>
      <c r="Q2095" t="s">
        <v>8324</v>
      </c>
      <c r="R2095" t="s">
        <v>8328</v>
      </c>
      <c r="S2095" s="12">
        <f t="shared" si="130"/>
        <v>41205.646203703705</v>
      </c>
      <c r="T2095" s="12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0.82958046930552265</v>
      </c>
      <c r="P2096">
        <f t="shared" si="129"/>
        <v>58.597222222222221</v>
      </c>
      <c r="Q2096" t="s">
        <v>8324</v>
      </c>
      <c r="R2096" t="s">
        <v>8328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0.98360655737704916</v>
      </c>
      <c r="P2098">
        <f t="shared" si="129"/>
        <v>43.571428571428569</v>
      </c>
      <c r="Q2098" t="s">
        <v>8324</v>
      </c>
      <c r="R2098" t="s">
        <v>8328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0.99667774086378735</v>
      </c>
      <c r="P2100">
        <f t="shared" si="129"/>
        <v>188.125</v>
      </c>
      <c r="Q2100" t="s">
        <v>8324</v>
      </c>
      <c r="R2100" t="s">
        <v>8328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0.75547720977083854</v>
      </c>
      <c r="P2101">
        <f t="shared" si="129"/>
        <v>63.031746031746032</v>
      </c>
      <c r="Q2101" t="s">
        <v>8324</v>
      </c>
      <c r="R2101" t="s">
        <v>8328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0.73170731707317072</v>
      </c>
      <c r="P2102">
        <f t="shared" si="129"/>
        <v>30.37037037037037</v>
      </c>
      <c r="Q2102" t="s">
        <v>8324</v>
      </c>
      <c r="R2102" t="s">
        <v>8328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0.88300220750551872</v>
      </c>
      <c r="P2103">
        <f t="shared" si="129"/>
        <v>51.477272727272727</v>
      </c>
      <c r="Q2103" t="s">
        <v>8324</v>
      </c>
      <c r="R2103" t="s">
        <v>8328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0.73529411764705888</v>
      </c>
      <c r="P2104">
        <f t="shared" si="129"/>
        <v>35.789473684210527</v>
      </c>
      <c r="Q2104" t="s">
        <v>8324</v>
      </c>
      <c r="R2104" t="s">
        <v>8328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0.68435410066877855</v>
      </c>
      <c r="P2105">
        <f t="shared" si="129"/>
        <v>98.817391304347822</v>
      </c>
      <c r="Q2105" t="s">
        <v>8324</v>
      </c>
      <c r="R2105" t="s">
        <v>8328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0.77220077220077221</v>
      </c>
      <c r="P2106">
        <f t="shared" si="129"/>
        <v>28</v>
      </c>
      <c r="Q2106" t="s">
        <v>8324</v>
      </c>
      <c r="R2106" t="s">
        <v>8328</v>
      </c>
      <c r="S2106" s="12">
        <f t="shared" si="130"/>
        <v>41393.86613425926</v>
      </c>
      <c r="T2106" s="12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0.39370078740157483</v>
      </c>
      <c r="P2107">
        <f t="shared" si="129"/>
        <v>51.313131313131315</v>
      </c>
      <c r="Q2107" t="s">
        <v>8324</v>
      </c>
      <c r="R2107" t="s">
        <v>8328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0.93418259023354566</v>
      </c>
      <c r="P2108">
        <f t="shared" si="129"/>
        <v>53.522727272727273</v>
      </c>
      <c r="Q2108" t="s">
        <v>8324</v>
      </c>
      <c r="R2108" t="s">
        <v>8328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0.92822069375214655</v>
      </c>
      <c r="P2109">
        <f t="shared" si="129"/>
        <v>37.149310344827583</v>
      </c>
      <c r="Q2109" t="s">
        <v>8324</v>
      </c>
      <c r="R2109" t="s">
        <v>8328</v>
      </c>
      <c r="S2109" s="12">
        <f t="shared" si="130"/>
        <v>41934.502233796295</v>
      </c>
      <c r="T2109" s="12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0.93185789167152011</v>
      </c>
      <c r="P2110">
        <f t="shared" si="129"/>
        <v>89.895287958115176</v>
      </c>
      <c r="Q2110" t="s">
        <v>8324</v>
      </c>
      <c r="R2110" t="s">
        <v>8328</v>
      </c>
      <c r="S2110" s="12">
        <f t="shared" si="130"/>
        <v>41134.967361111107</v>
      </c>
      <c r="T2110" s="12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0.93874677305796761</v>
      </c>
      <c r="P2111">
        <f t="shared" si="129"/>
        <v>106.52500000000001</v>
      </c>
      <c r="Q2111" t="s">
        <v>8324</v>
      </c>
      <c r="R2111" t="s">
        <v>8328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0.99651220727453915</v>
      </c>
      <c r="P2112">
        <f t="shared" si="129"/>
        <v>52.815789473684212</v>
      </c>
      <c r="Q2112" t="s">
        <v>8324</v>
      </c>
      <c r="R2112" t="s">
        <v>8328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0.93896713615023475</v>
      </c>
      <c r="P2113">
        <f t="shared" si="129"/>
        <v>54.615384615384613</v>
      </c>
      <c r="Q2113" t="s">
        <v>8324</v>
      </c>
      <c r="R2113" t="s">
        <v>8328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IFERROR(D2115/E2115, 0)</f>
        <v>0.9536784741144414</v>
      </c>
      <c r="P2115">
        <f t="shared" ref="P2115:P2178" si="133">IFERROR(E2115/L2115, 0)</f>
        <v>68.598130841121488</v>
      </c>
      <c r="Q2115" t="s">
        <v>8324</v>
      </c>
      <c r="R2115" t="s">
        <v>8328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0.95510983763132762</v>
      </c>
      <c r="P2116">
        <f t="shared" si="133"/>
        <v>35.612244897959187</v>
      </c>
      <c r="Q2116" t="s">
        <v>8324</v>
      </c>
      <c r="R2116" t="s">
        <v>8328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0.44313146233382572</v>
      </c>
      <c r="P2117">
        <f t="shared" si="133"/>
        <v>94.027777777777771</v>
      </c>
      <c r="Q2117" t="s">
        <v>8324</v>
      </c>
      <c r="R2117" t="s">
        <v>8328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0.99103935252095632</v>
      </c>
      <c r="P2118">
        <f t="shared" si="133"/>
        <v>526.45652173913038</v>
      </c>
      <c r="Q2118" t="s">
        <v>8324</v>
      </c>
      <c r="R2118" t="s">
        <v>8328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0.67681895093062605</v>
      </c>
      <c r="P2119">
        <f t="shared" si="133"/>
        <v>50.657142857142858</v>
      </c>
      <c r="Q2119" t="s">
        <v>8324</v>
      </c>
      <c r="R2119" t="s">
        <v>8328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0.74288133956363156</v>
      </c>
      <c r="P2120">
        <f t="shared" si="133"/>
        <v>79.182941176470578</v>
      </c>
      <c r="Q2120" t="s">
        <v>8324</v>
      </c>
      <c r="R2120" t="s">
        <v>8328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0.99255583126550873</v>
      </c>
      <c r="P2121">
        <f t="shared" si="133"/>
        <v>91.590909090909093</v>
      </c>
      <c r="Q2121" t="s">
        <v>8324</v>
      </c>
      <c r="R2121" t="s">
        <v>8328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0.99127307962524913</v>
      </c>
      <c r="P2122">
        <f t="shared" si="133"/>
        <v>116.96275362318841</v>
      </c>
      <c r="Q2122" t="s">
        <v>8324</v>
      </c>
      <c r="R2122" t="s">
        <v>8328</v>
      </c>
      <c r="S2122" s="12">
        <f t="shared" si="134"/>
        <v>41591.756203703699</v>
      </c>
      <c r="T2122" s="12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176.05633802816902</v>
      </c>
      <c r="P2123">
        <f t="shared" si="133"/>
        <v>28.4</v>
      </c>
      <c r="Q2123" t="s">
        <v>8332</v>
      </c>
      <c r="R2123" t="s">
        <v>8333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258.06451612903226</v>
      </c>
      <c r="P2124">
        <f t="shared" si="133"/>
        <v>103.33333333333333</v>
      </c>
      <c r="Q2124" t="s">
        <v>8332</v>
      </c>
      <c r="R2124" t="s">
        <v>8333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2">
        <f t="shared" si="134"/>
        <v>40198.216516203705</v>
      </c>
      <c r="T2125" s="12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9.5652173913043477</v>
      </c>
      <c r="P2126">
        <f t="shared" si="133"/>
        <v>23</v>
      </c>
      <c r="Q2126" t="s">
        <v>8332</v>
      </c>
      <c r="R2126" t="s">
        <v>8333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70.422535211267601</v>
      </c>
      <c r="P2127">
        <f t="shared" si="133"/>
        <v>31.555555555555557</v>
      </c>
      <c r="Q2127" t="s">
        <v>8332</v>
      </c>
      <c r="R2127" t="s">
        <v>8333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2000</v>
      </c>
      <c r="P2128">
        <f t="shared" si="133"/>
        <v>5</v>
      </c>
      <c r="Q2128" t="s">
        <v>8332</v>
      </c>
      <c r="R2128" t="s">
        <v>8333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3.4670629024269441</v>
      </c>
      <c r="P2129">
        <f t="shared" si="133"/>
        <v>34.220338983050844</v>
      </c>
      <c r="Q2129" t="s">
        <v>8332</v>
      </c>
      <c r="R2129" t="s">
        <v>8333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600</v>
      </c>
      <c r="P2130">
        <f t="shared" si="133"/>
        <v>25</v>
      </c>
      <c r="Q2130" t="s">
        <v>8332</v>
      </c>
      <c r="R2130" t="s">
        <v>8333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8.4745762711864412</v>
      </c>
      <c r="P2131">
        <f t="shared" si="133"/>
        <v>19.666666666666668</v>
      </c>
      <c r="Q2131" t="s">
        <v>8332</v>
      </c>
      <c r="R2131" t="s">
        <v>8333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494.11764705882354</v>
      </c>
      <c r="P2132">
        <f t="shared" si="133"/>
        <v>21.25</v>
      </c>
      <c r="Q2132" t="s">
        <v>8332</v>
      </c>
      <c r="R2132" t="s">
        <v>8333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20</v>
      </c>
      <c r="P2133">
        <f t="shared" si="133"/>
        <v>8.3333333333333339</v>
      </c>
      <c r="Q2133" t="s">
        <v>8332</v>
      </c>
      <c r="R2133" t="s">
        <v>8333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47.326300645057479</v>
      </c>
      <c r="P2134">
        <f t="shared" si="133"/>
        <v>21.34333333333333</v>
      </c>
      <c r="Q2134" t="s">
        <v>8332</v>
      </c>
      <c r="R2134" t="s">
        <v>8333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62.5</v>
      </c>
      <c r="P2135">
        <f t="shared" si="133"/>
        <v>5.333333333333333</v>
      </c>
      <c r="Q2135" t="s">
        <v>8332</v>
      </c>
      <c r="R2135" t="s">
        <v>8333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57.692307692307693</v>
      </c>
      <c r="P2136">
        <f t="shared" si="133"/>
        <v>34.666666666666664</v>
      </c>
      <c r="Q2136" t="s">
        <v>8332</v>
      </c>
      <c r="R2136" t="s">
        <v>8333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10.460251046025105</v>
      </c>
      <c r="P2137">
        <f t="shared" si="133"/>
        <v>21.727272727272727</v>
      </c>
      <c r="Q2137" t="s">
        <v>8332</v>
      </c>
      <c r="R2137" t="s">
        <v>8333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1677.5005242189138</v>
      </c>
      <c r="P2138">
        <f t="shared" si="133"/>
        <v>11.922499999999999</v>
      </c>
      <c r="Q2138" t="s">
        <v>8332</v>
      </c>
      <c r="R2138" t="s">
        <v>8333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3.5203830176723225</v>
      </c>
      <c r="P2139">
        <f t="shared" si="133"/>
        <v>26.59737827715356</v>
      </c>
      <c r="Q2139" t="s">
        <v>8332</v>
      </c>
      <c r="R2139" t="s">
        <v>8333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7.8125</v>
      </c>
      <c r="P2140">
        <f t="shared" si="133"/>
        <v>10.666666666666666</v>
      </c>
      <c r="Q2140" t="s">
        <v>8332</v>
      </c>
      <c r="R2140" t="s">
        <v>8333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18.450184501845019</v>
      </c>
      <c r="P2141">
        <f t="shared" si="133"/>
        <v>29.035714285714285</v>
      </c>
      <c r="Q2141" t="s">
        <v>8332</v>
      </c>
      <c r="R2141" t="s">
        <v>8333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892.85714285714289</v>
      </c>
      <c r="P2142">
        <f t="shared" si="133"/>
        <v>50.909090909090907</v>
      </c>
      <c r="Q2142" t="s">
        <v>8332</v>
      </c>
      <c r="R2142" t="s">
        <v>8333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17.470881863560731</v>
      </c>
      <c r="P2144">
        <f t="shared" si="133"/>
        <v>50.083333333333336</v>
      </c>
      <c r="Q2144" t="s">
        <v>8332</v>
      </c>
      <c r="R2144" t="s">
        <v>8333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8.8888888888888893</v>
      </c>
      <c r="P2145">
        <f t="shared" si="133"/>
        <v>45</v>
      </c>
      <c r="Q2145" t="s">
        <v>8332</v>
      </c>
      <c r="R2145" t="s">
        <v>8333</v>
      </c>
      <c r="S2145" s="12">
        <f t="shared" si="134"/>
        <v>40332.678379629629</v>
      </c>
      <c r="T2145" s="12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58.484349258649097</v>
      </c>
      <c r="P2146">
        <f t="shared" si="133"/>
        <v>25.291666666666668</v>
      </c>
      <c r="Q2146" t="s">
        <v>8332</v>
      </c>
      <c r="R2146" t="s">
        <v>8333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3.285870755750274</v>
      </c>
      <c r="P2147">
        <f t="shared" si="133"/>
        <v>51.292134831460672</v>
      </c>
      <c r="Q2147" t="s">
        <v>8332</v>
      </c>
      <c r="R2147" t="s">
        <v>8333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5000</v>
      </c>
      <c r="P2148">
        <f t="shared" si="133"/>
        <v>1</v>
      </c>
      <c r="Q2148" t="s">
        <v>8332</v>
      </c>
      <c r="R2148" t="s">
        <v>8333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143.59351988217966</v>
      </c>
      <c r="P2149">
        <f t="shared" si="133"/>
        <v>49.381818181818183</v>
      </c>
      <c r="Q2149" t="s">
        <v>8332</v>
      </c>
      <c r="R2149" t="s">
        <v>8333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50</v>
      </c>
      <c r="P2150">
        <f t="shared" si="133"/>
        <v>1</v>
      </c>
      <c r="Q2150" t="s">
        <v>8332</v>
      </c>
      <c r="R2150" t="s">
        <v>8333</v>
      </c>
      <c r="S2150" s="12">
        <f t="shared" si="134"/>
        <v>42066.525254629632</v>
      </c>
      <c r="T2150" s="12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123.45679012345678</v>
      </c>
      <c r="P2152">
        <f t="shared" si="133"/>
        <v>101.25</v>
      </c>
      <c r="Q2152" t="s">
        <v>8332</v>
      </c>
      <c r="R2152" t="s">
        <v>8333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381.35593220338984</v>
      </c>
      <c r="P2153">
        <f t="shared" si="133"/>
        <v>19.666666666666668</v>
      </c>
      <c r="Q2153" t="s">
        <v>8332</v>
      </c>
      <c r="R2153" t="s">
        <v>8333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600</v>
      </c>
      <c r="P2154">
        <f t="shared" si="133"/>
        <v>12.5</v>
      </c>
      <c r="Q2154" t="s">
        <v>8332</v>
      </c>
      <c r="R2154" t="s">
        <v>8333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10959.558823529413</v>
      </c>
      <c r="P2155">
        <f t="shared" si="133"/>
        <v>8.5</v>
      </c>
      <c r="Q2155" t="s">
        <v>8332</v>
      </c>
      <c r="R2155" t="s">
        <v>8333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125</v>
      </c>
      <c r="P2156">
        <f t="shared" si="133"/>
        <v>1</v>
      </c>
      <c r="Q2156" t="s">
        <v>8332</v>
      </c>
      <c r="R2156" t="s">
        <v>8333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43.478260869565219</v>
      </c>
      <c r="P2157">
        <f t="shared" si="133"/>
        <v>23</v>
      </c>
      <c r="Q2157" t="s">
        <v>8332</v>
      </c>
      <c r="R2157" t="s">
        <v>8333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37.508372404554585</v>
      </c>
      <c r="P2158">
        <f t="shared" si="133"/>
        <v>17.987951807228917</v>
      </c>
      <c r="Q2158" t="s">
        <v>8332</v>
      </c>
      <c r="R2158" t="s">
        <v>8333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3.547105561861521</v>
      </c>
      <c r="P2159">
        <f t="shared" si="133"/>
        <v>370.94736842105266</v>
      </c>
      <c r="Q2159" t="s">
        <v>8332</v>
      </c>
      <c r="R2159" t="s">
        <v>8333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15.174422398256763</v>
      </c>
      <c r="P2160">
        <f t="shared" si="133"/>
        <v>63.569485530546629</v>
      </c>
      <c r="Q2160" t="s">
        <v>8332</v>
      </c>
      <c r="R2160" t="s">
        <v>8333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138.46153846153845</v>
      </c>
      <c r="P2161">
        <f t="shared" si="133"/>
        <v>13</v>
      </c>
      <c r="Q2161" t="s">
        <v>8332</v>
      </c>
      <c r="R2161" t="s">
        <v>8333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117.64705882352941</v>
      </c>
      <c r="P2162">
        <f t="shared" si="133"/>
        <v>5.3125</v>
      </c>
      <c r="Q2162" t="s">
        <v>8332</v>
      </c>
      <c r="R2162" t="s">
        <v>8333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0.86393088552915764</v>
      </c>
      <c r="P2163">
        <f t="shared" si="133"/>
        <v>35.615384615384613</v>
      </c>
      <c r="Q2163" t="s">
        <v>8324</v>
      </c>
      <c r="R2163" t="s">
        <v>8325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0.89073634204275531</v>
      </c>
      <c r="P2164">
        <f t="shared" si="133"/>
        <v>87.103448275862064</v>
      </c>
      <c r="Q2164" t="s">
        <v>8324</v>
      </c>
      <c r="R2164" t="s">
        <v>8325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0.75642965204236001</v>
      </c>
      <c r="P2165">
        <f t="shared" si="133"/>
        <v>75.11363636363636</v>
      </c>
      <c r="Q2165" t="s">
        <v>8324</v>
      </c>
      <c r="R2165" t="s">
        <v>8325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0.97431355181576618</v>
      </c>
      <c r="P2166">
        <f t="shared" si="133"/>
        <v>68.01204819277109</v>
      </c>
      <c r="Q2166" t="s">
        <v>8324</v>
      </c>
      <c r="R2166" t="s">
        <v>8325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0.72129255626081934</v>
      </c>
      <c r="P2167">
        <f t="shared" si="133"/>
        <v>29.623931623931625</v>
      </c>
      <c r="Q2167" t="s">
        <v>8324</v>
      </c>
      <c r="R2167" t="s">
        <v>8325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0.68212824010914053</v>
      </c>
      <c r="P2168">
        <f t="shared" si="133"/>
        <v>91.625</v>
      </c>
      <c r="Q2168" t="s">
        <v>8324</v>
      </c>
      <c r="R2168" t="s">
        <v>8325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0.83333333333333337</v>
      </c>
      <c r="P2169">
        <f t="shared" si="133"/>
        <v>22.5</v>
      </c>
      <c r="Q2169" t="s">
        <v>8324</v>
      </c>
      <c r="R2169" t="s">
        <v>8325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0.82249280204563102</v>
      </c>
      <c r="P2170">
        <f t="shared" si="133"/>
        <v>64.366735294117646</v>
      </c>
      <c r="Q2170" t="s">
        <v>8324</v>
      </c>
      <c r="R2170" t="s">
        <v>8325</v>
      </c>
      <c r="S2170" s="12">
        <f t="shared" si="134"/>
        <v>42745.391909722217</v>
      </c>
      <c r="T2170" s="12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0.55292259083728279</v>
      </c>
      <c r="P2172">
        <f t="shared" si="133"/>
        <v>33.315789473684212</v>
      </c>
      <c r="Q2172" t="s">
        <v>8324</v>
      </c>
      <c r="R2172" t="s">
        <v>8325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0.94272920103700208</v>
      </c>
      <c r="P2173">
        <f t="shared" si="133"/>
        <v>90.276595744680847</v>
      </c>
      <c r="Q2173" t="s">
        <v>8324</v>
      </c>
      <c r="R2173" t="s">
        <v>8325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0.78784468204839619</v>
      </c>
      <c r="P2175">
        <f t="shared" si="133"/>
        <v>59.233333333333334</v>
      </c>
      <c r="Q2175" t="s">
        <v>8324</v>
      </c>
      <c r="R2175" t="s">
        <v>8325</v>
      </c>
      <c r="S2175" s="12">
        <f t="shared" si="134"/>
        <v>41495.484293981477</v>
      </c>
      <c r="T2175" s="12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0.97110949259529011</v>
      </c>
      <c r="P2176">
        <f t="shared" si="133"/>
        <v>65.38095238095238</v>
      </c>
      <c r="Q2176" t="s">
        <v>8324</v>
      </c>
      <c r="R2176" t="s">
        <v>8325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0.4</v>
      </c>
      <c r="P2177">
        <f t="shared" si="133"/>
        <v>67.307692307692307</v>
      </c>
      <c r="Q2177" t="s">
        <v>8324</v>
      </c>
      <c r="R2177" t="s">
        <v>8325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0.79352483732740831</v>
      </c>
      <c r="P2178">
        <f t="shared" si="133"/>
        <v>88.74647887323944</v>
      </c>
      <c r="Q2178" t="s">
        <v>8324</v>
      </c>
      <c r="R2178" t="s">
        <v>8325</v>
      </c>
      <c r="S2178" s="12">
        <f t="shared" si="134"/>
        <v>42096.424872685187</v>
      </c>
      <c r="T2178" s="12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IFERROR(D2179/E2179, 0)</f>
        <v>0.99880143827407109</v>
      </c>
      <c r="P2179">
        <f t="shared" ref="P2179:P2242" si="137">IFERROR(E2179/L2179, 0)</f>
        <v>65.868421052631575</v>
      </c>
      <c r="Q2179" t="s">
        <v>8324</v>
      </c>
      <c r="R2179" t="s">
        <v>8325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0.72129255626081934</v>
      </c>
      <c r="P2180">
        <f t="shared" si="137"/>
        <v>40.349243306169967</v>
      </c>
      <c r="Q2180" t="s">
        <v>8324</v>
      </c>
      <c r="R2180" t="s">
        <v>8325</v>
      </c>
      <c r="S2180" s="12">
        <f t="shared" si="138"/>
        <v>42723.428206018514</v>
      </c>
      <c r="T2180" s="12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0.61957868649318459</v>
      </c>
      <c r="P2181">
        <f t="shared" si="137"/>
        <v>76.857142857142861</v>
      </c>
      <c r="Q2181" t="s">
        <v>8324</v>
      </c>
      <c r="R2181" t="s">
        <v>8325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0.93297333002438787</v>
      </c>
      <c r="P2182">
        <f t="shared" si="137"/>
        <v>68.707820512820518</v>
      </c>
      <c r="Q2182" t="s">
        <v>8324</v>
      </c>
      <c r="R2182" t="s">
        <v>8325</v>
      </c>
      <c r="S2182" s="12">
        <f t="shared" si="138"/>
        <v>42279.461435185185</v>
      </c>
      <c r="T2182" s="12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0.6531678641410843</v>
      </c>
      <c r="P2183">
        <f t="shared" si="137"/>
        <v>57.773584905660378</v>
      </c>
      <c r="Q2183" t="s">
        <v>8332</v>
      </c>
      <c r="R2183" t="s">
        <v>8350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0.19077901430842609</v>
      </c>
      <c r="P2184">
        <f t="shared" si="137"/>
        <v>44.171348314606739</v>
      </c>
      <c r="Q2184" t="s">
        <v>8332</v>
      </c>
      <c r="R2184" t="s">
        <v>8350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0.2043828772567276</v>
      </c>
      <c r="P2185">
        <f t="shared" si="137"/>
        <v>31.566308243727597</v>
      </c>
      <c r="Q2185" t="s">
        <v>8332</v>
      </c>
      <c r="R2185" t="s">
        <v>8350</v>
      </c>
      <c r="S2185" s="12">
        <f t="shared" si="138"/>
        <v>42745.157141203708</v>
      </c>
      <c r="T2185" s="12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0.35119758376062371</v>
      </c>
      <c r="P2186">
        <f t="shared" si="137"/>
        <v>107.04511278195488</v>
      </c>
      <c r="Q2186" t="s">
        <v>8332</v>
      </c>
      <c r="R2186" t="s">
        <v>8350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5.3851166147002916E-2</v>
      </c>
      <c r="P2187">
        <f t="shared" si="137"/>
        <v>149.03451043338683</v>
      </c>
      <c r="Q2187" t="s">
        <v>8332</v>
      </c>
      <c r="R2187" t="s">
        <v>8350</v>
      </c>
      <c r="S2187" s="12">
        <f t="shared" si="138"/>
        <v>41319.141655092593</v>
      </c>
      <c r="T2187" s="12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0.91178481878276729</v>
      </c>
      <c r="P2188">
        <f t="shared" si="137"/>
        <v>55.956632653061227</v>
      </c>
      <c r="Q2188" t="s">
        <v>8332</v>
      </c>
      <c r="R2188" t="s">
        <v>8350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9.8556880871834174E-2</v>
      </c>
      <c r="P2189">
        <f t="shared" si="137"/>
        <v>56.970381807973048</v>
      </c>
      <c r="Q2189" t="s">
        <v>8332</v>
      </c>
      <c r="R2189" t="s">
        <v>8350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0.24261426363435637</v>
      </c>
      <c r="P2190">
        <f t="shared" si="137"/>
        <v>44.056420233463037</v>
      </c>
      <c r="Q2190" t="s">
        <v>8332</v>
      </c>
      <c r="R2190" t="s">
        <v>8350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0.19870839542970692</v>
      </c>
      <c r="P2191">
        <f t="shared" si="137"/>
        <v>68.625</v>
      </c>
      <c r="Q2191" t="s">
        <v>8332</v>
      </c>
      <c r="R2191" t="s">
        <v>8350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0.54168092142775692</v>
      </c>
      <c r="P2192">
        <f t="shared" si="137"/>
        <v>65.318435754189949</v>
      </c>
      <c r="Q2192" t="s">
        <v>8332</v>
      </c>
      <c r="R2192" t="s">
        <v>8350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0.83518930957683746</v>
      </c>
      <c r="P2193">
        <f t="shared" si="137"/>
        <v>35.92</v>
      </c>
      <c r="Q2193" t="s">
        <v>8332</v>
      </c>
      <c r="R2193" t="s">
        <v>8350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9.2486390242315877E-2</v>
      </c>
      <c r="P2194">
        <f t="shared" si="137"/>
        <v>40.070667078443485</v>
      </c>
      <c r="Q2194" t="s">
        <v>8332</v>
      </c>
      <c r="R2194" t="s">
        <v>8350</v>
      </c>
      <c r="S2194" s="12">
        <f t="shared" si="138"/>
        <v>42691.642870370364</v>
      </c>
      <c r="T2194" s="12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0.2210563546333412</v>
      </c>
      <c r="P2195">
        <f t="shared" si="137"/>
        <v>75.647714604236342</v>
      </c>
      <c r="Q2195" t="s">
        <v>8332</v>
      </c>
      <c r="R2195" t="s">
        <v>8350</v>
      </c>
      <c r="S2195" s="12">
        <f t="shared" si="138"/>
        <v>42664.197592592587</v>
      </c>
      <c r="T2195" s="12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0.18609151980944227</v>
      </c>
      <c r="P2196">
        <f t="shared" si="137"/>
        <v>61.203872437357631</v>
      </c>
      <c r="Q2196" t="s">
        <v>8332</v>
      </c>
      <c r="R2196" t="s">
        <v>8350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0.83107497741644087</v>
      </c>
      <c r="P2197">
        <f t="shared" si="137"/>
        <v>48.130434782608695</v>
      </c>
      <c r="Q2197" t="s">
        <v>8332</v>
      </c>
      <c r="R2197" t="s">
        <v>8350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0.87845893204492687</v>
      </c>
      <c r="P2198">
        <f t="shared" si="137"/>
        <v>68.106837606837601</v>
      </c>
      <c r="Q2198" t="s">
        <v>8332</v>
      </c>
      <c r="R2198" t="s">
        <v>8350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0.10514903245540549</v>
      </c>
      <c r="P2199">
        <f t="shared" si="137"/>
        <v>65.891300230946882</v>
      </c>
      <c r="Q2199" t="s">
        <v>8332</v>
      </c>
      <c r="R2199" t="s">
        <v>8350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0.75248791316289487</v>
      </c>
      <c r="P2200">
        <f t="shared" si="137"/>
        <v>81.654377880184327</v>
      </c>
      <c r="Q2200" t="s">
        <v>8332</v>
      </c>
      <c r="R2200" t="s">
        <v>8350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0.68037496220139104</v>
      </c>
      <c r="P2201">
        <f t="shared" si="137"/>
        <v>52.701195219123505</v>
      </c>
      <c r="Q2201" t="s">
        <v>8332</v>
      </c>
      <c r="R2201" t="s">
        <v>8350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0.18445079774970027</v>
      </c>
      <c r="P2202">
        <f t="shared" si="137"/>
        <v>41.228136882129277</v>
      </c>
      <c r="Q2202" t="s">
        <v>8332</v>
      </c>
      <c r="R2202" t="s">
        <v>8350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0.26128886671892443</v>
      </c>
      <c r="P2203">
        <f t="shared" si="137"/>
        <v>15.035357142857142</v>
      </c>
      <c r="Q2203" t="s">
        <v>8324</v>
      </c>
      <c r="R2203" t="s">
        <v>8329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0.14200889330694336</v>
      </c>
      <c r="P2204">
        <f t="shared" si="137"/>
        <v>39.066920943134534</v>
      </c>
      <c r="Q2204" t="s">
        <v>8324</v>
      </c>
      <c r="R2204" t="s">
        <v>8329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0.91282519397535367</v>
      </c>
      <c r="P2205">
        <f t="shared" si="137"/>
        <v>43.82</v>
      </c>
      <c r="Q2205" t="s">
        <v>8324</v>
      </c>
      <c r="R2205" t="s">
        <v>8329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0.7526342197691922</v>
      </c>
      <c r="P2206">
        <f t="shared" si="137"/>
        <v>27.301369863013697</v>
      </c>
      <c r="Q2206" t="s">
        <v>8324</v>
      </c>
      <c r="R2206" t="s">
        <v>8329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0.65789473684210531</v>
      </c>
      <c r="P2207">
        <f t="shared" si="137"/>
        <v>42.222222222222221</v>
      </c>
      <c r="Q2207" t="s">
        <v>8324</v>
      </c>
      <c r="R2207" t="s">
        <v>8329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0.97345132743362828</v>
      </c>
      <c r="P2208">
        <f t="shared" si="137"/>
        <v>33.235294117647058</v>
      </c>
      <c r="Q2208" t="s">
        <v>8324</v>
      </c>
      <c r="R2208" t="s">
        <v>8329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0.98425196850393704</v>
      </c>
      <c r="P2210">
        <f t="shared" si="137"/>
        <v>42.333333333333336</v>
      </c>
      <c r="Q2210" t="s">
        <v>8324</v>
      </c>
      <c r="R2210" t="s">
        <v>8329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0.66312997347480107</v>
      </c>
      <c r="P2211">
        <f t="shared" si="137"/>
        <v>50.266666666666666</v>
      </c>
      <c r="Q2211" t="s">
        <v>8324</v>
      </c>
      <c r="R2211" t="s">
        <v>8329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0.89746466232892075</v>
      </c>
      <c r="P2212">
        <f t="shared" si="137"/>
        <v>61.902777777777779</v>
      </c>
      <c r="Q2212" t="s">
        <v>8324</v>
      </c>
      <c r="R2212" t="s">
        <v>8329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0.5112474437627812</v>
      </c>
      <c r="P2213">
        <f t="shared" si="137"/>
        <v>40.75</v>
      </c>
      <c r="Q2213" t="s">
        <v>8324</v>
      </c>
      <c r="R2213" t="s">
        <v>8329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0.87425324202243915</v>
      </c>
      <c r="P2214">
        <f t="shared" si="137"/>
        <v>55.796747967479675</v>
      </c>
      <c r="Q2214" t="s">
        <v>8324</v>
      </c>
      <c r="R2214" t="s">
        <v>8329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0.5</v>
      </c>
      <c r="P2215">
        <f t="shared" si="137"/>
        <v>10</v>
      </c>
      <c r="Q2215" t="s">
        <v>8324</v>
      </c>
      <c r="R2215" t="s">
        <v>8329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0.34187839385530566</v>
      </c>
      <c r="P2216">
        <f t="shared" si="137"/>
        <v>73.125416666666666</v>
      </c>
      <c r="Q2216" t="s">
        <v>8324</v>
      </c>
      <c r="R2216" t="s">
        <v>8329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0.63953488372093026</v>
      </c>
      <c r="P2217">
        <f t="shared" si="137"/>
        <v>26.060606060606062</v>
      </c>
      <c r="Q2217" t="s">
        <v>8324</v>
      </c>
      <c r="R2217" t="s">
        <v>8329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0.94637223974763407</v>
      </c>
      <c r="P2218">
        <f t="shared" si="137"/>
        <v>22.642857142857142</v>
      </c>
      <c r="Q2218" t="s">
        <v>8324</v>
      </c>
      <c r="R2218" t="s">
        <v>8329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0.9882352941176471</v>
      </c>
      <c r="P2219">
        <f t="shared" si="137"/>
        <v>47.222222222222221</v>
      </c>
      <c r="Q2219" t="s">
        <v>8324</v>
      </c>
      <c r="R2219" t="s">
        <v>8329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0.81411347113560695</v>
      </c>
      <c r="P2220">
        <f t="shared" si="137"/>
        <v>32.324473684210524</v>
      </c>
      <c r="Q2220" t="s">
        <v>8324</v>
      </c>
      <c r="R2220" t="s">
        <v>8329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0.98522167487684731</v>
      </c>
      <c r="P2221">
        <f t="shared" si="137"/>
        <v>53.421052631578945</v>
      </c>
      <c r="Q2221" t="s">
        <v>8324</v>
      </c>
      <c r="R2221" t="s">
        <v>8329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0.98870056497175141</v>
      </c>
      <c r="P2222">
        <f t="shared" si="137"/>
        <v>51.304347826086953</v>
      </c>
      <c r="Q2222" t="s">
        <v>8324</v>
      </c>
      <c r="R2222" t="s">
        <v>8329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0.92489826119126894</v>
      </c>
      <c r="P2223">
        <f t="shared" si="137"/>
        <v>37.197247706422019</v>
      </c>
      <c r="Q2223" t="s">
        <v>8332</v>
      </c>
      <c r="R2223" t="s">
        <v>8350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0.61500615006150061</v>
      </c>
      <c r="P2224">
        <f t="shared" si="137"/>
        <v>27.1</v>
      </c>
      <c r="Q2224" t="s">
        <v>8332</v>
      </c>
      <c r="R2224" t="s">
        <v>8350</v>
      </c>
      <c r="S2224" s="12">
        <f t="shared" si="138"/>
        <v>40906.579247685186</v>
      </c>
      <c r="T2224" s="12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0.94517958412098302</v>
      </c>
      <c r="P2225">
        <f t="shared" si="137"/>
        <v>206.31</v>
      </c>
      <c r="Q2225" t="s">
        <v>8332</v>
      </c>
      <c r="R2225" t="s">
        <v>8350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0.41126876413736374</v>
      </c>
      <c r="P2226">
        <f t="shared" si="137"/>
        <v>82.145270270270274</v>
      </c>
      <c r="Q2226" t="s">
        <v>8332</v>
      </c>
      <c r="R2226" t="s">
        <v>8350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0.10583876693602969</v>
      </c>
      <c r="P2227">
        <f t="shared" si="137"/>
        <v>164.79651993355483</v>
      </c>
      <c r="Q2227" t="s">
        <v>8332</v>
      </c>
      <c r="R2227" t="s">
        <v>8350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0.92197480857498026</v>
      </c>
      <c r="P2228">
        <f t="shared" si="137"/>
        <v>60.820280373831778</v>
      </c>
      <c r="Q2228" t="s">
        <v>8332</v>
      </c>
      <c r="R2228" t="s">
        <v>8350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0.63541717581504475</v>
      </c>
      <c r="P2229">
        <f t="shared" si="137"/>
        <v>67.970099667774093</v>
      </c>
      <c r="Q2229" t="s">
        <v>8332</v>
      </c>
      <c r="R2229" t="s">
        <v>8350</v>
      </c>
      <c r="S2229" s="12">
        <f t="shared" si="138"/>
        <v>41561.599016203698</v>
      </c>
      <c r="T2229" s="12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8.5143338810888133E-2</v>
      </c>
      <c r="P2230">
        <f t="shared" si="137"/>
        <v>81.561805555555551</v>
      </c>
      <c r="Q2230" t="s">
        <v>8332</v>
      </c>
      <c r="R2230" t="s">
        <v>8350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0.58463274016314548</v>
      </c>
      <c r="P2231">
        <f t="shared" si="137"/>
        <v>25.42547309833024</v>
      </c>
      <c r="Q2231" t="s">
        <v>8332</v>
      </c>
      <c r="R2231" t="s">
        <v>8350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0.79394731926022788</v>
      </c>
      <c r="P2232">
        <f t="shared" si="137"/>
        <v>21.497991967871485</v>
      </c>
      <c r="Q2232" t="s">
        <v>8332</v>
      </c>
      <c r="R2232" t="s">
        <v>8350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8.2499429103950597E-2</v>
      </c>
      <c r="P2233">
        <f t="shared" si="137"/>
        <v>27.226630727762803</v>
      </c>
      <c r="Q2233" t="s">
        <v>8332</v>
      </c>
      <c r="R2233" t="s">
        <v>8350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0.20169423154497781</v>
      </c>
      <c r="P2234">
        <f t="shared" si="137"/>
        <v>25.091093117408906</v>
      </c>
      <c r="Q2234" t="s">
        <v>8332</v>
      </c>
      <c r="R2234" t="s">
        <v>8350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0.30116853391157694</v>
      </c>
      <c r="P2235">
        <f t="shared" si="137"/>
        <v>21.230179028132991</v>
      </c>
      <c r="Q2235" t="s">
        <v>8332</v>
      </c>
      <c r="R2235" t="s">
        <v>8350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8.5836909871244635E-2</v>
      </c>
      <c r="P2236">
        <f t="shared" si="137"/>
        <v>41.607142857142854</v>
      </c>
      <c r="Q2236" t="s">
        <v>8332</v>
      </c>
      <c r="R2236" t="s">
        <v>8350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0.65225026340876024</v>
      </c>
      <c r="P2237">
        <f t="shared" si="137"/>
        <v>135.58503401360545</v>
      </c>
      <c r="Q2237" t="s">
        <v>8332</v>
      </c>
      <c r="R2237" t="s">
        <v>8350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0.18618259192765477</v>
      </c>
      <c r="P2238">
        <f t="shared" si="137"/>
        <v>22.116176470588236</v>
      </c>
      <c r="Q2238" t="s">
        <v>8332</v>
      </c>
      <c r="R2238" t="s">
        <v>8350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0.28334408991452453</v>
      </c>
      <c r="P2239">
        <f t="shared" si="137"/>
        <v>64.625635808748726</v>
      </c>
      <c r="Q2239" t="s">
        <v>8332</v>
      </c>
      <c r="R2239" t="s">
        <v>8350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0.72780203784570596</v>
      </c>
      <c r="P2240">
        <f t="shared" si="137"/>
        <v>69.569620253164558</v>
      </c>
      <c r="Q2240" t="s">
        <v>8332</v>
      </c>
      <c r="R2240" t="s">
        <v>8350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0.78108719213838873</v>
      </c>
      <c r="P2241">
        <f t="shared" si="137"/>
        <v>75.133028169014082</v>
      </c>
      <c r="Q2241" t="s">
        <v>8332</v>
      </c>
      <c r="R2241" t="s">
        <v>8350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0.36943992906753365</v>
      </c>
      <c r="P2242">
        <f t="shared" si="137"/>
        <v>140.97916666666666</v>
      </c>
      <c r="Q2242" t="s">
        <v>8332</v>
      </c>
      <c r="R2242" t="s">
        <v>8350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IFERROR(D2243/E2243, 0)</f>
        <v>0.12400793650793651</v>
      </c>
      <c r="P2243">
        <f t="shared" ref="P2243:P2306" si="141">IFERROR(E2243/L2243, 0)</f>
        <v>49.472392638036808</v>
      </c>
      <c r="Q2243" t="s">
        <v>8332</v>
      </c>
      <c r="R2243" t="s">
        <v>8350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7.3524135326758902E-2</v>
      </c>
      <c r="P2244">
        <f t="shared" si="141"/>
        <v>53.865251485148519</v>
      </c>
      <c r="Q2244" t="s">
        <v>8332</v>
      </c>
      <c r="R2244" t="s">
        <v>8350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1.0749798441279227E-4</v>
      </c>
      <c r="P2245">
        <f t="shared" si="141"/>
        <v>4.5712530712530715</v>
      </c>
      <c r="Q2245" t="s">
        <v>8332</v>
      </c>
      <c r="R2245" t="s">
        <v>8350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0.2652379184128163</v>
      </c>
      <c r="P2246">
        <f t="shared" si="141"/>
        <v>65.00344827586207</v>
      </c>
      <c r="Q2246" t="s">
        <v>8332</v>
      </c>
      <c r="R2246" t="s">
        <v>8350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3.7778260499995275E-2</v>
      </c>
      <c r="P2247">
        <f t="shared" si="141"/>
        <v>53.475252525252522</v>
      </c>
      <c r="Q2247" t="s">
        <v>8332</v>
      </c>
      <c r="R2247" t="s">
        <v>8350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0.99880143827407109</v>
      </c>
      <c r="P2248">
        <f t="shared" si="141"/>
        <v>43.912280701754383</v>
      </c>
      <c r="Q2248" t="s">
        <v>8332</v>
      </c>
      <c r="R2248" t="s">
        <v>8350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0.95735872490167662</v>
      </c>
      <c r="P2249">
        <f t="shared" si="141"/>
        <v>50.852631578947367</v>
      </c>
      <c r="Q2249" t="s">
        <v>8332</v>
      </c>
      <c r="R2249" t="s">
        <v>8350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0.93271152564956694</v>
      </c>
      <c r="P2250">
        <f t="shared" si="141"/>
        <v>58.6328125</v>
      </c>
      <c r="Q2250" t="s">
        <v>8332</v>
      </c>
      <c r="R2250" t="s">
        <v>8350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0.59251735229388858</v>
      </c>
      <c r="P2251">
        <f t="shared" si="141"/>
        <v>32.81666666666667</v>
      </c>
      <c r="Q2251" t="s">
        <v>8332</v>
      </c>
      <c r="R2251" t="s">
        <v>8350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0.10255232219478377</v>
      </c>
      <c r="P2252">
        <f t="shared" si="141"/>
        <v>426.93169877408059</v>
      </c>
      <c r="Q2252" t="s">
        <v>8332</v>
      </c>
      <c r="R2252" t="s">
        <v>8350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0.74377482348473378</v>
      </c>
      <c r="P2253">
        <f t="shared" si="141"/>
        <v>23.808729166666669</v>
      </c>
      <c r="Q2253" t="s">
        <v>8332</v>
      </c>
      <c r="R2253" t="s">
        <v>8350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0.36727198530912059</v>
      </c>
      <c r="P2254">
        <f t="shared" si="141"/>
        <v>98.413654618473899</v>
      </c>
      <c r="Q2254" t="s">
        <v>8332</v>
      </c>
      <c r="R2254" t="s">
        <v>8350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0.88740987243483083</v>
      </c>
      <c r="P2255">
        <f t="shared" si="141"/>
        <v>107.32142857142857</v>
      </c>
      <c r="Q2255" t="s">
        <v>8332</v>
      </c>
      <c r="R2255" t="s">
        <v>8350</v>
      </c>
      <c r="S2255" s="12">
        <f t="shared" si="142"/>
        <v>42296.422997685186</v>
      </c>
      <c r="T2255" s="12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0.21748586341887777</v>
      </c>
      <c r="P2256">
        <f t="shared" si="141"/>
        <v>11.67005076142132</v>
      </c>
      <c r="Q2256" t="s">
        <v>8332</v>
      </c>
      <c r="R2256" t="s">
        <v>8350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0.34884747858341431</v>
      </c>
      <c r="P2257">
        <f t="shared" si="141"/>
        <v>41.782287822878232</v>
      </c>
      <c r="Q2257" t="s">
        <v>8332</v>
      </c>
      <c r="R2257" t="s">
        <v>8350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0.44901777362020578</v>
      </c>
      <c r="P2258">
        <f t="shared" si="141"/>
        <v>21.38</v>
      </c>
      <c r="Q2258" t="s">
        <v>8332</v>
      </c>
      <c r="R2258" t="s">
        <v>8350</v>
      </c>
      <c r="S2258" s="12">
        <f t="shared" si="142"/>
        <v>42682.243587962956</v>
      </c>
      <c r="T2258" s="12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0.15719810104693935</v>
      </c>
      <c r="P2259">
        <f t="shared" si="141"/>
        <v>94.103550295857985</v>
      </c>
      <c r="Q2259" t="s">
        <v>8332</v>
      </c>
      <c r="R2259" t="s">
        <v>8350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0.68259385665529015</v>
      </c>
      <c r="P2260">
        <f t="shared" si="141"/>
        <v>15.721951219512196</v>
      </c>
      <c r="Q2260" t="s">
        <v>8332</v>
      </c>
      <c r="R2260" t="s">
        <v>8350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5.3558995233249425E-2</v>
      </c>
      <c r="P2261">
        <f t="shared" si="141"/>
        <v>90.635922330097088</v>
      </c>
      <c r="Q2261" t="s">
        <v>8332</v>
      </c>
      <c r="R2261" t="s">
        <v>8350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0.30588523186100575</v>
      </c>
      <c r="P2262">
        <f t="shared" si="141"/>
        <v>97.297619047619051</v>
      </c>
      <c r="Q2262" t="s">
        <v>8332</v>
      </c>
      <c r="R2262" t="s">
        <v>8350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0.12828736369467608</v>
      </c>
      <c r="P2263">
        <f t="shared" si="141"/>
        <v>37.11904761904762</v>
      </c>
      <c r="Q2263" t="s">
        <v>8332</v>
      </c>
      <c r="R2263" t="s">
        <v>8350</v>
      </c>
      <c r="S2263" s="12">
        <f t="shared" si="142"/>
        <v>42759.516435185178</v>
      </c>
      <c r="T2263" s="12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0.64871240416748577</v>
      </c>
      <c r="P2264">
        <f t="shared" si="141"/>
        <v>28.104972375690608</v>
      </c>
      <c r="Q2264" t="s">
        <v>8332</v>
      </c>
      <c r="R2264" t="s">
        <v>8350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0.86545118855296566</v>
      </c>
      <c r="P2265">
        <f t="shared" si="141"/>
        <v>144.43333333333334</v>
      </c>
      <c r="Q2265" t="s">
        <v>8332</v>
      </c>
      <c r="R2265" t="s">
        <v>8350</v>
      </c>
      <c r="S2265" s="12">
        <f t="shared" si="142"/>
        <v>42014.623993055553</v>
      </c>
      <c r="T2265" s="12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0.55545269394556562</v>
      </c>
      <c r="P2266">
        <f t="shared" si="141"/>
        <v>24.274157303370785</v>
      </c>
      <c r="Q2266" t="s">
        <v>8332</v>
      </c>
      <c r="R2266" t="s">
        <v>8350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0.33500837520938026</v>
      </c>
      <c r="P2267">
        <f t="shared" si="141"/>
        <v>35.117647058823529</v>
      </c>
      <c r="Q2267" t="s">
        <v>8332</v>
      </c>
      <c r="R2267" t="s">
        <v>8350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0.31223980016652791</v>
      </c>
      <c r="P2268">
        <f t="shared" si="141"/>
        <v>24.762886597938145</v>
      </c>
      <c r="Q2268" t="s">
        <v>8332</v>
      </c>
      <c r="R2268" t="s">
        <v>8350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0.26279482294198803</v>
      </c>
      <c r="P2269">
        <f t="shared" si="141"/>
        <v>188.37871287128712</v>
      </c>
      <c r="Q2269" t="s">
        <v>8332</v>
      </c>
      <c r="R2269" t="s">
        <v>8350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0.97465886939571145</v>
      </c>
      <c r="P2270">
        <f t="shared" si="141"/>
        <v>148.08247422680412</v>
      </c>
      <c r="Q2270" t="s">
        <v>8332</v>
      </c>
      <c r="R2270" t="s">
        <v>8350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5.5504984347594412E-2</v>
      </c>
      <c r="P2271">
        <f t="shared" si="141"/>
        <v>49.934589800443462</v>
      </c>
      <c r="Q2271" t="s">
        <v>8332</v>
      </c>
      <c r="R2271" t="s">
        <v>8350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0.13884106585509437</v>
      </c>
      <c r="P2272">
        <f t="shared" si="141"/>
        <v>107.82155688622754</v>
      </c>
      <c r="Q2272" t="s">
        <v>8332</v>
      </c>
      <c r="R2272" t="s">
        <v>8350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0.35324455120279769</v>
      </c>
      <c r="P2273">
        <f t="shared" si="141"/>
        <v>42.63403614457831</v>
      </c>
      <c r="Q2273" t="s">
        <v>8332</v>
      </c>
      <c r="R2273" t="s">
        <v>8350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7.371369600471768E-2</v>
      </c>
      <c r="P2274">
        <f t="shared" si="141"/>
        <v>14.370762711864407</v>
      </c>
      <c r="Q2274" t="s">
        <v>8332</v>
      </c>
      <c r="R2274" t="s">
        <v>8350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0.45380286803412595</v>
      </c>
      <c r="P2275">
        <f t="shared" si="141"/>
        <v>37.476190476190474</v>
      </c>
      <c r="Q2275" t="s">
        <v>8332</v>
      </c>
      <c r="R2275" t="s">
        <v>8350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0.83612040133779264</v>
      </c>
      <c r="P2276">
        <f t="shared" si="141"/>
        <v>30.202020202020201</v>
      </c>
      <c r="Q2276" t="s">
        <v>8332</v>
      </c>
      <c r="R2276" t="s">
        <v>8350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0.2452367477834371</v>
      </c>
      <c r="P2277">
        <f t="shared" si="141"/>
        <v>33.550632911392405</v>
      </c>
      <c r="Q2277" t="s">
        <v>8332</v>
      </c>
      <c r="R2277" t="s">
        <v>8350</v>
      </c>
      <c r="S2277" s="12">
        <f t="shared" si="142"/>
        <v>41965.408321759263</v>
      </c>
      <c r="T2277" s="12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0.94501647446457993</v>
      </c>
      <c r="P2278">
        <f t="shared" si="141"/>
        <v>64.74666666666667</v>
      </c>
      <c r="Q2278" t="s">
        <v>8332</v>
      </c>
      <c r="R2278" t="s">
        <v>8350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0.70880587058038691</v>
      </c>
      <c r="P2279">
        <f t="shared" si="141"/>
        <v>57.932367149758456</v>
      </c>
      <c r="Q2279" t="s">
        <v>8332</v>
      </c>
      <c r="R2279" t="s">
        <v>8350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0.36941263391207979</v>
      </c>
      <c r="P2280">
        <f t="shared" si="141"/>
        <v>53.078431372549019</v>
      </c>
      <c r="Q2280" t="s">
        <v>8332</v>
      </c>
      <c r="R2280" t="s">
        <v>8350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0.65019505851755521</v>
      </c>
      <c r="P2281">
        <f t="shared" si="141"/>
        <v>48.0625</v>
      </c>
      <c r="Q2281" t="s">
        <v>8332</v>
      </c>
      <c r="R2281" t="s">
        <v>8350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0.24778447807233789</v>
      </c>
      <c r="P2282">
        <f t="shared" si="141"/>
        <v>82.396874999999994</v>
      </c>
      <c r="Q2282" t="s">
        <v>8332</v>
      </c>
      <c r="R2282" t="s">
        <v>8350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0.54054054054054057</v>
      </c>
      <c r="P2283">
        <f t="shared" si="141"/>
        <v>50.454545454545453</v>
      </c>
      <c r="Q2283" t="s">
        <v>8324</v>
      </c>
      <c r="R2283" t="s">
        <v>8325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0.53956834532374098</v>
      </c>
      <c r="P2284">
        <f t="shared" si="141"/>
        <v>115.83333333333333</v>
      </c>
      <c r="Q2284" t="s">
        <v>8324</v>
      </c>
      <c r="R2284" t="s">
        <v>8325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0.99151920572701502</v>
      </c>
      <c r="P2285">
        <f t="shared" si="141"/>
        <v>63.03458333333333</v>
      </c>
      <c r="Q2285" t="s">
        <v>8324</v>
      </c>
      <c r="R2285" t="s">
        <v>8325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0.94143194937606589</v>
      </c>
      <c r="P2286">
        <f t="shared" si="141"/>
        <v>108.02152542372882</v>
      </c>
      <c r="Q2286" t="s">
        <v>8324</v>
      </c>
      <c r="R2286" t="s">
        <v>8325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0.82394946443284811</v>
      </c>
      <c r="P2287">
        <f t="shared" si="141"/>
        <v>46.088607594936711</v>
      </c>
      <c r="Q2287" t="s">
        <v>8324</v>
      </c>
      <c r="R2287" t="s">
        <v>8325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0.99933377748167884</v>
      </c>
      <c r="P2288">
        <f t="shared" si="141"/>
        <v>107.21428571428571</v>
      </c>
      <c r="Q2288" t="s">
        <v>8324</v>
      </c>
      <c r="R2288" t="s">
        <v>8325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0.83348922668869552</v>
      </c>
      <c r="P2289">
        <f t="shared" si="141"/>
        <v>50.9338679245283</v>
      </c>
      <c r="Q2289" t="s">
        <v>8324</v>
      </c>
      <c r="R2289" t="s">
        <v>8325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0.99900099900099903</v>
      </c>
      <c r="P2290">
        <f t="shared" si="141"/>
        <v>40.04</v>
      </c>
      <c r="Q2290" t="s">
        <v>8324</v>
      </c>
      <c r="R2290" t="s">
        <v>8325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0.93109869646182497</v>
      </c>
      <c r="P2291">
        <f t="shared" si="141"/>
        <v>64.44</v>
      </c>
      <c r="Q2291" t="s">
        <v>8324</v>
      </c>
      <c r="R2291" t="s">
        <v>8325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0.96092248558616267</v>
      </c>
      <c r="P2292">
        <f t="shared" si="141"/>
        <v>53.827586206896555</v>
      </c>
      <c r="Q2292" t="s">
        <v>8324</v>
      </c>
      <c r="R2292" t="s">
        <v>8325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0.57870370370370372</v>
      </c>
      <c r="P2293">
        <f t="shared" si="141"/>
        <v>100.46511627906976</v>
      </c>
      <c r="Q2293" t="s">
        <v>8324</v>
      </c>
      <c r="R2293" t="s">
        <v>8325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0.93239658556370353</v>
      </c>
      <c r="P2294">
        <f t="shared" si="141"/>
        <v>46.630652173913049</v>
      </c>
      <c r="Q2294" t="s">
        <v>8324</v>
      </c>
      <c r="R2294" t="s">
        <v>8325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0.92391304347826086</v>
      </c>
      <c r="P2295">
        <f t="shared" si="141"/>
        <v>34.074074074074076</v>
      </c>
      <c r="Q2295" t="s">
        <v>8324</v>
      </c>
      <c r="R2295" t="s">
        <v>8325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0.68455265852870462</v>
      </c>
      <c r="P2296">
        <f t="shared" si="141"/>
        <v>65.214642857142863</v>
      </c>
      <c r="Q2296" t="s">
        <v>8324</v>
      </c>
      <c r="R2296" t="s">
        <v>8325</v>
      </c>
      <c r="S2296" s="12">
        <f t="shared" si="142"/>
        <v>41264.514814814815</v>
      </c>
      <c r="T2296" s="12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0.79840319361277445</v>
      </c>
      <c r="P2297">
        <f t="shared" si="141"/>
        <v>44.205882352941174</v>
      </c>
      <c r="Q2297" t="s">
        <v>8324</v>
      </c>
      <c r="R2297" t="s">
        <v>8325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0.6708193579300431</v>
      </c>
      <c r="P2298">
        <f t="shared" si="141"/>
        <v>71.965517241379317</v>
      </c>
      <c r="Q2298" t="s">
        <v>8324</v>
      </c>
      <c r="R2298" t="s">
        <v>8325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0.99403578528827041</v>
      </c>
      <c r="P2299">
        <f t="shared" si="141"/>
        <v>52.94736842105263</v>
      </c>
      <c r="Q2299" t="s">
        <v>8324</v>
      </c>
      <c r="R2299" t="s">
        <v>8325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0.95171626165852419</v>
      </c>
      <c r="P2300">
        <f t="shared" si="141"/>
        <v>109.45138888888889</v>
      </c>
      <c r="Q2300" t="s">
        <v>8324</v>
      </c>
      <c r="R2300" t="s">
        <v>8325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0.28557829604950025</v>
      </c>
      <c r="P2301">
        <f t="shared" si="141"/>
        <v>75.035714285714292</v>
      </c>
      <c r="Q2301" t="s">
        <v>8324</v>
      </c>
      <c r="R2301" t="s">
        <v>8325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0.98765432098765427</v>
      </c>
      <c r="P2302">
        <f t="shared" si="141"/>
        <v>115.71428571428571</v>
      </c>
      <c r="Q2302" t="s">
        <v>8324</v>
      </c>
      <c r="R2302" t="s">
        <v>8325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0.74847834352760834</v>
      </c>
      <c r="P2303">
        <f t="shared" si="141"/>
        <v>31.659810426540286</v>
      </c>
      <c r="Q2303" t="s">
        <v>8324</v>
      </c>
      <c r="R2303" t="s">
        <v>8328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0.5859872611464968</v>
      </c>
      <c r="P2304">
        <f t="shared" si="141"/>
        <v>46.176470588235297</v>
      </c>
      <c r="Q2304" t="s">
        <v>8324</v>
      </c>
      <c r="R2304" t="s">
        <v>8328</v>
      </c>
      <c r="S2304" s="12">
        <f t="shared" si="142"/>
        <v>41605.660115740735</v>
      </c>
      <c r="T2304" s="12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0.91442537934476109</v>
      </c>
      <c r="P2305">
        <f t="shared" si="141"/>
        <v>68.481650485436887</v>
      </c>
      <c r="Q2305" t="s">
        <v>8324</v>
      </c>
      <c r="R2305" t="s">
        <v>8328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0.99304537224305767</v>
      </c>
      <c r="P2306">
        <f t="shared" si="141"/>
        <v>53.469203539823013</v>
      </c>
      <c r="Q2306" t="s">
        <v>8324</v>
      </c>
      <c r="R2306" t="s">
        <v>8328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IFERROR(D2307/E2307, 0)</f>
        <v>0.98787113769826029</v>
      </c>
      <c r="P2307">
        <f t="shared" ref="P2307:P2370" si="145">IFERROR(E2307/L2307, 0)</f>
        <v>109.10778443113773</v>
      </c>
      <c r="Q2307" t="s">
        <v>8324</v>
      </c>
      <c r="R2307" t="s">
        <v>8328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0.93669293867337511</v>
      </c>
      <c r="P2308">
        <f t="shared" si="145"/>
        <v>51.185616438356163</v>
      </c>
      <c r="Q2308" t="s">
        <v>8324</v>
      </c>
      <c r="R2308" t="s">
        <v>8328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0.93757815259204103</v>
      </c>
      <c r="P2309">
        <f t="shared" si="145"/>
        <v>27.936800000000002</v>
      </c>
      <c r="Q2309" t="s">
        <v>8324</v>
      </c>
      <c r="R2309" t="s">
        <v>8328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0.98710622111850588</v>
      </c>
      <c r="P2310">
        <f t="shared" si="145"/>
        <v>82.496921824104234</v>
      </c>
      <c r="Q2310" t="s">
        <v>8324</v>
      </c>
      <c r="R2310" t="s">
        <v>8328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0.93743115739937843</v>
      </c>
      <c r="P2311">
        <f t="shared" si="145"/>
        <v>59.817476635514019</v>
      </c>
      <c r="Q2311" t="s">
        <v>8324</v>
      </c>
      <c r="R2311" t="s">
        <v>8328</v>
      </c>
      <c r="S2311" s="12">
        <f t="shared" si="146"/>
        <v>41307.779363425921</v>
      </c>
      <c r="T2311" s="12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0.23318732025669259</v>
      </c>
      <c r="P2312">
        <f t="shared" si="145"/>
        <v>64.816470588235291</v>
      </c>
      <c r="Q2312" t="s">
        <v>8324</v>
      </c>
      <c r="R2312" t="s">
        <v>8328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0.96051227321237997</v>
      </c>
      <c r="P2313">
        <f t="shared" si="145"/>
        <v>90.09615384615384</v>
      </c>
      <c r="Q2313" t="s">
        <v>8324</v>
      </c>
      <c r="R2313" t="s">
        <v>8328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0.92707045735475901</v>
      </c>
      <c r="P2314">
        <f t="shared" si="145"/>
        <v>40.962025316455694</v>
      </c>
      <c r="Q2314" t="s">
        <v>8324</v>
      </c>
      <c r="R2314" t="s">
        <v>8328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0.56869752343602487</v>
      </c>
      <c r="P2315">
        <f t="shared" si="145"/>
        <v>56.000127388535034</v>
      </c>
      <c r="Q2315" t="s">
        <v>8324</v>
      </c>
      <c r="R2315" t="s">
        <v>8328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0.63706440721156909</v>
      </c>
      <c r="P2316">
        <f t="shared" si="145"/>
        <v>37.672800000000002</v>
      </c>
      <c r="Q2316" t="s">
        <v>8324</v>
      </c>
      <c r="R2316" t="s">
        <v>8328</v>
      </c>
      <c r="S2316" s="12">
        <f t="shared" si="146"/>
        <v>41037.343252314815</v>
      </c>
      <c r="T2316" s="12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0.97465886939571145</v>
      </c>
      <c r="P2317">
        <f t="shared" si="145"/>
        <v>40.078125</v>
      </c>
      <c r="Q2317" t="s">
        <v>8324</v>
      </c>
      <c r="R2317" t="s">
        <v>8328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0.9611441459913882</v>
      </c>
      <c r="P2318">
        <f t="shared" si="145"/>
        <v>78.031999999999996</v>
      </c>
      <c r="Q2318" t="s">
        <v>8324</v>
      </c>
      <c r="R2318" t="s">
        <v>8328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0.96153846153846156</v>
      </c>
      <c r="P2319">
        <f t="shared" si="145"/>
        <v>18.90909090909091</v>
      </c>
      <c r="Q2319" t="s">
        <v>8324</v>
      </c>
      <c r="R2319" t="s">
        <v>8328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0.82603667602841568</v>
      </c>
      <c r="P2320">
        <f t="shared" si="145"/>
        <v>37.134969325153371</v>
      </c>
      <c r="Q2320" t="s">
        <v>8324</v>
      </c>
      <c r="R2320" t="s">
        <v>8328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0.92850510677808729</v>
      </c>
      <c r="P2321">
        <f t="shared" si="145"/>
        <v>41.961038961038959</v>
      </c>
      <c r="Q2321" t="s">
        <v>8324</v>
      </c>
      <c r="R2321" t="s">
        <v>8328</v>
      </c>
      <c r="S2321" s="12">
        <f t="shared" si="146"/>
        <v>41592.873668981476</v>
      </c>
      <c r="T2321" s="12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0.92030185900975525</v>
      </c>
      <c r="P2322">
        <f t="shared" si="145"/>
        <v>61.044943820224717</v>
      </c>
      <c r="Q2322" t="s">
        <v>8324</v>
      </c>
      <c r="R2322" t="s">
        <v>8328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2.5561743341404357</v>
      </c>
      <c r="P2323">
        <f t="shared" si="145"/>
        <v>64.53125</v>
      </c>
      <c r="Q2323" t="s">
        <v>8335</v>
      </c>
      <c r="R2323" t="s">
        <v>8351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31.764705882352942</v>
      </c>
      <c r="P2324">
        <f t="shared" si="145"/>
        <v>21.25</v>
      </c>
      <c r="Q2324" t="s">
        <v>8335</v>
      </c>
      <c r="R2324" t="s">
        <v>8351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2.0833333333333335</v>
      </c>
      <c r="P2325">
        <f t="shared" si="145"/>
        <v>30</v>
      </c>
      <c r="Q2325" t="s">
        <v>8335</v>
      </c>
      <c r="R2325" t="s">
        <v>8351</v>
      </c>
      <c r="S2325" s="12">
        <f t="shared" si="146"/>
        <v>42807.54684027777</v>
      </c>
      <c r="T2325" s="12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4.823151125401929</v>
      </c>
      <c r="P2326">
        <f t="shared" si="145"/>
        <v>25.491803278688526</v>
      </c>
      <c r="Q2326" t="s">
        <v>8335</v>
      </c>
      <c r="R2326" t="s">
        <v>8351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12.5</v>
      </c>
      <c r="P2327">
        <f t="shared" si="145"/>
        <v>11.428571428571429</v>
      </c>
      <c r="Q2327" t="s">
        <v>8335</v>
      </c>
      <c r="R2327" t="s">
        <v>8351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138.88888888888889</v>
      </c>
      <c r="P2328">
        <f t="shared" si="145"/>
        <v>108</v>
      </c>
      <c r="Q2328" t="s">
        <v>8335</v>
      </c>
      <c r="R2328" t="s">
        <v>8351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0.19007998620127917</v>
      </c>
      <c r="P2329">
        <f t="shared" si="145"/>
        <v>54.883162444113267</v>
      </c>
      <c r="Q2329" t="s">
        <v>8335</v>
      </c>
      <c r="R2329" t="s">
        <v>8351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0.39300451955197485</v>
      </c>
      <c r="P2330">
        <f t="shared" si="145"/>
        <v>47.383612662942269</v>
      </c>
      <c r="Q2330" t="s">
        <v>8335</v>
      </c>
      <c r="R2330" t="s">
        <v>8351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0.9441087613293051</v>
      </c>
      <c r="P2331">
        <f t="shared" si="145"/>
        <v>211.84</v>
      </c>
      <c r="Q2331" t="s">
        <v>8335</v>
      </c>
      <c r="R2331" t="s">
        <v>8351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0.97634456594510155</v>
      </c>
      <c r="P2332">
        <f t="shared" si="145"/>
        <v>219.92638036809817</v>
      </c>
      <c r="Q2332" t="s">
        <v>8335</v>
      </c>
      <c r="R2332" t="s">
        <v>8351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0.69293466492278111</v>
      </c>
      <c r="P2333">
        <f t="shared" si="145"/>
        <v>40.795406360424032</v>
      </c>
      <c r="Q2333" t="s">
        <v>8335</v>
      </c>
      <c r="R2333" t="s">
        <v>8351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0.94066297926778797</v>
      </c>
      <c r="P2334">
        <f t="shared" si="145"/>
        <v>75.502840909090907</v>
      </c>
      <c r="Q2334" t="s">
        <v>8335</v>
      </c>
      <c r="R2334" t="s">
        <v>8351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0.47132757266300079</v>
      </c>
      <c r="P2335">
        <f t="shared" si="145"/>
        <v>13.542553191489361</v>
      </c>
      <c r="Q2335" t="s">
        <v>8335</v>
      </c>
      <c r="R2335" t="s">
        <v>8351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0.98087297694948505</v>
      </c>
      <c r="P2336">
        <f t="shared" si="145"/>
        <v>60.865671641791046</v>
      </c>
      <c r="Q2336" t="s">
        <v>8335</v>
      </c>
      <c r="R2336" t="s">
        <v>8351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0.97778473091364204</v>
      </c>
      <c r="P2337">
        <f t="shared" si="145"/>
        <v>115.69230769230769</v>
      </c>
      <c r="Q2337" t="s">
        <v>8335</v>
      </c>
      <c r="R2337" t="s">
        <v>8351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0.19203715995860063</v>
      </c>
      <c r="P2338">
        <f t="shared" si="145"/>
        <v>48.104623556581984</v>
      </c>
      <c r="Q2338" t="s">
        <v>8335</v>
      </c>
      <c r="R2338" t="s">
        <v>8351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0.9036825062128172</v>
      </c>
      <c r="P2339">
        <f t="shared" si="145"/>
        <v>74.184357541899445</v>
      </c>
      <c r="Q2339" t="s">
        <v>8335</v>
      </c>
      <c r="R2339" t="s">
        <v>8351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0.98869591009458524</v>
      </c>
      <c r="P2340">
        <f t="shared" si="145"/>
        <v>123.34552845528455</v>
      </c>
      <c r="Q2340" t="s">
        <v>8335</v>
      </c>
      <c r="R2340" t="s">
        <v>8351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0.33989558407657167</v>
      </c>
      <c r="P2341">
        <f t="shared" si="145"/>
        <v>66.623188405797094</v>
      </c>
      <c r="Q2341" t="s">
        <v>8335</v>
      </c>
      <c r="R2341" t="s">
        <v>8351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0.94538063387771498</v>
      </c>
      <c r="P2342">
        <f t="shared" si="145"/>
        <v>104.99007444168734</v>
      </c>
      <c r="Q2342" t="s">
        <v>8335</v>
      </c>
      <c r="R2342" t="s">
        <v>8351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33.333333333333336</v>
      </c>
      <c r="P2345">
        <f t="shared" si="145"/>
        <v>300</v>
      </c>
      <c r="Q2345" t="s">
        <v>8318</v>
      </c>
      <c r="R2345" t="s">
        <v>8319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1000</v>
      </c>
      <c r="P2346">
        <f t="shared" si="145"/>
        <v>1</v>
      </c>
      <c r="Q2346" t="s">
        <v>8318</v>
      </c>
      <c r="R2346" t="s">
        <v>8319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1538.4615384615386</v>
      </c>
      <c r="P2348">
        <f t="shared" si="145"/>
        <v>13</v>
      </c>
      <c r="Q2348" t="s">
        <v>8318</v>
      </c>
      <c r="R2348" t="s">
        <v>8319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66.666666666666671</v>
      </c>
      <c r="P2349">
        <f t="shared" si="145"/>
        <v>15</v>
      </c>
      <c r="Q2349" t="s">
        <v>8318</v>
      </c>
      <c r="R2349" t="s">
        <v>8319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259.25925925925924</v>
      </c>
      <c r="P2350">
        <f t="shared" si="145"/>
        <v>54</v>
      </c>
      <c r="Q2350" t="s">
        <v>8318</v>
      </c>
      <c r="R2350" t="s">
        <v>8319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175</v>
      </c>
      <c r="P2353">
        <f t="shared" si="145"/>
        <v>15.428571428571429</v>
      </c>
      <c r="Q2353" t="s">
        <v>8318</v>
      </c>
      <c r="R2353" t="s">
        <v>8319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1400</v>
      </c>
      <c r="P2356">
        <f t="shared" si="145"/>
        <v>25</v>
      </c>
      <c r="Q2356" t="s">
        <v>8318</v>
      </c>
      <c r="R2356" t="s">
        <v>8319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145.45454545454547</v>
      </c>
      <c r="P2357">
        <f t="shared" si="145"/>
        <v>27.5</v>
      </c>
      <c r="Q2357" t="s">
        <v>8318</v>
      </c>
      <c r="R2357" t="s">
        <v>8319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2">
        <f t="shared" si="146"/>
        <v>42130.575277777774</v>
      </c>
      <c r="T2358" s="12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6.8119891008174385</v>
      </c>
      <c r="P2361">
        <f t="shared" si="145"/>
        <v>367</v>
      </c>
      <c r="Q2361" t="s">
        <v>8318</v>
      </c>
      <c r="R2361" t="s">
        <v>8319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2500</v>
      </c>
      <c r="P2362">
        <f t="shared" si="145"/>
        <v>2</v>
      </c>
      <c r="Q2362" t="s">
        <v>8318</v>
      </c>
      <c r="R2362" t="s">
        <v>8319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3.5</v>
      </c>
      <c r="P2364">
        <f t="shared" si="145"/>
        <v>60</v>
      </c>
      <c r="Q2364" t="s">
        <v>8318</v>
      </c>
      <c r="R2364" t="s">
        <v>8319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9.5057034220532319</v>
      </c>
      <c r="P2368">
        <f t="shared" si="145"/>
        <v>97.407407407407405</v>
      </c>
      <c r="Q2368" t="s">
        <v>8318</v>
      </c>
      <c r="R2368" t="s">
        <v>8319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74.626865671641795</v>
      </c>
      <c r="P2369">
        <f t="shared" si="145"/>
        <v>47.857142857142854</v>
      </c>
      <c r="Q2369" t="s">
        <v>8318</v>
      </c>
      <c r="R2369" t="s">
        <v>8319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400</v>
      </c>
      <c r="P2370">
        <f t="shared" si="145"/>
        <v>50</v>
      </c>
      <c r="Q2370" t="s">
        <v>8318</v>
      </c>
      <c r="R2370" t="s">
        <v>8319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IFERROR(D2371/E2371, 0)</f>
        <v>0</v>
      </c>
      <c r="P2371">
        <f t="shared" ref="P2371:P2434" si="149">IFERROR(E2371/L2371, 0)</f>
        <v>0</v>
      </c>
      <c r="Q2371" t="s">
        <v>8318</v>
      </c>
      <c r="R2371" t="s">
        <v>8319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304.8780487804878</v>
      </c>
      <c r="P2372">
        <f t="shared" si="149"/>
        <v>20.5</v>
      </c>
      <c r="Q2372" t="s">
        <v>8318</v>
      </c>
      <c r="R2372" t="s">
        <v>8319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30.555555555555557</v>
      </c>
      <c r="P2374">
        <f t="shared" si="149"/>
        <v>30</v>
      </c>
      <c r="Q2374" t="s">
        <v>8318</v>
      </c>
      <c r="R2374" t="s">
        <v>8319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17000</v>
      </c>
      <c r="P2375">
        <f t="shared" si="149"/>
        <v>50</v>
      </c>
      <c r="Q2375" t="s">
        <v>8318</v>
      </c>
      <c r="R2375" t="s">
        <v>8319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2200</v>
      </c>
      <c r="P2376">
        <f t="shared" si="149"/>
        <v>10</v>
      </c>
      <c r="Q2376" t="s">
        <v>8318</v>
      </c>
      <c r="R2376" t="s">
        <v>8319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9.1931480403272765</v>
      </c>
      <c r="P2378">
        <f t="shared" si="149"/>
        <v>81.582499999999996</v>
      </c>
      <c r="Q2378" t="s">
        <v>8318</v>
      </c>
      <c r="R2378" t="s">
        <v>8319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2">
        <f t="shared" si="150"/>
        <v>42669.661840277775</v>
      </c>
      <c r="T2379" s="12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272.72727272727275</v>
      </c>
      <c r="P2382">
        <f t="shared" si="149"/>
        <v>18.333333333333332</v>
      </c>
      <c r="Q2382" t="s">
        <v>8318</v>
      </c>
      <c r="R2382" t="s">
        <v>8319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54.964990451941439</v>
      </c>
      <c r="P2383">
        <f t="shared" si="149"/>
        <v>224.42857142857142</v>
      </c>
      <c r="Q2383" t="s">
        <v>8318</v>
      </c>
      <c r="R2383" t="s">
        <v>8319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40</v>
      </c>
      <c r="P2384">
        <f t="shared" si="149"/>
        <v>37.5</v>
      </c>
      <c r="Q2384" t="s">
        <v>8318</v>
      </c>
      <c r="R2384" t="s">
        <v>8319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22.988505747126435</v>
      </c>
      <c r="P2385">
        <f t="shared" si="149"/>
        <v>145</v>
      </c>
      <c r="Q2385" t="s">
        <v>8318</v>
      </c>
      <c r="R2385" t="s">
        <v>8319</v>
      </c>
      <c r="S2385" s="12">
        <f t="shared" si="150"/>
        <v>42026.848460648143</v>
      </c>
      <c r="T2385" s="12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125</v>
      </c>
      <c r="P2386">
        <f t="shared" si="149"/>
        <v>1</v>
      </c>
      <c r="Q2386" t="s">
        <v>8318</v>
      </c>
      <c r="R2386" t="s">
        <v>8319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82.487309644670049</v>
      </c>
      <c r="P2387">
        <f t="shared" si="149"/>
        <v>112.57142857142857</v>
      </c>
      <c r="Q2387" t="s">
        <v>8318</v>
      </c>
      <c r="R2387" t="s">
        <v>8319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146.19883040935673</v>
      </c>
      <c r="P2389">
        <f t="shared" si="149"/>
        <v>342</v>
      </c>
      <c r="Q2389" t="s">
        <v>8318</v>
      </c>
      <c r="R2389" t="s">
        <v>8319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79.91360691144709</v>
      </c>
      <c r="P2390">
        <f t="shared" si="149"/>
        <v>57.875</v>
      </c>
      <c r="Q2390" t="s">
        <v>8318</v>
      </c>
      <c r="R2390" t="s">
        <v>8319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533.33333333333337</v>
      </c>
      <c r="P2391">
        <f t="shared" si="149"/>
        <v>30</v>
      </c>
      <c r="Q2391" t="s">
        <v>8318</v>
      </c>
      <c r="R2391" t="s">
        <v>8319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800</v>
      </c>
      <c r="P2393">
        <f t="shared" si="149"/>
        <v>25</v>
      </c>
      <c r="Q2393" t="s">
        <v>8318</v>
      </c>
      <c r="R2393" t="s">
        <v>8319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2000</v>
      </c>
      <c r="P2395">
        <f t="shared" si="149"/>
        <v>50</v>
      </c>
      <c r="Q2395" t="s">
        <v>8318</v>
      </c>
      <c r="R2395" t="s">
        <v>8319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1666.6666666666667</v>
      </c>
      <c r="P2396">
        <f t="shared" si="149"/>
        <v>1.5</v>
      </c>
      <c r="Q2396" t="s">
        <v>8318</v>
      </c>
      <c r="R2396" t="s">
        <v>8319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500</v>
      </c>
      <c r="P2398">
        <f t="shared" si="149"/>
        <v>10</v>
      </c>
      <c r="Q2398" t="s">
        <v>8318</v>
      </c>
      <c r="R2398" t="s">
        <v>8319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139.30348258706468</v>
      </c>
      <c r="P2403">
        <f t="shared" si="149"/>
        <v>22.333333333333332</v>
      </c>
      <c r="Q2403" t="s">
        <v>8335</v>
      </c>
      <c r="R2403" t="s">
        <v>8336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230.76923076923077</v>
      </c>
      <c r="P2404">
        <f t="shared" si="149"/>
        <v>52</v>
      </c>
      <c r="Q2404" t="s">
        <v>8335</v>
      </c>
      <c r="R2404" t="s">
        <v>8336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5.9405940594059405</v>
      </c>
      <c r="P2405">
        <f t="shared" si="149"/>
        <v>16.833333333333332</v>
      </c>
      <c r="Q2405" t="s">
        <v>8335</v>
      </c>
      <c r="R2405" t="s">
        <v>8336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4.4404973357015987</v>
      </c>
      <c r="P2407">
        <f t="shared" si="149"/>
        <v>56.3</v>
      </c>
      <c r="Q2407" t="s">
        <v>8335</v>
      </c>
      <c r="R2407" t="s">
        <v>8336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2.4163568773234201</v>
      </c>
      <c r="P2408">
        <f t="shared" si="149"/>
        <v>84.0625</v>
      </c>
      <c r="Q2408" t="s">
        <v>8335</v>
      </c>
      <c r="R2408" t="s">
        <v>8336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3.9589706676264171</v>
      </c>
      <c r="P2409">
        <f t="shared" si="149"/>
        <v>168.39393939393941</v>
      </c>
      <c r="Q2409" t="s">
        <v>8335</v>
      </c>
      <c r="R2409" t="s">
        <v>8336</v>
      </c>
      <c r="S2409" s="12">
        <f t="shared" si="150"/>
        <v>42082.367222222216</v>
      </c>
      <c r="T2409" s="12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500</v>
      </c>
      <c r="P2410">
        <f t="shared" si="149"/>
        <v>15</v>
      </c>
      <c r="Q2410" t="s">
        <v>8335</v>
      </c>
      <c r="R2410" t="s">
        <v>8336</v>
      </c>
      <c r="S2410" s="12">
        <f t="shared" si="150"/>
        <v>41918.93237268518</v>
      </c>
      <c r="T2410" s="12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54.347826086956523</v>
      </c>
      <c r="P2411">
        <f t="shared" si="149"/>
        <v>76.666666666666671</v>
      </c>
      <c r="Q2411" t="s">
        <v>8335</v>
      </c>
      <c r="R2411" t="s">
        <v>8336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2">
        <f t="shared" si="150"/>
        <v>42224.199942129628</v>
      </c>
      <c r="T2412" s="12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165.56291390728478</v>
      </c>
      <c r="P2413">
        <f t="shared" si="149"/>
        <v>50.333333333333336</v>
      </c>
      <c r="Q2413" t="s">
        <v>8335</v>
      </c>
      <c r="R2413" t="s">
        <v>8336</v>
      </c>
      <c r="S2413" s="12">
        <f t="shared" si="150"/>
        <v>42211.524097222216</v>
      </c>
      <c r="T2413" s="12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120</v>
      </c>
      <c r="P2415">
        <f t="shared" si="149"/>
        <v>8.3333333333333339</v>
      </c>
      <c r="Q2415" t="s">
        <v>8335</v>
      </c>
      <c r="R2415" t="s">
        <v>8336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32.608695652173914</v>
      </c>
      <c r="P2416">
        <f t="shared" si="149"/>
        <v>35.384615384615387</v>
      </c>
      <c r="Q2416" t="s">
        <v>8335</v>
      </c>
      <c r="R2416" t="s">
        <v>8336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179.1044776119403</v>
      </c>
      <c r="P2417">
        <f t="shared" si="149"/>
        <v>55.833333333333336</v>
      </c>
      <c r="Q2417" t="s">
        <v>8335</v>
      </c>
      <c r="R2417" t="s">
        <v>8336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4000</v>
      </c>
      <c r="P2418">
        <f t="shared" si="149"/>
        <v>5</v>
      </c>
      <c r="Q2418" t="s">
        <v>8335</v>
      </c>
      <c r="R2418" t="s">
        <v>8336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5000</v>
      </c>
      <c r="P2420">
        <f t="shared" si="149"/>
        <v>1</v>
      </c>
      <c r="Q2420" t="s">
        <v>8335</v>
      </c>
      <c r="R2420" t="s">
        <v>8336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6.7453018792483004</v>
      </c>
      <c r="P2422">
        <f t="shared" si="149"/>
        <v>69.472222222222229</v>
      </c>
      <c r="Q2422" t="s">
        <v>8335</v>
      </c>
      <c r="R2422" t="s">
        <v>8336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6000</v>
      </c>
      <c r="P2423">
        <f t="shared" si="149"/>
        <v>1</v>
      </c>
      <c r="Q2423" t="s">
        <v>8335</v>
      </c>
      <c r="R2423" t="s">
        <v>8336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500</v>
      </c>
      <c r="P2424">
        <f t="shared" si="149"/>
        <v>1</v>
      </c>
      <c r="Q2424" t="s">
        <v>8335</v>
      </c>
      <c r="R2424" t="s">
        <v>8336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7500</v>
      </c>
      <c r="P2425">
        <f t="shared" si="149"/>
        <v>8</v>
      </c>
      <c r="Q2425" t="s">
        <v>8335</v>
      </c>
      <c r="R2425" t="s">
        <v>8336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80.645161290322577</v>
      </c>
      <c r="P2426">
        <f t="shared" si="149"/>
        <v>34.444444444444443</v>
      </c>
      <c r="Q2426" t="s">
        <v>8335</v>
      </c>
      <c r="R2426" t="s">
        <v>8336</v>
      </c>
      <c r="S2426" s="12">
        <f t="shared" si="150"/>
        <v>41909.684120370366</v>
      </c>
      <c r="T2426" s="12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3500</v>
      </c>
      <c r="P2427">
        <f t="shared" si="149"/>
        <v>1</v>
      </c>
      <c r="Q2427" t="s">
        <v>8335</v>
      </c>
      <c r="R2427" t="s">
        <v>8336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50000</v>
      </c>
      <c r="P2429">
        <f t="shared" si="149"/>
        <v>1</v>
      </c>
      <c r="Q2429" t="s">
        <v>8335</v>
      </c>
      <c r="R2429" t="s">
        <v>8336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35000</v>
      </c>
      <c r="P2430">
        <f t="shared" si="149"/>
        <v>1</v>
      </c>
      <c r="Q2430" t="s">
        <v>8335</v>
      </c>
      <c r="R2430" t="s">
        <v>8336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69.825436408977552</v>
      </c>
      <c r="P2431">
        <f t="shared" si="149"/>
        <v>501.25</v>
      </c>
      <c r="Q2431" t="s">
        <v>8335</v>
      </c>
      <c r="R2431" t="s">
        <v>8336</v>
      </c>
      <c r="S2431" s="12">
        <f t="shared" si="150"/>
        <v>42734.670902777776</v>
      </c>
      <c r="T2431" s="12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142.85714285714286</v>
      </c>
      <c r="P2432">
        <f t="shared" si="149"/>
        <v>10.5</v>
      </c>
      <c r="Q2432" t="s">
        <v>8335</v>
      </c>
      <c r="R2432" t="s">
        <v>8336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50000</v>
      </c>
      <c r="P2433">
        <f t="shared" si="149"/>
        <v>1</v>
      </c>
      <c r="Q2433" t="s">
        <v>8335</v>
      </c>
      <c r="R2433" t="s">
        <v>8336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7000</v>
      </c>
      <c r="P2434">
        <f t="shared" si="149"/>
        <v>1</v>
      </c>
      <c r="Q2434" t="s">
        <v>8335</v>
      </c>
      <c r="R2434" t="s">
        <v>8336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IFERROR(D2435/E2435, 0)</f>
        <v>0</v>
      </c>
      <c r="P2435">
        <f t="shared" ref="P2435:P2498" si="153">IFERROR(E2435/L2435, 0)</f>
        <v>0</v>
      </c>
      <c r="Q2435" t="s">
        <v>8335</v>
      </c>
      <c r="R2435" t="s">
        <v>8336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769.23076923076928</v>
      </c>
      <c r="P2436">
        <f t="shared" si="153"/>
        <v>13</v>
      </c>
      <c r="Q2436" t="s">
        <v>8335</v>
      </c>
      <c r="R2436" t="s">
        <v>8336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204.24836601307189</v>
      </c>
      <c r="P2437">
        <f t="shared" si="153"/>
        <v>306</v>
      </c>
      <c r="Q2437" t="s">
        <v>8335</v>
      </c>
      <c r="R2437" t="s">
        <v>8336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2600</v>
      </c>
      <c r="P2438">
        <f t="shared" si="153"/>
        <v>22.5</v>
      </c>
      <c r="Q2438" t="s">
        <v>8335</v>
      </c>
      <c r="R2438" t="s">
        <v>8336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300</v>
      </c>
      <c r="P2440">
        <f t="shared" si="153"/>
        <v>50</v>
      </c>
      <c r="Q2440" t="s">
        <v>8335</v>
      </c>
      <c r="R2440" t="s">
        <v>8336</v>
      </c>
      <c r="S2440" s="12">
        <f t="shared" si="154"/>
        <v>42285.706736111104</v>
      </c>
      <c r="T2440" s="12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500</v>
      </c>
      <c r="P2442">
        <f t="shared" si="153"/>
        <v>5</v>
      </c>
      <c r="Q2442" t="s">
        <v>8335</v>
      </c>
      <c r="R2442" t="s">
        <v>8336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0.9269558769002596</v>
      </c>
      <c r="P2443">
        <f t="shared" si="153"/>
        <v>74.22935779816514</v>
      </c>
      <c r="Q2443" t="s">
        <v>8335</v>
      </c>
      <c r="R2443" t="s">
        <v>8351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0.79401839475947855</v>
      </c>
      <c r="P2444">
        <f t="shared" si="153"/>
        <v>81.252688172043008</v>
      </c>
      <c r="Q2444" t="s">
        <v>8335</v>
      </c>
      <c r="R2444" t="s">
        <v>8351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0.49379070532817454</v>
      </c>
      <c r="P2445">
        <f t="shared" si="153"/>
        <v>130.23469453376205</v>
      </c>
      <c r="Q2445" t="s">
        <v>8335</v>
      </c>
      <c r="R2445" t="s">
        <v>8351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0.92081031307550643</v>
      </c>
      <c r="P2446">
        <f t="shared" si="153"/>
        <v>53.409836065573771</v>
      </c>
      <c r="Q2446" t="s">
        <v>8335</v>
      </c>
      <c r="R2446" t="s">
        <v>8351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0.57870370370370372</v>
      </c>
      <c r="P2447">
        <f t="shared" si="153"/>
        <v>75.130434782608702</v>
      </c>
      <c r="Q2447" t="s">
        <v>8335</v>
      </c>
      <c r="R2447" t="s">
        <v>8351</v>
      </c>
      <c r="S2447" s="12">
        <f t="shared" si="154"/>
        <v>42242.981724537036</v>
      </c>
      <c r="T2447" s="12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0.59530896535301825</v>
      </c>
      <c r="P2448">
        <f t="shared" si="153"/>
        <v>75.666666666666671</v>
      </c>
      <c r="Q2448" t="s">
        <v>8335</v>
      </c>
      <c r="R2448" t="s">
        <v>8351</v>
      </c>
      <c r="S2448" s="12">
        <f t="shared" si="154"/>
        <v>42670.394340277773</v>
      </c>
      <c r="T2448" s="12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0.23408239700374531</v>
      </c>
      <c r="P2449">
        <f t="shared" si="153"/>
        <v>31.691394658753708</v>
      </c>
      <c r="Q2449" t="s">
        <v>8335</v>
      </c>
      <c r="R2449" t="s">
        <v>8351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0.93023255813953487</v>
      </c>
      <c r="P2450">
        <f t="shared" si="153"/>
        <v>47.777777777777779</v>
      </c>
      <c r="Q2450" t="s">
        <v>8335</v>
      </c>
      <c r="R2450" t="s">
        <v>8351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0.92592592592592593</v>
      </c>
      <c r="P2451">
        <f t="shared" si="153"/>
        <v>90</v>
      </c>
      <c r="Q2451" t="s">
        <v>8335</v>
      </c>
      <c r="R2451" t="s">
        <v>8351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0.98489628713797672</v>
      </c>
      <c r="P2452">
        <f t="shared" si="153"/>
        <v>149.31401960784314</v>
      </c>
      <c r="Q2452" t="s">
        <v>8335</v>
      </c>
      <c r="R2452" t="s">
        <v>8351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0.86617583369423989</v>
      </c>
      <c r="P2453">
        <f t="shared" si="153"/>
        <v>62.06989247311828</v>
      </c>
      <c r="Q2453" t="s">
        <v>8335</v>
      </c>
      <c r="R2453" t="s">
        <v>8351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0.74906367041198507</v>
      </c>
      <c r="P2454">
        <f t="shared" si="153"/>
        <v>53.4</v>
      </c>
      <c r="Q2454" t="s">
        <v>8335</v>
      </c>
      <c r="R2454" t="s">
        <v>8351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0.64641241111829351</v>
      </c>
      <c r="P2455">
        <f t="shared" si="153"/>
        <v>69.268656716417908</v>
      </c>
      <c r="Q2455" t="s">
        <v>8335</v>
      </c>
      <c r="R2455" t="s">
        <v>8351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0.99161378059836813</v>
      </c>
      <c r="P2456">
        <f t="shared" si="153"/>
        <v>271.50769230769231</v>
      </c>
      <c r="Q2456" t="s">
        <v>8335</v>
      </c>
      <c r="R2456" t="s">
        <v>8351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0.5494505494505495</v>
      </c>
      <c r="P2457">
        <f t="shared" si="153"/>
        <v>34.125</v>
      </c>
      <c r="Q2457" t="s">
        <v>8335</v>
      </c>
      <c r="R2457" t="s">
        <v>8351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0.5528934758569849</v>
      </c>
      <c r="P2458">
        <f t="shared" si="153"/>
        <v>40.492537313432834</v>
      </c>
      <c r="Q2458" t="s">
        <v>8335</v>
      </c>
      <c r="R2458" t="s">
        <v>8351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0.97747556311092221</v>
      </c>
      <c r="P2459">
        <f t="shared" si="153"/>
        <v>189.75806451612902</v>
      </c>
      <c r="Q2459" t="s">
        <v>8335</v>
      </c>
      <c r="R2459" t="s">
        <v>8351</v>
      </c>
      <c r="S2459" s="12">
        <f t="shared" si="154"/>
        <v>42423.394166666665</v>
      </c>
      <c r="T2459" s="12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0.9076057360682519</v>
      </c>
      <c r="P2460">
        <f t="shared" si="153"/>
        <v>68.862499999999997</v>
      </c>
      <c r="Q2460" t="s">
        <v>8335</v>
      </c>
      <c r="R2460" t="s">
        <v>8351</v>
      </c>
      <c r="S2460" s="12">
        <f t="shared" si="154"/>
        <v>42495.663402777776</v>
      </c>
      <c r="T2460" s="12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0.97799511002444983</v>
      </c>
      <c r="P2461">
        <f t="shared" si="153"/>
        <v>108.77659574468085</v>
      </c>
      <c r="Q2461" t="s">
        <v>8335</v>
      </c>
      <c r="R2461" t="s">
        <v>8351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0.99217929263452787</v>
      </c>
      <c r="P2462">
        <f t="shared" si="153"/>
        <v>125.98529411764706</v>
      </c>
      <c r="Q2462" t="s">
        <v>8335</v>
      </c>
      <c r="R2462" t="s">
        <v>8351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0.96339113680154143</v>
      </c>
      <c r="P2463">
        <f t="shared" si="153"/>
        <v>90.523255813953483</v>
      </c>
      <c r="Q2463" t="s">
        <v>8324</v>
      </c>
      <c r="R2463" t="s">
        <v>8328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0.90327436958976293</v>
      </c>
      <c r="P2464">
        <f t="shared" si="153"/>
        <v>28.880434782608695</v>
      </c>
      <c r="Q2464" t="s">
        <v>8324</v>
      </c>
      <c r="R2464" t="s">
        <v>8328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0.86021505376344087</v>
      </c>
      <c r="P2465">
        <f t="shared" si="153"/>
        <v>31</v>
      </c>
      <c r="Q2465" t="s">
        <v>8324</v>
      </c>
      <c r="R2465" t="s">
        <v>8328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0.90009000900090008</v>
      </c>
      <c r="P2466">
        <f t="shared" si="153"/>
        <v>51.674418604651166</v>
      </c>
      <c r="Q2466" t="s">
        <v>8324</v>
      </c>
      <c r="R2466" t="s">
        <v>8328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0.55511498810467885</v>
      </c>
      <c r="P2467">
        <f t="shared" si="153"/>
        <v>26.270833333333332</v>
      </c>
      <c r="Q2467" t="s">
        <v>8324</v>
      </c>
      <c r="R2467" t="s">
        <v>8328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0.84388185654008441</v>
      </c>
      <c r="P2469">
        <f t="shared" si="153"/>
        <v>27.558139534883722</v>
      </c>
      <c r="Q2469" t="s">
        <v>8324</v>
      </c>
      <c r="R2469" t="s">
        <v>8328</v>
      </c>
      <c r="S2469" s="12">
        <f t="shared" si="154"/>
        <v>41025.665868055556</v>
      </c>
      <c r="T2469" s="12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0.93268791329733147</v>
      </c>
      <c r="P2470">
        <f t="shared" si="153"/>
        <v>36.97137931034483</v>
      </c>
      <c r="Q2470" t="s">
        <v>8324</v>
      </c>
      <c r="R2470" t="s">
        <v>8328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0.87976539589442815</v>
      </c>
      <c r="P2471">
        <f t="shared" si="153"/>
        <v>29.021276595744681</v>
      </c>
      <c r="Q2471" t="s">
        <v>8324</v>
      </c>
      <c r="R2471" t="s">
        <v>8328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0.96933038656895809</v>
      </c>
      <c r="P2472">
        <f t="shared" si="153"/>
        <v>28.65666666666667</v>
      </c>
      <c r="Q2472" t="s">
        <v>8324</v>
      </c>
      <c r="R2472" t="s">
        <v>8328</v>
      </c>
      <c r="S2472" s="12">
        <f t="shared" si="154"/>
        <v>41022.866377314815</v>
      </c>
      <c r="T2472" s="12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0.78125</v>
      </c>
      <c r="P2473">
        <f t="shared" si="153"/>
        <v>37.647058823529413</v>
      </c>
      <c r="Q2473" t="s">
        <v>8324</v>
      </c>
      <c r="R2473" t="s">
        <v>8328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0.73659254254067463</v>
      </c>
      <c r="P2474">
        <f t="shared" si="153"/>
        <v>97.904038461538462</v>
      </c>
      <c r="Q2474" t="s">
        <v>8324</v>
      </c>
      <c r="R2474" t="s">
        <v>8328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0.99996400129595331</v>
      </c>
      <c r="P2476">
        <f t="shared" si="153"/>
        <v>131.58368421052631</v>
      </c>
      <c r="Q2476" t="s">
        <v>8324</v>
      </c>
      <c r="R2476" t="s">
        <v>8328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0.95492742551566079</v>
      </c>
      <c r="P2477">
        <f t="shared" si="153"/>
        <v>32.320987654320987</v>
      </c>
      <c r="Q2477" t="s">
        <v>8324</v>
      </c>
      <c r="R2477" t="s">
        <v>8328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0.95217691447070874</v>
      </c>
      <c r="P2478">
        <f t="shared" si="153"/>
        <v>61.103999999999999</v>
      </c>
      <c r="Q2478" t="s">
        <v>8324</v>
      </c>
      <c r="R2478" t="s">
        <v>8328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0.58365758754863817</v>
      </c>
      <c r="P2479">
        <f t="shared" si="153"/>
        <v>31.341463414634145</v>
      </c>
      <c r="Q2479" t="s">
        <v>8324</v>
      </c>
      <c r="R2479" t="s">
        <v>8328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0.78431372549019607</v>
      </c>
      <c r="P2480">
        <f t="shared" si="153"/>
        <v>129.1139240506329</v>
      </c>
      <c r="Q2480" t="s">
        <v>8324</v>
      </c>
      <c r="R2480" t="s">
        <v>8328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0.74938176004796042</v>
      </c>
      <c r="P2481">
        <f t="shared" si="153"/>
        <v>25.020624999999999</v>
      </c>
      <c r="Q2481" t="s">
        <v>8324</v>
      </c>
      <c r="R2481" t="s">
        <v>8328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0.88565330215833715</v>
      </c>
      <c r="P2483">
        <f t="shared" si="153"/>
        <v>47.541473684210523</v>
      </c>
      <c r="Q2483" t="s">
        <v>8324</v>
      </c>
      <c r="R2483" t="s">
        <v>8328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0.99900099900099903</v>
      </c>
      <c r="P2484">
        <f t="shared" si="153"/>
        <v>40.04</v>
      </c>
      <c r="Q2484" t="s">
        <v>8324</v>
      </c>
      <c r="R2484" t="s">
        <v>8328</v>
      </c>
      <c r="S2484" s="12">
        <f t="shared" si="154"/>
        <v>40711.573877314811</v>
      </c>
      <c r="T2484" s="12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0.87929656274980017</v>
      </c>
      <c r="P2485">
        <f t="shared" si="153"/>
        <v>65.84210526315789</v>
      </c>
      <c r="Q2485" t="s">
        <v>8324</v>
      </c>
      <c r="R2485" t="s">
        <v>8328</v>
      </c>
      <c r="S2485" s="12">
        <f t="shared" si="154"/>
        <v>40970.541701388887</v>
      </c>
      <c r="T2485" s="12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0.83810052896116249</v>
      </c>
      <c r="P2486">
        <f t="shared" si="153"/>
        <v>46.401222222222216</v>
      </c>
      <c r="Q2486" t="s">
        <v>8324</v>
      </c>
      <c r="R2486" t="s">
        <v>8328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0.96852300242130751</v>
      </c>
      <c r="P2487">
        <f t="shared" si="153"/>
        <v>50.365853658536587</v>
      </c>
      <c r="Q2487" t="s">
        <v>8324</v>
      </c>
      <c r="R2487" t="s">
        <v>8328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0.37641154328732745</v>
      </c>
      <c r="P2488">
        <f t="shared" si="153"/>
        <v>26.566666666666666</v>
      </c>
      <c r="Q2488" t="s">
        <v>8324</v>
      </c>
      <c r="R2488" t="s">
        <v>8328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0.99949358991444337</v>
      </c>
      <c r="P2489">
        <f t="shared" si="153"/>
        <v>39.493684210526318</v>
      </c>
      <c r="Q2489" t="s">
        <v>8324</v>
      </c>
      <c r="R2489" t="s">
        <v>8328</v>
      </c>
      <c r="S2489" s="12">
        <f t="shared" si="154"/>
        <v>41025.874965277777</v>
      </c>
      <c r="T2489" s="12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0.93720712277413309</v>
      </c>
      <c r="P2490">
        <f t="shared" si="153"/>
        <v>49.246153846153845</v>
      </c>
      <c r="Q2490" t="s">
        <v>8324</v>
      </c>
      <c r="R2490" t="s">
        <v>8328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0.74810302447365606</v>
      </c>
      <c r="P2491">
        <f t="shared" si="153"/>
        <v>62.38</v>
      </c>
      <c r="Q2491" t="s">
        <v>8324</v>
      </c>
      <c r="R2491" t="s">
        <v>8328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0.82372322899505768</v>
      </c>
      <c r="P2492">
        <f t="shared" si="153"/>
        <v>37.9375</v>
      </c>
      <c r="Q2492" t="s">
        <v>8324</v>
      </c>
      <c r="R2492" t="s">
        <v>8328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0.96899224806201545</v>
      </c>
      <c r="P2493">
        <f t="shared" si="153"/>
        <v>51.6</v>
      </c>
      <c r="Q2493" t="s">
        <v>8324</v>
      </c>
      <c r="R2493" t="s">
        <v>8328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0.8</v>
      </c>
      <c r="P2494">
        <f t="shared" si="153"/>
        <v>27.777777777777779</v>
      </c>
      <c r="Q2494" t="s">
        <v>8324</v>
      </c>
      <c r="R2494" t="s">
        <v>8328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0.77700077700077697</v>
      </c>
      <c r="P2495">
        <f t="shared" si="153"/>
        <v>99.382239382239376</v>
      </c>
      <c r="Q2495" t="s">
        <v>8324</v>
      </c>
      <c r="R2495" t="s">
        <v>8328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0.9900467302056658</v>
      </c>
      <c r="P2496">
        <f t="shared" si="153"/>
        <v>38.848205128205123</v>
      </c>
      <c r="Q2496" t="s">
        <v>8324</v>
      </c>
      <c r="R2496" t="s">
        <v>8328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0.78408823606283162</v>
      </c>
      <c r="P2497">
        <f t="shared" si="153"/>
        <v>45.548809523809524</v>
      </c>
      <c r="Q2497" t="s">
        <v>8324</v>
      </c>
      <c r="R2497" t="s">
        <v>8328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2">
        <f t="shared" si="154"/>
        <v>41327.788101851853</v>
      </c>
      <c r="T2498" s="12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IFERROR(D2499/E2499, 0)</f>
        <v>0.88674886828675692</v>
      </c>
      <c r="P2499">
        <f t="shared" ref="P2499:P2562" si="157">IFERROR(E2499/L2499, 0)</f>
        <v>80.551071428571419</v>
      </c>
      <c r="Q2499" t="s">
        <v>8324</v>
      </c>
      <c r="R2499" t="s">
        <v>8328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0.94696969696969702</v>
      </c>
      <c r="P2500">
        <f t="shared" si="157"/>
        <v>52.8</v>
      </c>
      <c r="Q2500" t="s">
        <v>8324</v>
      </c>
      <c r="R2500" t="s">
        <v>8328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0.49352251696483651</v>
      </c>
      <c r="P2501">
        <f t="shared" si="157"/>
        <v>47.676470588235297</v>
      </c>
      <c r="Q2501" t="s">
        <v>8324</v>
      </c>
      <c r="R2501" t="s">
        <v>8328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0.88235294117647056</v>
      </c>
      <c r="P2502">
        <f t="shared" si="157"/>
        <v>23.448275862068964</v>
      </c>
      <c r="Q2502" t="s">
        <v>8324</v>
      </c>
      <c r="R2502" t="s">
        <v>8328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39.145907473309606</v>
      </c>
      <c r="P2503">
        <f t="shared" si="157"/>
        <v>40.142857142857146</v>
      </c>
      <c r="Q2503" t="s">
        <v>8335</v>
      </c>
      <c r="R2503" t="s">
        <v>8352</v>
      </c>
      <c r="S2503" s="12">
        <f t="shared" si="158"/>
        <v>42244.568333333329</v>
      </c>
      <c r="T2503" s="12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1279.0697674418604</v>
      </c>
      <c r="P2504">
        <f t="shared" si="157"/>
        <v>17.2</v>
      </c>
      <c r="Q2504" t="s">
        <v>8335</v>
      </c>
      <c r="R2504" t="s">
        <v>8352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166.66666666666666</v>
      </c>
      <c r="P2508">
        <f t="shared" si="157"/>
        <v>15</v>
      </c>
      <c r="Q2508" t="s">
        <v>8335</v>
      </c>
      <c r="R2508" t="s">
        <v>8352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95</v>
      </c>
      <c r="P2511">
        <f t="shared" si="157"/>
        <v>35.714285714285715</v>
      </c>
      <c r="Q2511" t="s">
        <v>8335</v>
      </c>
      <c r="R2511" t="s">
        <v>8352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666.66666666666663</v>
      </c>
      <c r="P2512">
        <f t="shared" si="157"/>
        <v>37.5</v>
      </c>
      <c r="Q2512" t="s">
        <v>8335</v>
      </c>
      <c r="R2512" t="s">
        <v>8352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2">
        <f t="shared" si="158"/>
        <v>41971.668530092589</v>
      </c>
      <c r="T2514" s="12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57.142857142857146</v>
      </c>
      <c r="P2516">
        <f t="shared" si="157"/>
        <v>52.5</v>
      </c>
      <c r="Q2516" t="s">
        <v>8335</v>
      </c>
      <c r="R2516" t="s">
        <v>8352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5.376344086021505</v>
      </c>
      <c r="P2517">
        <f t="shared" si="157"/>
        <v>77.5</v>
      </c>
      <c r="Q2517" t="s">
        <v>8335</v>
      </c>
      <c r="R2517" t="s">
        <v>8352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10.186757215619695</v>
      </c>
      <c r="P2519">
        <f t="shared" si="157"/>
        <v>53.545454545454547</v>
      </c>
      <c r="Q2519" t="s">
        <v>8335</v>
      </c>
      <c r="R2519" t="s">
        <v>8352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2307.6923076923076</v>
      </c>
      <c r="P2521">
        <f t="shared" si="157"/>
        <v>16.25</v>
      </c>
      <c r="Q2521" t="s">
        <v>8335</v>
      </c>
      <c r="R2521" t="s">
        <v>8352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0.91334276877303</v>
      </c>
      <c r="P2523">
        <f t="shared" si="157"/>
        <v>103.68174242424243</v>
      </c>
      <c r="Q2523" t="s">
        <v>8324</v>
      </c>
      <c r="R2523" t="s">
        <v>8353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0.63920454545454541</v>
      </c>
      <c r="P2525">
        <f t="shared" si="157"/>
        <v>54.153846153846153</v>
      </c>
      <c r="Q2525" t="s">
        <v>8324</v>
      </c>
      <c r="R2525" t="s">
        <v>8353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0.98425196850393704</v>
      </c>
      <c r="P2526">
        <f t="shared" si="157"/>
        <v>177.2093023255814</v>
      </c>
      <c r="Q2526" t="s">
        <v>8324</v>
      </c>
      <c r="R2526" t="s">
        <v>8353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0.99676052828308004</v>
      </c>
      <c r="P2527">
        <f t="shared" si="157"/>
        <v>100.325</v>
      </c>
      <c r="Q2527" t="s">
        <v>8324</v>
      </c>
      <c r="R2527" t="s">
        <v>8353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0.88534749889331565</v>
      </c>
      <c r="P2528">
        <f t="shared" si="157"/>
        <v>136.90909090909091</v>
      </c>
      <c r="Q2528" t="s">
        <v>8324</v>
      </c>
      <c r="R2528" t="s">
        <v>8353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0.97919216646266827</v>
      </c>
      <c r="P2529">
        <f t="shared" si="157"/>
        <v>57.535211267605632</v>
      </c>
      <c r="Q2529" t="s">
        <v>8324</v>
      </c>
      <c r="R2529" t="s">
        <v>8353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0.93240310583474562</v>
      </c>
      <c r="P2530">
        <f t="shared" si="157"/>
        <v>52.962839506172834</v>
      </c>
      <c r="Q2530" t="s">
        <v>8324</v>
      </c>
      <c r="R2530" t="s">
        <v>8353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0.95892600287677798</v>
      </c>
      <c r="P2531">
        <f t="shared" si="157"/>
        <v>82.328947368421055</v>
      </c>
      <c r="Q2531" t="s">
        <v>8324</v>
      </c>
      <c r="R2531" t="s">
        <v>8353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2">
        <f t="shared" si="158"/>
        <v>42081.656307870369</v>
      </c>
      <c r="T2532" s="12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0.99601593625498008</v>
      </c>
      <c r="P2533">
        <f t="shared" si="157"/>
        <v>74.06557377049181</v>
      </c>
      <c r="Q2533" t="s">
        <v>8324</v>
      </c>
      <c r="R2533" t="s">
        <v>8353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0.79286422200198214</v>
      </c>
      <c r="P2534">
        <f t="shared" si="157"/>
        <v>84.083333333333329</v>
      </c>
      <c r="Q2534" t="s">
        <v>8324</v>
      </c>
      <c r="R2534" t="s">
        <v>8353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0.90361445783132532</v>
      </c>
      <c r="P2535">
        <f t="shared" si="157"/>
        <v>61.029411764705884</v>
      </c>
      <c r="Q2535" t="s">
        <v>8324</v>
      </c>
      <c r="R2535" t="s">
        <v>8353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0.95238095238095233</v>
      </c>
      <c r="P2536">
        <f t="shared" si="157"/>
        <v>150</v>
      </c>
      <c r="Q2536" t="s">
        <v>8324</v>
      </c>
      <c r="R2536" t="s">
        <v>8353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0.96362322331968198</v>
      </c>
      <c r="P2537">
        <f t="shared" si="157"/>
        <v>266.08974358974359</v>
      </c>
      <c r="Q2537" t="s">
        <v>8324</v>
      </c>
      <c r="R2537" t="s">
        <v>8353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0.86206896551724133</v>
      </c>
      <c r="P2538">
        <f t="shared" si="157"/>
        <v>7.25</v>
      </c>
      <c r="Q2538" t="s">
        <v>8324</v>
      </c>
      <c r="R2538" t="s">
        <v>8353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0.90909090909090906</v>
      </c>
      <c r="P2539">
        <f t="shared" si="157"/>
        <v>100</v>
      </c>
      <c r="Q2539" t="s">
        <v>8324</v>
      </c>
      <c r="R2539" t="s">
        <v>8353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0.88481785287150438</v>
      </c>
      <c r="P2540">
        <f t="shared" si="157"/>
        <v>109.96308108108107</v>
      </c>
      <c r="Q2540" t="s">
        <v>8324</v>
      </c>
      <c r="R2540" t="s">
        <v>8353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0.99750623441396513</v>
      </c>
      <c r="P2541">
        <f t="shared" si="157"/>
        <v>169.91525423728814</v>
      </c>
      <c r="Q2541" t="s">
        <v>8324</v>
      </c>
      <c r="R2541" t="s">
        <v>8353</v>
      </c>
      <c r="S2541" s="12">
        <f t="shared" si="158"/>
        <v>41977.693888888891</v>
      </c>
      <c r="T2541" s="12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0.96711798839458418</v>
      </c>
      <c r="P2542">
        <f t="shared" si="157"/>
        <v>95.740740740740748</v>
      </c>
      <c r="Q2542" t="s">
        <v>8324</v>
      </c>
      <c r="R2542" t="s">
        <v>8353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0.93432995194874535</v>
      </c>
      <c r="P2543">
        <f t="shared" si="157"/>
        <v>59.460317460317462</v>
      </c>
      <c r="Q2543" t="s">
        <v>8324</v>
      </c>
      <c r="R2543" t="s">
        <v>8353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0.96551724137931039</v>
      </c>
      <c r="P2544">
        <f t="shared" si="157"/>
        <v>55.769230769230766</v>
      </c>
      <c r="Q2544" t="s">
        <v>8324</v>
      </c>
      <c r="R2544" t="s">
        <v>8353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0.63938618925831203</v>
      </c>
      <c r="P2545">
        <f t="shared" si="157"/>
        <v>30.076923076923077</v>
      </c>
      <c r="Q2545" t="s">
        <v>8324</v>
      </c>
      <c r="R2545" t="s">
        <v>8353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0.99186669311644515</v>
      </c>
      <c r="P2546">
        <f t="shared" si="157"/>
        <v>88.438596491228068</v>
      </c>
      <c r="Q2546" t="s">
        <v>8324</v>
      </c>
      <c r="R2546" t="s">
        <v>8353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0.51203277009728621</v>
      </c>
      <c r="P2547">
        <f t="shared" si="157"/>
        <v>64.032786885245898</v>
      </c>
      <c r="Q2547" t="s">
        <v>8324</v>
      </c>
      <c r="R2547" t="s">
        <v>8353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0.8951406649616368</v>
      </c>
      <c r="P2548">
        <f t="shared" si="157"/>
        <v>60.153846153846153</v>
      </c>
      <c r="Q2548" t="s">
        <v>8324</v>
      </c>
      <c r="R2548" t="s">
        <v>8353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0.83434466019417475</v>
      </c>
      <c r="P2549">
        <f t="shared" si="157"/>
        <v>49.194029850746269</v>
      </c>
      <c r="Q2549" t="s">
        <v>8324</v>
      </c>
      <c r="R2549" t="s">
        <v>8353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0.98183603338242509</v>
      </c>
      <c r="P2550">
        <f t="shared" si="157"/>
        <v>165.16216216216216</v>
      </c>
      <c r="Q2550" t="s">
        <v>8324</v>
      </c>
      <c r="R2550" t="s">
        <v>8353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0.97273853779429986</v>
      </c>
      <c r="P2551">
        <f t="shared" si="157"/>
        <v>43.621621621621621</v>
      </c>
      <c r="Q2551" t="s">
        <v>8324</v>
      </c>
      <c r="R2551" t="s">
        <v>8353</v>
      </c>
      <c r="S2551" s="12">
        <f t="shared" si="158"/>
        <v>41390.549421296295</v>
      </c>
      <c r="T2551" s="12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0.99160945842868042</v>
      </c>
      <c r="P2552">
        <f t="shared" si="157"/>
        <v>43.7</v>
      </c>
      <c r="Q2552" t="s">
        <v>8324</v>
      </c>
      <c r="R2552" t="s">
        <v>8353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0.97338100913786252</v>
      </c>
      <c r="P2553">
        <f t="shared" si="157"/>
        <v>67.419642857142861</v>
      </c>
      <c r="Q2553" t="s">
        <v>8324</v>
      </c>
      <c r="R2553" t="s">
        <v>8353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0.93896713615023475</v>
      </c>
      <c r="P2554">
        <f t="shared" si="157"/>
        <v>177.5</v>
      </c>
      <c r="Q2554" t="s">
        <v>8324</v>
      </c>
      <c r="R2554" t="s">
        <v>8353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0.64294899271324479</v>
      </c>
      <c r="P2555">
        <f t="shared" si="157"/>
        <v>38.883333333333333</v>
      </c>
      <c r="Q2555" t="s">
        <v>8324</v>
      </c>
      <c r="R2555" t="s">
        <v>8353</v>
      </c>
      <c r="S2555" s="12">
        <f t="shared" si="158"/>
        <v>41112.99082175926</v>
      </c>
      <c r="T2555" s="12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0.81433224755700329</v>
      </c>
      <c r="P2556">
        <f t="shared" si="157"/>
        <v>54.985074626865675</v>
      </c>
      <c r="Q2556" t="s">
        <v>8324</v>
      </c>
      <c r="R2556" t="s">
        <v>8353</v>
      </c>
      <c r="S2556" s="12">
        <f t="shared" si="158"/>
        <v>42124.869942129626</v>
      </c>
      <c r="T2556" s="12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0.9315323707498836</v>
      </c>
      <c r="P2557">
        <f t="shared" si="157"/>
        <v>61.342857142857142</v>
      </c>
      <c r="Q2557" t="s">
        <v>8324</v>
      </c>
      <c r="R2557" t="s">
        <v>8353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0.94783715012722647</v>
      </c>
      <c r="P2558">
        <f t="shared" si="157"/>
        <v>23.117647058823529</v>
      </c>
      <c r="Q2558" t="s">
        <v>8324</v>
      </c>
      <c r="R2558" t="s">
        <v>8353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0.84427767354596628</v>
      </c>
      <c r="P2559">
        <f t="shared" si="157"/>
        <v>29.611111111111111</v>
      </c>
      <c r="Q2559" t="s">
        <v>8324</v>
      </c>
      <c r="R2559" t="s">
        <v>8353</v>
      </c>
      <c r="S2559" s="12">
        <f t="shared" si="158"/>
        <v>41744.536874999998</v>
      </c>
      <c r="T2559" s="12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0.91844232182218954</v>
      </c>
      <c r="P2560">
        <f t="shared" si="157"/>
        <v>75.611111111111114</v>
      </c>
      <c r="Q2560" t="s">
        <v>8324</v>
      </c>
      <c r="R2560" t="s">
        <v>8353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0.898876404494382</v>
      </c>
      <c r="P2561">
        <f t="shared" si="157"/>
        <v>35.6</v>
      </c>
      <c r="Q2561" t="s">
        <v>8324</v>
      </c>
      <c r="R2561" t="s">
        <v>8353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0.99900099900099903</v>
      </c>
      <c r="P2562">
        <f t="shared" si="157"/>
        <v>143</v>
      </c>
      <c r="Q2562" t="s">
        <v>8324</v>
      </c>
      <c r="R2562" t="s">
        <v>8353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IFERROR(D2563/E2563, 0)</f>
        <v>0</v>
      </c>
      <c r="P2563">
        <f t="shared" ref="P2563:P2626" si="161">IFERROR(E2563/L2563, 0)</f>
        <v>0</v>
      </c>
      <c r="Q2563" t="s">
        <v>8335</v>
      </c>
      <c r="R2563" t="s">
        <v>8336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133.33333333333334</v>
      </c>
      <c r="P2564">
        <f t="shared" si="161"/>
        <v>25</v>
      </c>
      <c r="Q2564" t="s">
        <v>8335</v>
      </c>
      <c r="R2564" t="s">
        <v>8336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100</v>
      </c>
      <c r="P2567">
        <f t="shared" si="161"/>
        <v>100</v>
      </c>
      <c r="Q2567" t="s">
        <v>8335</v>
      </c>
      <c r="R2567" t="s">
        <v>8336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375</v>
      </c>
      <c r="P2569">
        <f t="shared" si="161"/>
        <v>60</v>
      </c>
      <c r="Q2569" t="s">
        <v>8335</v>
      </c>
      <c r="R2569" t="s">
        <v>8336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200</v>
      </c>
      <c r="P2570">
        <f t="shared" si="161"/>
        <v>50</v>
      </c>
      <c r="Q2570" t="s">
        <v>8335</v>
      </c>
      <c r="R2570" t="s">
        <v>8336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44.827586206896555</v>
      </c>
      <c r="P2571">
        <f t="shared" si="161"/>
        <v>72.5</v>
      </c>
      <c r="Q2571" t="s">
        <v>8335</v>
      </c>
      <c r="R2571" t="s">
        <v>8336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118.64406779661017</v>
      </c>
      <c r="P2572">
        <f t="shared" si="161"/>
        <v>29.5</v>
      </c>
      <c r="Q2572" t="s">
        <v>8335</v>
      </c>
      <c r="R2572" t="s">
        <v>8336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400</v>
      </c>
      <c r="P2573">
        <f t="shared" si="161"/>
        <v>62.5</v>
      </c>
      <c r="Q2573" t="s">
        <v>8335</v>
      </c>
      <c r="R2573" t="s">
        <v>8336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2">
        <f t="shared" si="162"/>
        <v>41830.612233796295</v>
      </c>
      <c r="T2579" s="12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722.02166064981952</v>
      </c>
      <c r="P2581">
        <f t="shared" si="161"/>
        <v>23.083333333333332</v>
      </c>
      <c r="Q2581" t="s">
        <v>8335</v>
      </c>
      <c r="R2581" t="s">
        <v>8336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166.66666666666666</v>
      </c>
      <c r="P2582">
        <f t="shared" si="161"/>
        <v>25.5</v>
      </c>
      <c r="Q2582" t="s">
        <v>8335</v>
      </c>
      <c r="R2582" t="s">
        <v>8336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9.433962264150944</v>
      </c>
      <c r="P2583">
        <f t="shared" si="161"/>
        <v>48.18181818181818</v>
      </c>
      <c r="Q2583" t="s">
        <v>8335</v>
      </c>
      <c r="R2583" t="s">
        <v>8336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90000</v>
      </c>
      <c r="P2584">
        <f t="shared" si="161"/>
        <v>1</v>
      </c>
      <c r="Q2584" t="s">
        <v>8335</v>
      </c>
      <c r="R2584" t="s">
        <v>8336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200</v>
      </c>
      <c r="P2585">
        <f t="shared" si="161"/>
        <v>1</v>
      </c>
      <c r="Q2585" t="s">
        <v>8335</v>
      </c>
      <c r="R2585" t="s">
        <v>8336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600</v>
      </c>
      <c r="P2587">
        <f t="shared" si="161"/>
        <v>50</v>
      </c>
      <c r="Q2587" t="s">
        <v>8335</v>
      </c>
      <c r="R2587" t="s">
        <v>8336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600</v>
      </c>
      <c r="P2588">
        <f t="shared" si="161"/>
        <v>5</v>
      </c>
      <c r="Q2588" t="s">
        <v>8335</v>
      </c>
      <c r="R2588" t="s">
        <v>8336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41.084634346754314</v>
      </c>
      <c r="P2589">
        <f t="shared" si="161"/>
        <v>202.83333333333334</v>
      </c>
      <c r="Q2589" t="s">
        <v>8335</v>
      </c>
      <c r="R2589" t="s">
        <v>8336</v>
      </c>
      <c r="S2589" s="12">
        <f t="shared" si="162"/>
        <v>42338.467048611106</v>
      </c>
      <c r="T2589" s="12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25.751072961373392</v>
      </c>
      <c r="P2590">
        <f t="shared" si="161"/>
        <v>29.125</v>
      </c>
      <c r="Q2590" t="s">
        <v>8335</v>
      </c>
      <c r="R2590" t="s">
        <v>8336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10000</v>
      </c>
      <c r="P2591">
        <f t="shared" si="161"/>
        <v>5</v>
      </c>
      <c r="Q2591" t="s">
        <v>8335</v>
      </c>
      <c r="R2591" t="s">
        <v>8336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57.692307692307693</v>
      </c>
      <c r="P2593">
        <f t="shared" si="161"/>
        <v>13</v>
      </c>
      <c r="Q2593" t="s">
        <v>8335</v>
      </c>
      <c r="R2593" t="s">
        <v>8336</v>
      </c>
      <c r="S2593" s="12">
        <f t="shared" si="162"/>
        <v>42382.698194444441</v>
      </c>
      <c r="T2593" s="12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600</v>
      </c>
      <c r="P2594">
        <f t="shared" si="161"/>
        <v>50</v>
      </c>
      <c r="Q2594" t="s">
        <v>8335</v>
      </c>
      <c r="R2594" t="s">
        <v>8336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80000</v>
      </c>
      <c r="P2596">
        <f t="shared" si="161"/>
        <v>1</v>
      </c>
      <c r="Q2596" t="s">
        <v>8335</v>
      </c>
      <c r="R2596" t="s">
        <v>8336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8.2191780821917817</v>
      </c>
      <c r="P2597">
        <f t="shared" si="161"/>
        <v>96.05263157894737</v>
      </c>
      <c r="Q2597" t="s">
        <v>8335</v>
      </c>
      <c r="R2597" t="s">
        <v>8336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4.2393410852713176</v>
      </c>
      <c r="P2598">
        <f t="shared" si="161"/>
        <v>305.77777777777777</v>
      </c>
      <c r="Q2598" t="s">
        <v>8335</v>
      </c>
      <c r="R2598" t="s">
        <v>8336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17.647058823529413</v>
      </c>
      <c r="P2599">
        <f t="shared" si="161"/>
        <v>12.142857142857142</v>
      </c>
      <c r="Q2599" t="s">
        <v>8335</v>
      </c>
      <c r="R2599" t="s">
        <v>8336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2.5641025641025643</v>
      </c>
      <c r="P2600">
        <f t="shared" si="161"/>
        <v>83.571428571428569</v>
      </c>
      <c r="Q2600" t="s">
        <v>8335</v>
      </c>
      <c r="R2600" t="s">
        <v>8336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100.45555555555555</v>
      </c>
      <c r="P2601">
        <f t="shared" si="161"/>
        <v>18</v>
      </c>
      <c r="Q2601" t="s">
        <v>8335</v>
      </c>
      <c r="R2601" t="s">
        <v>8336</v>
      </c>
      <c r="S2601" s="12">
        <f t="shared" si="162"/>
        <v>41809.545682870368</v>
      </c>
      <c r="T2601" s="12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14.425851125216388</v>
      </c>
      <c r="P2602">
        <f t="shared" si="161"/>
        <v>115.53333333333333</v>
      </c>
      <c r="Q2602" t="s">
        <v>8335</v>
      </c>
      <c r="R2602" t="s">
        <v>8336</v>
      </c>
      <c r="S2602" s="12">
        <f t="shared" si="162"/>
        <v>42394.692129629628</v>
      </c>
      <c r="T2602" s="12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0.15119443604475355</v>
      </c>
      <c r="P2603">
        <f t="shared" si="161"/>
        <v>21.900662251655628</v>
      </c>
      <c r="Q2603" t="s">
        <v>8318</v>
      </c>
      <c r="R2603" t="s">
        <v>8354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0.30666223710101964</v>
      </c>
      <c r="P2604">
        <f t="shared" si="161"/>
        <v>80.022494887525568</v>
      </c>
      <c r="Q2604" t="s">
        <v>8318</v>
      </c>
      <c r="R2604" t="s">
        <v>8354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0.98536036036036034</v>
      </c>
      <c r="P2605">
        <f t="shared" si="161"/>
        <v>35.520000000000003</v>
      </c>
      <c r="Q2605" t="s">
        <v>8318</v>
      </c>
      <c r="R2605" t="s">
        <v>8354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0.95952714502293279</v>
      </c>
      <c r="P2606">
        <f t="shared" si="161"/>
        <v>64.933333333333323</v>
      </c>
      <c r="Q2606" t="s">
        <v>8318</v>
      </c>
      <c r="R2606" t="s">
        <v>8354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0.93091173402138871</v>
      </c>
      <c r="P2607">
        <f t="shared" si="161"/>
        <v>60.965703745743475</v>
      </c>
      <c r="Q2607" t="s">
        <v>8318</v>
      </c>
      <c r="R2607" t="s">
        <v>8354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0.90864034363125723</v>
      </c>
      <c r="P2608">
        <f t="shared" si="161"/>
        <v>31.444155844155844</v>
      </c>
      <c r="Q2608" t="s">
        <v>8318</v>
      </c>
      <c r="R2608" t="s">
        <v>8354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0.2452783909737552</v>
      </c>
      <c r="P2609">
        <f t="shared" si="161"/>
        <v>81.949748743718587</v>
      </c>
      <c r="Q2609" t="s">
        <v>8318</v>
      </c>
      <c r="R2609" t="s">
        <v>8354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0.44657809534442333</v>
      </c>
      <c r="P2610">
        <f t="shared" si="161"/>
        <v>58.92763157894737</v>
      </c>
      <c r="Q2610" t="s">
        <v>8318</v>
      </c>
      <c r="R2610" t="s">
        <v>8354</v>
      </c>
      <c r="S2610" s="12">
        <f t="shared" si="162"/>
        <v>42767.593379629623</v>
      </c>
      <c r="T2610" s="12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0.32916271632221045</v>
      </c>
      <c r="P2611">
        <f t="shared" si="161"/>
        <v>157.29347633136095</v>
      </c>
      <c r="Q2611" t="s">
        <v>8318</v>
      </c>
      <c r="R2611" t="s">
        <v>8354</v>
      </c>
      <c r="S2611" s="12">
        <f t="shared" si="162"/>
        <v>41075.02952546296</v>
      </c>
      <c r="T2611" s="12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0.70758836850916274</v>
      </c>
      <c r="P2612">
        <f t="shared" si="161"/>
        <v>55.758509532062391</v>
      </c>
      <c r="Q2612" t="s">
        <v>8318</v>
      </c>
      <c r="R2612" t="s">
        <v>8354</v>
      </c>
      <c r="S2612" s="12">
        <f t="shared" si="162"/>
        <v>42564.672743055555</v>
      </c>
      <c r="T2612" s="12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3.5834120598104049E-2</v>
      </c>
      <c r="P2613">
        <f t="shared" si="161"/>
        <v>83.802893802893806</v>
      </c>
      <c r="Q2613" t="s">
        <v>8318</v>
      </c>
      <c r="R2613" t="s">
        <v>8354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0.58220332519607154</v>
      </c>
      <c r="P2614">
        <f t="shared" si="161"/>
        <v>58.422210884353746</v>
      </c>
      <c r="Q2614" t="s">
        <v>8318</v>
      </c>
      <c r="R2614" t="s">
        <v>8354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0.98996832101372756</v>
      </c>
      <c r="P2615">
        <f t="shared" si="161"/>
        <v>270.57142857142856</v>
      </c>
      <c r="Q2615" t="s">
        <v>8318</v>
      </c>
      <c r="R2615" t="s">
        <v>8354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0.98039215686274506</v>
      </c>
      <c r="P2616">
        <f t="shared" si="161"/>
        <v>107.1</v>
      </c>
      <c r="Q2616" t="s">
        <v>8318</v>
      </c>
      <c r="R2616" t="s">
        <v>8354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0.58904916102443328</v>
      </c>
      <c r="P2617">
        <f t="shared" si="161"/>
        <v>47.180555555555557</v>
      </c>
      <c r="Q2617" t="s">
        <v>8318</v>
      </c>
      <c r="R2617" t="s">
        <v>8354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0.87310318333420645</v>
      </c>
      <c r="P2618">
        <f t="shared" si="161"/>
        <v>120.30882352941177</v>
      </c>
      <c r="Q2618" t="s">
        <v>8318</v>
      </c>
      <c r="R2618" t="s">
        <v>8354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0.11394712853236098</v>
      </c>
      <c r="P2619">
        <f t="shared" si="161"/>
        <v>27.59748427672956</v>
      </c>
      <c r="Q2619" t="s">
        <v>8318</v>
      </c>
      <c r="R2619" t="s">
        <v>8354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0.94888663967611331</v>
      </c>
      <c r="P2620">
        <f t="shared" si="161"/>
        <v>205.2987012987013</v>
      </c>
      <c r="Q2620" t="s">
        <v>8318</v>
      </c>
      <c r="R2620" t="s">
        <v>8354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0.53078556263269638</v>
      </c>
      <c r="P2621">
        <f t="shared" si="161"/>
        <v>35.547169811320757</v>
      </c>
      <c r="Q2621" t="s">
        <v>8318</v>
      </c>
      <c r="R2621" t="s">
        <v>8354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0.69612525970826999</v>
      </c>
      <c r="P2622">
        <f t="shared" si="161"/>
        <v>74.639488409272587</v>
      </c>
      <c r="Q2622" t="s">
        <v>8318</v>
      </c>
      <c r="R2622" t="s">
        <v>8354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0.6854949273375377</v>
      </c>
      <c r="P2623">
        <f t="shared" si="161"/>
        <v>47.058064516129029</v>
      </c>
      <c r="Q2623" t="s">
        <v>8318</v>
      </c>
      <c r="R2623" t="s">
        <v>8354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0.76228808391267233</v>
      </c>
      <c r="P2624">
        <f t="shared" si="161"/>
        <v>26.591351351351353</v>
      </c>
      <c r="Q2624" t="s">
        <v>8318</v>
      </c>
      <c r="R2624" t="s">
        <v>8354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0.8771929824561403</v>
      </c>
      <c r="P2625">
        <f t="shared" si="161"/>
        <v>36.774193548387096</v>
      </c>
      <c r="Q2625" t="s">
        <v>8318</v>
      </c>
      <c r="R2625" t="s">
        <v>8354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7.2494203861856857E-2</v>
      </c>
      <c r="P2626">
        <f t="shared" si="161"/>
        <v>31.820544982698959</v>
      </c>
      <c r="Q2626" t="s">
        <v>8318</v>
      </c>
      <c r="R2626" t="s">
        <v>8354</v>
      </c>
      <c r="S2626" s="12">
        <f t="shared" si="162"/>
        <v>41144.213217592594</v>
      </c>
      <c r="T2626" s="12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IFERROR(D2627/E2627, 0)</f>
        <v>0.10460251046025104</v>
      </c>
      <c r="P2627">
        <f t="shared" ref="P2627:P2690" si="165">IFERROR(E2627/L2627, 0)</f>
        <v>27.576923076923077</v>
      </c>
      <c r="Q2627" t="s">
        <v>8318</v>
      </c>
      <c r="R2627" t="s">
        <v>8354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0.8928571428571429</v>
      </c>
      <c r="P2628">
        <f t="shared" si="165"/>
        <v>56</v>
      </c>
      <c r="Q2628" t="s">
        <v>8318</v>
      </c>
      <c r="R2628" t="s">
        <v>8354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0.15463917525773196</v>
      </c>
      <c r="P2629">
        <f t="shared" si="165"/>
        <v>21.555555555555557</v>
      </c>
      <c r="Q2629" t="s">
        <v>8318</v>
      </c>
      <c r="R2629" t="s">
        <v>8354</v>
      </c>
      <c r="S2629" s="12">
        <f t="shared" si="166"/>
        <v>42304.621076388888</v>
      </c>
      <c r="T2629" s="12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0.90604751619870405</v>
      </c>
      <c r="P2630">
        <f t="shared" si="165"/>
        <v>44.095238095238095</v>
      </c>
      <c r="Q2630" t="s">
        <v>8318</v>
      </c>
      <c r="R2630" t="s">
        <v>8354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0.78284014404258651</v>
      </c>
      <c r="P2631">
        <f t="shared" si="165"/>
        <v>63.87</v>
      </c>
      <c r="Q2631" t="s">
        <v>8318</v>
      </c>
      <c r="R2631" t="s">
        <v>8354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0.6333122229259025</v>
      </c>
      <c r="P2632">
        <f t="shared" si="165"/>
        <v>38.987654320987652</v>
      </c>
      <c r="Q2632" t="s">
        <v>8318</v>
      </c>
      <c r="R2632" t="s">
        <v>8354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0.87210379779401348</v>
      </c>
      <c r="P2633">
        <f t="shared" si="165"/>
        <v>80.185489510489504</v>
      </c>
      <c r="Q2633" t="s">
        <v>8318</v>
      </c>
      <c r="R2633" t="s">
        <v>8354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0.72987721691678031</v>
      </c>
      <c r="P2634">
        <f t="shared" si="165"/>
        <v>34.904761904761905</v>
      </c>
      <c r="Q2634" t="s">
        <v>8318</v>
      </c>
      <c r="R2634" t="s">
        <v>8354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0.28199199142744347</v>
      </c>
      <c r="P2635">
        <f t="shared" si="165"/>
        <v>89.100502512562812</v>
      </c>
      <c r="Q2635" t="s">
        <v>8318</v>
      </c>
      <c r="R2635" t="s">
        <v>8354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0.94320486815415816</v>
      </c>
      <c r="P2636">
        <f t="shared" si="165"/>
        <v>39.44</v>
      </c>
      <c r="Q2636" t="s">
        <v>8318</v>
      </c>
      <c r="R2636" t="s">
        <v>8354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2">
        <f t="shared" si="166"/>
        <v>42037.742604166669</v>
      </c>
      <c r="T2637" s="12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0.53390282968499736</v>
      </c>
      <c r="P2638">
        <f t="shared" si="165"/>
        <v>37.46</v>
      </c>
      <c r="Q2638" t="s">
        <v>8318</v>
      </c>
      <c r="R2638" t="s">
        <v>8354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0.60168471720818295</v>
      </c>
      <c r="P2639">
        <f t="shared" si="165"/>
        <v>31.96153846153846</v>
      </c>
      <c r="Q2639" t="s">
        <v>8318</v>
      </c>
      <c r="R2639" t="s">
        <v>8354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0.98300283286118983</v>
      </c>
      <c r="P2640">
        <f t="shared" si="165"/>
        <v>25.214285714285715</v>
      </c>
      <c r="Q2640" t="s">
        <v>8318</v>
      </c>
      <c r="R2640" t="s">
        <v>8354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0.6097560975609756</v>
      </c>
      <c r="P2641">
        <f t="shared" si="165"/>
        <v>10.040816326530612</v>
      </c>
      <c r="Q2641" t="s">
        <v>8318</v>
      </c>
      <c r="R2641" t="s">
        <v>8354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0.94637223974763407</v>
      </c>
      <c r="P2642">
        <f t="shared" si="165"/>
        <v>45.94202898550725</v>
      </c>
      <c r="Q2642" t="s">
        <v>8318</v>
      </c>
      <c r="R2642" t="s">
        <v>8354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100</v>
      </c>
      <c r="P2643">
        <f t="shared" si="165"/>
        <v>15</v>
      </c>
      <c r="Q2643" t="s">
        <v>8318</v>
      </c>
      <c r="R2643" t="s">
        <v>8354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2.9797616673387521</v>
      </c>
      <c r="P2645">
        <f t="shared" si="165"/>
        <v>223.58248500999335</v>
      </c>
      <c r="Q2645" t="s">
        <v>8318</v>
      </c>
      <c r="R2645" t="s">
        <v>8354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48.709206039941549</v>
      </c>
      <c r="P2646">
        <f t="shared" si="165"/>
        <v>39.480769230769234</v>
      </c>
      <c r="Q2646" t="s">
        <v>8318</v>
      </c>
      <c r="R2646" t="s">
        <v>8354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9.5238095238095237</v>
      </c>
      <c r="P2647">
        <f t="shared" si="165"/>
        <v>91.304347826086953</v>
      </c>
      <c r="Q2647" t="s">
        <v>8318</v>
      </c>
      <c r="R2647" t="s">
        <v>8354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11.880316738748508</v>
      </c>
      <c r="P2648">
        <f t="shared" si="165"/>
        <v>78.666205607476627</v>
      </c>
      <c r="Q2648" t="s">
        <v>8318</v>
      </c>
      <c r="R2648" t="s">
        <v>8354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69.444444444444443</v>
      </c>
      <c r="P2649">
        <f t="shared" si="165"/>
        <v>12</v>
      </c>
      <c r="Q2649" t="s">
        <v>8318</v>
      </c>
      <c r="R2649" t="s">
        <v>8354</v>
      </c>
      <c r="S2649" s="12">
        <f t="shared" si="166"/>
        <v>42200.053460648145</v>
      </c>
      <c r="T2649" s="12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113.20754716981132</v>
      </c>
      <c r="P2650">
        <f t="shared" si="165"/>
        <v>17.666666666666668</v>
      </c>
      <c r="Q2650" t="s">
        <v>8318</v>
      </c>
      <c r="R2650" t="s">
        <v>8354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1008.0645161290323</v>
      </c>
      <c r="P2651">
        <f t="shared" si="165"/>
        <v>41.333333333333336</v>
      </c>
      <c r="Q2651" t="s">
        <v>8318</v>
      </c>
      <c r="R2651" t="s">
        <v>8354</v>
      </c>
      <c r="S2651" s="12">
        <f t="shared" si="166"/>
        <v>42341.788668981484</v>
      </c>
      <c r="T2651" s="12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167.5977653631285</v>
      </c>
      <c r="P2652">
        <f t="shared" si="165"/>
        <v>71.599999999999994</v>
      </c>
      <c r="Q2652" t="s">
        <v>8318</v>
      </c>
      <c r="R2652" t="s">
        <v>8354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53.506592776609978</v>
      </c>
      <c r="P2653">
        <f t="shared" si="165"/>
        <v>307.8235294117647</v>
      </c>
      <c r="Q2653" t="s">
        <v>8318</v>
      </c>
      <c r="R2653" t="s">
        <v>8354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112.99435028248588</v>
      </c>
      <c r="P2654">
        <f t="shared" si="165"/>
        <v>80.454545454545453</v>
      </c>
      <c r="Q2654" t="s">
        <v>8318</v>
      </c>
      <c r="R2654" t="s">
        <v>8354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8.6793737236215112</v>
      </c>
      <c r="P2655">
        <f t="shared" si="165"/>
        <v>83.942857142857136</v>
      </c>
      <c r="Q2655" t="s">
        <v>8318</v>
      </c>
      <c r="R2655" t="s">
        <v>8354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1960.7843137254902</v>
      </c>
      <c r="P2656">
        <f t="shared" si="165"/>
        <v>8.5</v>
      </c>
      <c r="Q2656" t="s">
        <v>8318</v>
      </c>
      <c r="R2656" t="s">
        <v>8354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4.7543581616481774</v>
      </c>
      <c r="P2657">
        <f t="shared" si="165"/>
        <v>73.372093023255815</v>
      </c>
      <c r="Q2657" t="s">
        <v>8318</v>
      </c>
      <c r="R2657" t="s">
        <v>8354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8.7438064704167875</v>
      </c>
      <c r="P2658">
        <f t="shared" si="165"/>
        <v>112.86184210526316</v>
      </c>
      <c r="Q2658" t="s">
        <v>8318</v>
      </c>
      <c r="R2658" t="s">
        <v>8354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5.336767839925427</v>
      </c>
      <c r="P2659">
        <f t="shared" si="165"/>
        <v>95.277627118644077</v>
      </c>
      <c r="Q2659" t="s">
        <v>8318</v>
      </c>
      <c r="R2659" t="s">
        <v>8354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1076.9230769230769</v>
      </c>
      <c r="P2660">
        <f t="shared" si="165"/>
        <v>22.75</v>
      </c>
      <c r="Q2660" t="s">
        <v>8318</v>
      </c>
      <c r="R2660" t="s">
        <v>8354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36.759189797449359</v>
      </c>
      <c r="P2661">
        <f t="shared" si="165"/>
        <v>133.30000000000001</v>
      </c>
      <c r="Q2661" t="s">
        <v>8318</v>
      </c>
      <c r="R2661" t="s">
        <v>8354</v>
      </c>
      <c r="S2661" s="12">
        <f t="shared" si="166"/>
        <v>42081.861226851855</v>
      </c>
      <c r="T2661" s="12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1052.6315789473683</v>
      </c>
      <c r="P2662">
        <f t="shared" si="165"/>
        <v>3.8</v>
      </c>
      <c r="Q2662" t="s">
        <v>8318</v>
      </c>
      <c r="R2662" t="s">
        <v>8354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0.97181729834791064</v>
      </c>
      <c r="P2663">
        <f t="shared" si="165"/>
        <v>85.75</v>
      </c>
      <c r="Q2663" t="s">
        <v>8318</v>
      </c>
      <c r="R2663" t="s">
        <v>8355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0.93632958801498123</v>
      </c>
      <c r="P2664">
        <f t="shared" si="165"/>
        <v>267</v>
      </c>
      <c r="Q2664" t="s">
        <v>8318</v>
      </c>
      <c r="R2664" t="s">
        <v>8355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0.95605722002461846</v>
      </c>
      <c r="P2665">
        <f t="shared" si="165"/>
        <v>373.55803571428572</v>
      </c>
      <c r="Q2665" t="s">
        <v>8318</v>
      </c>
      <c r="R2665" t="s">
        <v>8355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0.96685082872928174</v>
      </c>
      <c r="P2666">
        <f t="shared" si="165"/>
        <v>174.03846153846155</v>
      </c>
      <c r="Q2666" t="s">
        <v>8318</v>
      </c>
      <c r="R2666" t="s">
        <v>8355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0.81206496519721583</v>
      </c>
      <c r="P2667">
        <f t="shared" si="165"/>
        <v>93.695652173913047</v>
      </c>
      <c r="Q2667" t="s">
        <v>8318</v>
      </c>
      <c r="R2667" t="s">
        <v>8355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0.6277657002632222</v>
      </c>
      <c r="P2668">
        <f t="shared" si="165"/>
        <v>77.327718446601949</v>
      </c>
      <c r="Q2668" t="s">
        <v>8318</v>
      </c>
      <c r="R2668" t="s">
        <v>8355</v>
      </c>
      <c r="S2668" s="12">
        <f t="shared" si="166"/>
        <v>42235.55600694444</v>
      </c>
      <c r="T2668" s="12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0.90361445783132532</v>
      </c>
      <c r="P2669">
        <f t="shared" si="165"/>
        <v>92.222222222222229</v>
      </c>
      <c r="Q2669" t="s">
        <v>8318</v>
      </c>
      <c r="R2669" t="s">
        <v>8355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0.58582308142940831</v>
      </c>
      <c r="P2670">
        <f t="shared" si="165"/>
        <v>60.964285714285715</v>
      </c>
      <c r="Q2670" t="s">
        <v>8318</v>
      </c>
      <c r="R2670" t="s">
        <v>8355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0.79920079920079923</v>
      </c>
      <c r="P2671">
        <f t="shared" si="165"/>
        <v>91</v>
      </c>
      <c r="Q2671" t="s">
        <v>8318</v>
      </c>
      <c r="R2671" t="s">
        <v>8355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15.586372745490982</v>
      </c>
      <c r="P2672">
        <f t="shared" si="165"/>
        <v>41.583333333333336</v>
      </c>
      <c r="Q2672" t="s">
        <v>8318</v>
      </c>
      <c r="R2672" t="s">
        <v>8355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8.8152327221438647</v>
      </c>
      <c r="P2673">
        <f t="shared" si="165"/>
        <v>33.761904761904759</v>
      </c>
      <c r="Q2673" t="s">
        <v>8318</v>
      </c>
      <c r="R2673" t="s">
        <v>8355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3.0129557095510697</v>
      </c>
      <c r="P2674">
        <f t="shared" si="165"/>
        <v>70.61702127659575</v>
      </c>
      <c r="Q2674" t="s">
        <v>8318</v>
      </c>
      <c r="R2674" t="s">
        <v>8355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3.6258158085569252</v>
      </c>
      <c r="P2675">
        <f t="shared" si="165"/>
        <v>167.15151515151516</v>
      </c>
      <c r="Q2675" t="s">
        <v>8318</v>
      </c>
      <c r="R2675" t="s">
        <v>8355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1.5913430935709738</v>
      </c>
      <c r="P2676">
        <f t="shared" si="165"/>
        <v>128.61988304093566</v>
      </c>
      <c r="Q2676" t="s">
        <v>8318</v>
      </c>
      <c r="R2676" t="s">
        <v>8355</v>
      </c>
      <c r="S2676" s="12">
        <f t="shared" si="166"/>
        <v>42529.424421296295</v>
      </c>
      <c r="T2676" s="12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13.178703215603585</v>
      </c>
      <c r="P2677">
        <f t="shared" si="165"/>
        <v>65.41379310344827</v>
      </c>
      <c r="Q2677" t="s">
        <v>8318</v>
      </c>
      <c r="R2677" t="s">
        <v>8355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1.9848771266540643</v>
      </c>
      <c r="P2678">
        <f t="shared" si="165"/>
        <v>117.55555555555556</v>
      </c>
      <c r="Q2678" t="s">
        <v>8318</v>
      </c>
      <c r="R2678" t="s">
        <v>8355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5.7101024890190333</v>
      </c>
      <c r="P2679">
        <f t="shared" si="165"/>
        <v>126.48148148148148</v>
      </c>
      <c r="Q2679" t="s">
        <v>8318</v>
      </c>
      <c r="R2679" t="s">
        <v>8355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7272.727272727273</v>
      </c>
      <c r="P2680">
        <f t="shared" si="165"/>
        <v>550</v>
      </c>
      <c r="Q2680" t="s">
        <v>8318</v>
      </c>
      <c r="R2680" t="s">
        <v>8355</v>
      </c>
      <c r="S2680" s="12">
        <f t="shared" si="166"/>
        <v>42241.589872685181</v>
      </c>
      <c r="T2680" s="12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303.030303030303</v>
      </c>
      <c r="P2681">
        <f t="shared" si="165"/>
        <v>44</v>
      </c>
      <c r="Q2681" t="s">
        <v>8318</v>
      </c>
      <c r="R2681" t="s">
        <v>8355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115.94202898550725</v>
      </c>
      <c r="P2682">
        <f t="shared" si="165"/>
        <v>69</v>
      </c>
      <c r="Q2682" t="s">
        <v>8318</v>
      </c>
      <c r="R2682" t="s">
        <v>8355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145.45454545454547</v>
      </c>
      <c r="P2683">
        <f t="shared" si="165"/>
        <v>27.5</v>
      </c>
      <c r="Q2683" t="s">
        <v>8335</v>
      </c>
      <c r="R2683" t="s">
        <v>8336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3.5335689045936394</v>
      </c>
      <c r="P2684">
        <f t="shared" si="165"/>
        <v>84.9</v>
      </c>
      <c r="Q2684" t="s">
        <v>8335</v>
      </c>
      <c r="R2684" t="s">
        <v>8336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416.66666666666669</v>
      </c>
      <c r="P2685">
        <f t="shared" si="165"/>
        <v>12</v>
      </c>
      <c r="Q2685" t="s">
        <v>8335</v>
      </c>
      <c r="R2685" t="s">
        <v>8336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87.5</v>
      </c>
      <c r="P2686">
        <f t="shared" si="165"/>
        <v>200</v>
      </c>
      <c r="Q2686" t="s">
        <v>8335</v>
      </c>
      <c r="R2686" t="s">
        <v>8336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5000</v>
      </c>
      <c r="P2687">
        <f t="shared" si="165"/>
        <v>10</v>
      </c>
      <c r="Q2687" t="s">
        <v>8335</v>
      </c>
      <c r="R2687" t="s">
        <v>8336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675.67567567567562</v>
      </c>
      <c r="P2690">
        <f t="shared" si="165"/>
        <v>5.2857142857142856</v>
      </c>
      <c r="Q2690" t="s">
        <v>8335</v>
      </c>
      <c r="R2690" t="s">
        <v>8336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IFERROR(D2691/E2691, 0)</f>
        <v>35000</v>
      </c>
      <c r="P2691">
        <f t="shared" ref="P2691:P2754" si="169">IFERROR(E2691/L2691, 0)</f>
        <v>1</v>
      </c>
      <c r="Q2691" t="s">
        <v>8335</v>
      </c>
      <c r="R2691" t="s">
        <v>8336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9.3174935942231532</v>
      </c>
      <c r="P2692">
        <f t="shared" si="169"/>
        <v>72.762711864406782</v>
      </c>
      <c r="Q2692" t="s">
        <v>8335</v>
      </c>
      <c r="R2692" t="s">
        <v>8336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1857.1428571428571</v>
      </c>
      <c r="P2693">
        <f t="shared" si="169"/>
        <v>17.5</v>
      </c>
      <c r="Q2693" t="s">
        <v>8335</v>
      </c>
      <c r="R2693" t="s">
        <v>8336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140</v>
      </c>
      <c r="P2694">
        <f t="shared" si="169"/>
        <v>25</v>
      </c>
      <c r="Q2694" t="s">
        <v>8335</v>
      </c>
      <c r="R2694" t="s">
        <v>8336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125</v>
      </c>
      <c r="P2695">
        <f t="shared" si="169"/>
        <v>13.333333333333334</v>
      </c>
      <c r="Q2695" t="s">
        <v>8335</v>
      </c>
      <c r="R2695" t="s">
        <v>8336</v>
      </c>
      <c r="S2695" s="12">
        <f t="shared" si="170"/>
        <v>41833.930162037032</v>
      </c>
      <c r="T2695" s="12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30000</v>
      </c>
      <c r="P2696">
        <f t="shared" si="169"/>
        <v>1</v>
      </c>
      <c r="Q2696" t="s">
        <v>8335</v>
      </c>
      <c r="R2696" t="s">
        <v>8336</v>
      </c>
      <c r="S2696" s="12">
        <f t="shared" si="170"/>
        <v>41877.932164351849</v>
      </c>
      <c r="T2696" s="12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211.26760563380282</v>
      </c>
      <c r="P2697">
        <f t="shared" si="169"/>
        <v>23.666666666666668</v>
      </c>
      <c r="Q2697" t="s">
        <v>8335</v>
      </c>
      <c r="R2697" t="s">
        <v>8336</v>
      </c>
      <c r="S2697" s="12">
        <f t="shared" si="170"/>
        <v>42047.973587962959</v>
      </c>
      <c r="T2697" s="12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17.699115044247787</v>
      </c>
      <c r="P2698">
        <f t="shared" si="169"/>
        <v>89.21052631578948</v>
      </c>
      <c r="Q2698" t="s">
        <v>8335</v>
      </c>
      <c r="R2698" t="s">
        <v>8336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3.7947533410328327</v>
      </c>
      <c r="P2699">
        <f t="shared" si="169"/>
        <v>116.55769230769231</v>
      </c>
      <c r="Q2699" t="s">
        <v>8335</v>
      </c>
      <c r="R2699" t="s">
        <v>8336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307.57400999615533</v>
      </c>
      <c r="P2700">
        <f t="shared" si="169"/>
        <v>13.005000000000001</v>
      </c>
      <c r="Q2700" t="s">
        <v>8335</v>
      </c>
      <c r="R2700" t="s">
        <v>8336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142.84285714285716</v>
      </c>
      <c r="P2702">
        <f t="shared" si="169"/>
        <v>17.5</v>
      </c>
      <c r="Q2702" t="s">
        <v>8335</v>
      </c>
      <c r="R2702" t="s">
        <v>8336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2.1656050955414012</v>
      </c>
      <c r="P2703">
        <f t="shared" si="169"/>
        <v>34.130434782608695</v>
      </c>
      <c r="Q2703" t="s">
        <v>8316</v>
      </c>
      <c r="R2703" t="s">
        <v>8356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2.9061319383900028</v>
      </c>
      <c r="P2704">
        <f t="shared" si="169"/>
        <v>132.34615384615384</v>
      </c>
      <c r="Q2704" t="s">
        <v>8316</v>
      </c>
      <c r="R2704" t="s">
        <v>8356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0.96385542168674698</v>
      </c>
      <c r="P2705">
        <f t="shared" si="169"/>
        <v>922.22222222222217</v>
      </c>
      <c r="Q2705" t="s">
        <v>8316</v>
      </c>
      <c r="R2705" t="s">
        <v>8356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16.593886462882097</v>
      </c>
      <c r="P2706">
        <f t="shared" si="169"/>
        <v>163.57142857142858</v>
      </c>
      <c r="Q2706" t="s">
        <v>8316</v>
      </c>
      <c r="R2706" t="s">
        <v>8356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9.4882116158711902</v>
      </c>
      <c r="P2707">
        <f t="shared" si="169"/>
        <v>217.375</v>
      </c>
      <c r="Q2707" t="s">
        <v>8316</v>
      </c>
      <c r="R2707" t="s">
        <v>8356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0.89049460614695708</v>
      </c>
      <c r="P2708">
        <f t="shared" si="169"/>
        <v>149.44486692015209</v>
      </c>
      <c r="Q2708" t="s">
        <v>8316</v>
      </c>
      <c r="R2708" t="s">
        <v>8356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0.28502645579934421</v>
      </c>
      <c r="P2709">
        <f t="shared" si="169"/>
        <v>71.237487309644663</v>
      </c>
      <c r="Q2709" t="s">
        <v>8316</v>
      </c>
      <c r="R2709" t="s">
        <v>8356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0.42878824228336598</v>
      </c>
      <c r="P2710">
        <f t="shared" si="169"/>
        <v>44.464318398474738</v>
      </c>
      <c r="Q2710" t="s">
        <v>8316</v>
      </c>
      <c r="R2710" t="s">
        <v>8356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0.98419384682006972</v>
      </c>
      <c r="P2711">
        <f t="shared" si="169"/>
        <v>164.94480519480518</v>
      </c>
      <c r="Q2711" t="s">
        <v>8316</v>
      </c>
      <c r="R2711" t="s">
        <v>8356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0.64977110188508336</v>
      </c>
      <c r="P2712">
        <f t="shared" si="169"/>
        <v>84.871516544117654</v>
      </c>
      <c r="Q2712" t="s">
        <v>8316</v>
      </c>
      <c r="R2712" t="s">
        <v>8356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0.99288979177247338</v>
      </c>
      <c r="P2713">
        <f t="shared" si="169"/>
        <v>53.945205479452056</v>
      </c>
      <c r="Q2713" t="s">
        <v>8316</v>
      </c>
      <c r="R2713" t="s">
        <v>8356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0.7611403265983947</v>
      </c>
      <c r="P2714">
        <f t="shared" si="169"/>
        <v>50.531468531468533</v>
      </c>
      <c r="Q2714" t="s">
        <v>8316</v>
      </c>
      <c r="R2714" t="s">
        <v>8356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0.97807801150219742</v>
      </c>
      <c r="P2715">
        <f t="shared" si="169"/>
        <v>108.00140845070422</v>
      </c>
      <c r="Q2715" t="s">
        <v>8316</v>
      </c>
      <c r="R2715" t="s">
        <v>8356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0.85943140018563713</v>
      </c>
      <c r="P2716">
        <f t="shared" si="169"/>
        <v>95.373770491803285</v>
      </c>
      <c r="Q2716" t="s">
        <v>8316</v>
      </c>
      <c r="R2716" t="s">
        <v>8356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0.37789693427962928</v>
      </c>
      <c r="P2717">
        <f t="shared" si="169"/>
        <v>57.631016333938291</v>
      </c>
      <c r="Q2717" t="s">
        <v>8316</v>
      </c>
      <c r="R2717" t="s">
        <v>8356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0.83347155069882417</v>
      </c>
      <c r="P2718">
        <f t="shared" si="169"/>
        <v>64.160481283422456</v>
      </c>
      <c r="Q2718" t="s">
        <v>8316</v>
      </c>
      <c r="R2718" t="s">
        <v>8356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0.83261173649503761</v>
      </c>
      <c r="P2719">
        <f t="shared" si="169"/>
        <v>92.387692307692305</v>
      </c>
      <c r="Q2719" t="s">
        <v>8316</v>
      </c>
      <c r="R2719" t="s">
        <v>8356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0.96540627514078836</v>
      </c>
      <c r="P2720">
        <f t="shared" si="169"/>
        <v>125.97972972972973</v>
      </c>
      <c r="Q2720" t="s">
        <v>8316</v>
      </c>
      <c r="R2720" t="s">
        <v>8356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0.91883614088820831</v>
      </c>
      <c r="P2721">
        <f t="shared" si="169"/>
        <v>94.637681159420296</v>
      </c>
      <c r="Q2721" t="s">
        <v>8316</v>
      </c>
      <c r="R2721" t="s">
        <v>8356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0.8465680132741864</v>
      </c>
      <c r="P2722">
        <f t="shared" si="169"/>
        <v>170.69942196531792</v>
      </c>
      <c r="Q2722" t="s">
        <v>8316</v>
      </c>
      <c r="R2722" t="s">
        <v>8356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6.8399452804377564E-2</v>
      </c>
      <c r="P2723">
        <f t="shared" si="169"/>
        <v>40.762081784386616</v>
      </c>
      <c r="Q2723" t="s">
        <v>8318</v>
      </c>
      <c r="R2723" t="s">
        <v>8348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0.39597687495050288</v>
      </c>
      <c r="P2724">
        <f t="shared" si="169"/>
        <v>68.254054054054052</v>
      </c>
      <c r="Q2724" t="s">
        <v>8318</v>
      </c>
      <c r="R2724" t="s">
        <v>8348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0.71403070332024277</v>
      </c>
      <c r="P2725">
        <f t="shared" si="169"/>
        <v>95.48863636363636</v>
      </c>
      <c r="Q2725" t="s">
        <v>8318</v>
      </c>
      <c r="R2725" t="s">
        <v>8348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0.33684187539580285</v>
      </c>
      <c r="P2726">
        <f t="shared" si="169"/>
        <v>7.1902649656526005</v>
      </c>
      <c r="Q2726" t="s">
        <v>8318</v>
      </c>
      <c r="R2726" t="s">
        <v>8348</v>
      </c>
      <c r="S2726" s="12">
        <f t="shared" si="170"/>
        <v>42199.118738425925</v>
      </c>
      <c r="T2726" s="12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0.6918380407146687</v>
      </c>
      <c r="P2727">
        <f t="shared" si="169"/>
        <v>511.65486725663715</v>
      </c>
      <c r="Q2727" t="s">
        <v>8318</v>
      </c>
      <c r="R2727" t="s">
        <v>8348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0.94567119012719281</v>
      </c>
      <c r="P2728">
        <f t="shared" si="169"/>
        <v>261.74504950495049</v>
      </c>
      <c r="Q2728" t="s">
        <v>8318</v>
      </c>
      <c r="R2728" t="s">
        <v>8348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0.20275339105046533</v>
      </c>
      <c r="P2729">
        <f t="shared" si="169"/>
        <v>69.760961810466767</v>
      </c>
      <c r="Q2729" t="s">
        <v>8318</v>
      </c>
      <c r="R2729" t="s">
        <v>8348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0.49547466472881019</v>
      </c>
      <c r="P2730">
        <f t="shared" si="169"/>
        <v>77.229591836734699</v>
      </c>
      <c r="Q2730" t="s">
        <v>8318</v>
      </c>
      <c r="R2730" t="s">
        <v>8348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0.9574875526618154</v>
      </c>
      <c r="P2731">
        <f t="shared" si="169"/>
        <v>340.56521739130437</v>
      </c>
      <c r="Q2731" t="s">
        <v>8318</v>
      </c>
      <c r="R2731" t="s">
        <v>8348</v>
      </c>
      <c r="S2731" s="12">
        <f t="shared" si="170"/>
        <v>42095.032372685186</v>
      </c>
      <c r="T2731" s="12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0.58722447482014073</v>
      </c>
      <c r="P2732">
        <f t="shared" si="169"/>
        <v>67.417903225806455</v>
      </c>
      <c r="Q2732" t="s">
        <v>8318</v>
      </c>
      <c r="R2732" t="s">
        <v>8348</v>
      </c>
      <c r="S2732" s="12">
        <f t="shared" si="170"/>
        <v>41351.333043981482</v>
      </c>
      <c r="T2732" s="12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0.95874213032501354</v>
      </c>
      <c r="P2733">
        <f t="shared" si="169"/>
        <v>845.70270270270271</v>
      </c>
      <c r="Q2733" t="s">
        <v>8318</v>
      </c>
      <c r="R2733" t="s">
        <v>8348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0.84566596194503174</v>
      </c>
      <c r="P2734">
        <f t="shared" si="169"/>
        <v>97.191780821917803</v>
      </c>
      <c r="Q2734" t="s">
        <v>8318</v>
      </c>
      <c r="R2734" t="s">
        <v>8348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0.92990384794212277</v>
      </c>
      <c r="P2735">
        <f t="shared" si="169"/>
        <v>451.84033613445376</v>
      </c>
      <c r="Q2735" t="s">
        <v>8318</v>
      </c>
      <c r="R2735" t="s">
        <v>8348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4.4241914790072115E-5</v>
      </c>
      <c r="P2736">
        <f t="shared" si="169"/>
        <v>138.66871165644173</v>
      </c>
      <c r="Q2736" t="s">
        <v>8318</v>
      </c>
      <c r="R2736" t="s">
        <v>8348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0.1022354113475854</v>
      </c>
      <c r="P2737">
        <f t="shared" si="169"/>
        <v>21.640147492625371</v>
      </c>
      <c r="Q2737" t="s">
        <v>8318</v>
      </c>
      <c r="R2737" t="s">
        <v>8348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0.8136696501220505</v>
      </c>
      <c r="P2738">
        <f t="shared" si="169"/>
        <v>169.51724137931035</v>
      </c>
      <c r="Q2738" t="s">
        <v>8318</v>
      </c>
      <c r="R2738" t="s">
        <v>8348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0.40640362056857487</v>
      </c>
      <c r="P2739">
        <f t="shared" si="169"/>
        <v>161.88210526315791</v>
      </c>
      <c r="Q2739" t="s">
        <v>8318</v>
      </c>
      <c r="R2739" t="s">
        <v>8348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0.67594970934162502</v>
      </c>
      <c r="P2740">
        <f t="shared" si="169"/>
        <v>493.13333333333333</v>
      </c>
      <c r="Q2740" t="s">
        <v>8318</v>
      </c>
      <c r="R2740" t="s">
        <v>8348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0.26035502958579881</v>
      </c>
      <c r="P2741">
        <f t="shared" si="169"/>
        <v>22.120418848167539</v>
      </c>
      <c r="Q2741" t="s">
        <v>8318</v>
      </c>
      <c r="R2741" t="s">
        <v>8348</v>
      </c>
      <c r="S2741" s="12">
        <f t="shared" si="170"/>
        <v>41719.679594907408</v>
      </c>
      <c r="T2741" s="12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0.967741935483871</v>
      </c>
      <c r="P2742">
        <f t="shared" si="169"/>
        <v>18.235294117647058</v>
      </c>
      <c r="Q2742" t="s">
        <v>8318</v>
      </c>
      <c r="R2742" t="s">
        <v>8348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228.57142857142858</v>
      </c>
      <c r="P2743">
        <f t="shared" si="169"/>
        <v>8.75</v>
      </c>
      <c r="Q2743" t="s">
        <v>8321</v>
      </c>
      <c r="R2743" t="s">
        <v>8357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3.4199726402188784</v>
      </c>
      <c r="P2744">
        <f t="shared" si="169"/>
        <v>40.611111111111114</v>
      </c>
      <c r="Q2744" t="s">
        <v>8321</v>
      </c>
      <c r="R2744" t="s">
        <v>8357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19.161676646706585</v>
      </c>
      <c r="P2746">
        <f t="shared" si="169"/>
        <v>37.954545454545453</v>
      </c>
      <c r="Q2746" t="s">
        <v>8321</v>
      </c>
      <c r="R2746" t="s">
        <v>8357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4.5688178183894914</v>
      </c>
      <c r="P2747">
        <f t="shared" si="169"/>
        <v>35.734693877551024</v>
      </c>
      <c r="Q2747" t="s">
        <v>8321</v>
      </c>
      <c r="R2747" t="s">
        <v>8357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3.7453183520599249</v>
      </c>
      <c r="P2748">
        <f t="shared" si="169"/>
        <v>42.157894736842103</v>
      </c>
      <c r="Q2748" t="s">
        <v>8321</v>
      </c>
      <c r="R2748" t="s">
        <v>8357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3.5714285714285716</v>
      </c>
      <c r="P2749">
        <f t="shared" si="169"/>
        <v>35</v>
      </c>
      <c r="Q2749" t="s">
        <v>8321</v>
      </c>
      <c r="R2749" t="s">
        <v>8357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94.339622641509436</v>
      </c>
      <c r="P2750">
        <f t="shared" si="169"/>
        <v>13.25</v>
      </c>
      <c r="Q2750" t="s">
        <v>8321</v>
      </c>
      <c r="R2750" t="s">
        <v>8357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90.909090909090907</v>
      </c>
      <c r="P2751">
        <f t="shared" si="169"/>
        <v>55</v>
      </c>
      <c r="Q2751" t="s">
        <v>8321</v>
      </c>
      <c r="R2751" t="s">
        <v>8357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8.7272727272727266</v>
      </c>
      <c r="P2754">
        <f t="shared" si="169"/>
        <v>39.285714285714285</v>
      </c>
      <c r="Q2754" t="s">
        <v>8321</v>
      </c>
      <c r="R2754" t="s">
        <v>8357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IFERROR(D2755/E2755, 0)</f>
        <v>5.2631578947368425</v>
      </c>
      <c r="P2755">
        <f t="shared" ref="P2755:P2818" si="173">IFERROR(E2755/L2755, 0)</f>
        <v>47.5</v>
      </c>
      <c r="Q2755" t="s">
        <v>8321</v>
      </c>
      <c r="R2755" t="s">
        <v>8357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1.9230769230769231</v>
      </c>
      <c r="P2757">
        <f t="shared" si="173"/>
        <v>17.333333333333332</v>
      </c>
      <c r="Q2757" t="s">
        <v>8321</v>
      </c>
      <c r="R2757" t="s">
        <v>8357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9.5419847328244281</v>
      </c>
      <c r="P2758">
        <f t="shared" si="173"/>
        <v>31.757575757575758</v>
      </c>
      <c r="Q2758" t="s">
        <v>8321</v>
      </c>
      <c r="R2758" t="s">
        <v>8357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150</v>
      </c>
      <c r="P2759">
        <f t="shared" si="173"/>
        <v>5</v>
      </c>
      <c r="Q2759" t="s">
        <v>8321</v>
      </c>
      <c r="R2759" t="s">
        <v>8357</v>
      </c>
      <c r="S2759" s="12">
        <f t="shared" si="174"/>
        <v>42573.448287037034</v>
      </c>
      <c r="T2759" s="12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8.5470085470085468</v>
      </c>
      <c r="P2760">
        <f t="shared" si="173"/>
        <v>39</v>
      </c>
      <c r="Q2760" t="s">
        <v>8321</v>
      </c>
      <c r="R2760" t="s">
        <v>8357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9.5238095238095237</v>
      </c>
      <c r="P2761">
        <f t="shared" si="173"/>
        <v>52.5</v>
      </c>
      <c r="Q2761" t="s">
        <v>8321</v>
      </c>
      <c r="R2761" t="s">
        <v>8357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138.88888888888889</v>
      </c>
      <c r="P2763">
        <f t="shared" si="173"/>
        <v>9</v>
      </c>
      <c r="Q2763" t="s">
        <v>8321</v>
      </c>
      <c r="R2763" t="s">
        <v>8357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130</v>
      </c>
      <c r="P2764">
        <f t="shared" si="173"/>
        <v>25</v>
      </c>
      <c r="Q2764" t="s">
        <v>8321</v>
      </c>
      <c r="R2764" t="s">
        <v>8357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437.77777777777777</v>
      </c>
      <c r="P2765">
        <f t="shared" si="173"/>
        <v>30</v>
      </c>
      <c r="Q2765" t="s">
        <v>8321</v>
      </c>
      <c r="R2765" t="s">
        <v>8357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88.888888888888886</v>
      </c>
      <c r="P2766">
        <f t="shared" si="173"/>
        <v>11.25</v>
      </c>
      <c r="Q2766" t="s">
        <v>8321</v>
      </c>
      <c r="R2766" t="s">
        <v>8357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50</v>
      </c>
      <c r="P2768">
        <f t="shared" si="173"/>
        <v>25</v>
      </c>
      <c r="Q2768" t="s">
        <v>8321</v>
      </c>
      <c r="R2768" t="s">
        <v>8357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117.64705882352941</v>
      </c>
      <c r="P2769">
        <f t="shared" si="173"/>
        <v>11.333333333333334</v>
      </c>
      <c r="Q2769" t="s">
        <v>8321</v>
      </c>
      <c r="R2769" t="s">
        <v>8357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6.9860279441117763</v>
      </c>
      <c r="P2770">
        <f t="shared" si="173"/>
        <v>29.470588235294116</v>
      </c>
      <c r="Q2770" t="s">
        <v>8321</v>
      </c>
      <c r="R2770" t="s">
        <v>8357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400</v>
      </c>
      <c r="P2771">
        <f t="shared" si="173"/>
        <v>1</v>
      </c>
      <c r="Q2771" t="s">
        <v>8321</v>
      </c>
      <c r="R2771" t="s">
        <v>8357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9.6049945971905384</v>
      </c>
      <c r="P2772">
        <f t="shared" si="173"/>
        <v>63.098484848484851</v>
      </c>
      <c r="Q2772" t="s">
        <v>8321</v>
      </c>
      <c r="R2772" t="s">
        <v>8357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530</v>
      </c>
      <c r="P2775">
        <f t="shared" si="173"/>
        <v>1</v>
      </c>
      <c r="Q2775" t="s">
        <v>8321</v>
      </c>
      <c r="R2775" t="s">
        <v>8357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7.0175438596491224</v>
      </c>
      <c r="P2776">
        <f t="shared" si="173"/>
        <v>43.846153846153847</v>
      </c>
      <c r="Q2776" t="s">
        <v>8321</v>
      </c>
      <c r="R2776" t="s">
        <v>8357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33.333333333333336</v>
      </c>
      <c r="P2777">
        <f t="shared" si="173"/>
        <v>75</v>
      </c>
      <c r="Q2777" t="s">
        <v>8321</v>
      </c>
      <c r="R2777" t="s">
        <v>8357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12.688821752265861</v>
      </c>
      <c r="P2778">
        <f t="shared" si="173"/>
        <v>45.972222222222221</v>
      </c>
      <c r="Q2778" t="s">
        <v>8321</v>
      </c>
      <c r="R2778" t="s">
        <v>8357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300</v>
      </c>
      <c r="P2779">
        <f t="shared" si="173"/>
        <v>10</v>
      </c>
      <c r="Q2779" t="s">
        <v>8321</v>
      </c>
      <c r="R2779" t="s">
        <v>8357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3.9145907473309607</v>
      </c>
      <c r="P2780">
        <f t="shared" si="173"/>
        <v>93.666666666666671</v>
      </c>
      <c r="Q2780" t="s">
        <v>8321</v>
      </c>
      <c r="R2780" t="s">
        <v>8357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47.169811320754718</v>
      </c>
      <c r="P2781">
        <f t="shared" si="173"/>
        <v>53</v>
      </c>
      <c r="Q2781" t="s">
        <v>8321</v>
      </c>
      <c r="R2781" t="s">
        <v>8357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2">
        <f t="shared" si="174"/>
        <v>42774.239444444444</v>
      </c>
      <c r="T2782" s="12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0.94984802431610937</v>
      </c>
      <c r="P2783">
        <f t="shared" si="173"/>
        <v>47</v>
      </c>
      <c r="Q2783" t="s">
        <v>8316</v>
      </c>
      <c r="R2783" t="s">
        <v>8317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0.83333333333333337</v>
      </c>
      <c r="P2784">
        <f t="shared" si="173"/>
        <v>66.666666666666671</v>
      </c>
      <c r="Q2784" t="s">
        <v>8316</v>
      </c>
      <c r="R2784" t="s">
        <v>8317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0.8733624454148472</v>
      </c>
      <c r="P2785">
        <f t="shared" si="173"/>
        <v>18.770491803278688</v>
      </c>
      <c r="Q2785" t="s">
        <v>8316</v>
      </c>
      <c r="R2785" t="s">
        <v>8317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0.84033613445378152</v>
      </c>
      <c r="P2786">
        <f t="shared" si="173"/>
        <v>66.111111111111114</v>
      </c>
      <c r="Q2786" t="s">
        <v>8316</v>
      </c>
      <c r="R2786" t="s">
        <v>8317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0.95529231944975157</v>
      </c>
      <c r="P2787">
        <f t="shared" si="173"/>
        <v>36.859154929577464</v>
      </c>
      <c r="Q2787" t="s">
        <v>8316</v>
      </c>
      <c r="R2787" t="s">
        <v>8317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0.84860828241683639</v>
      </c>
      <c r="P2788">
        <f t="shared" si="173"/>
        <v>39.810810810810814</v>
      </c>
      <c r="Q2788" t="s">
        <v>8316</v>
      </c>
      <c r="R2788" t="s">
        <v>8317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0.83542188805346695</v>
      </c>
      <c r="P2789">
        <f t="shared" si="173"/>
        <v>31.5</v>
      </c>
      <c r="Q2789" t="s">
        <v>8316</v>
      </c>
      <c r="R2789" t="s">
        <v>8317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0.97560975609756095</v>
      </c>
      <c r="P2790">
        <f t="shared" si="173"/>
        <v>102.5</v>
      </c>
      <c r="Q2790" t="s">
        <v>8316</v>
      </c>
      <c r="R2790" t="s">
        <v>8317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0.98846787479406917</v>
      </c>
      <c r="P2791">
        <f t="shared" si="173"/>
        <v>126.45833333333333</v>
      </c>
      <c r="Q2791" t="s">
        <v>8316</v>
      </c>
      <c r="R2791" t="s">
        <v>8317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0.94936708860759489</v>
      </c>
      <c r="P2792">
        <f t="shared" si="173"/>
        <v>47.878787878787875</v>
      </c>
      <c r="Q2792" t="s">
        <v>8316</v>
      </c>
      <c r="R2792" t="s">
        <v>8317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0.97560975609756095</v>
      </c>
      <c r="P2793">
        <f t="shared" si="173"/>
        <v>73.214285714285708</v>
      </c>
      <c r="Q2793" t="s">
        <v>8316</v>
      </c>
      <c r="R2793" t="s">
        <v>8317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0.92936802973977695</v>
      </c>
      <c r="P2794">
        <f t="shared" si="173"/>
        <v>89.666666666666671</v>
      </c>
      <c r="Q2794" t="s">
        <v>8316</v>
      </c>
      <c r="R2794" t="s">
        <v>8317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0.90442489881746446</v>
      </c>
      <c r="P2795">
        <f t="shared" si="173"/>
        <v>151.4623287671233</v>
      </c>
      <c r="Q2795" t="s">
        <v>8316</v>
      </c>
      <c r="R2795" t="s">
        <v>8317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0.66666666666666663</v>
      </c>
      <c r="P2796">
        <f t="shared" si="173"/>
        <v>25</v>
      </c>
      <c r="Q2796" t="s">
        <v>8316</v>
      </c>
      <c r="R2796" t="s">
        <v>8317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0.95890410958904104</v>
      </c>
      <c r="P2797">
        <f t="shared" si="173"/>
        <v>36.5</v>
      </c>
      <c r="Q2797" t="s">
        <v>8316</v>
      </c>
      <c r="R2797" t="s">
        <v>8317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0.86580086580086579</v>
      </c>
      <c r="P2798">
        <f t="shared" si="173"/>
        <v>44</v>
      </c>
      <c r="Q2798" t="s">
        <v>8316</v>
      </c>
      <c r="R2798" t="s">
        <v>8317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0.97423038843783372</v>
      </c>
      <c r="P2799">
        <f t="shared" si="173"/>
        <v>87.357553191489373</v>
      </c>
      <c r="Q2799" t="s">
        <v>8316</v>
      </c>
      <c r="R2799" t="s">
        <v>8317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0.98619329388560162</v>
      </c>
      <c r="P2800">
        <f t="shared" si="173"/>
        <v>36.474820143884891</v>
      </c>
      <c r="Q2800" t="s">
        <v>8316</v>
      </c>
      <c r="R2800" t="s">
        <v>8317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0.85737704355818334</v>
      </c>
      <c r="P2801">
        <f t="shared" si="173"/>
        <v>44.859538461538463</v>
      </c>
      <c r="Q2801" t="s">
        <v>8316</v>
      </c>
      <c r="R2801" t="s">
        <v>8317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0.75187969924812026</v>
      </c>
      <c r="P2802">
        <f t="shared" si="173"/>
        <v>42.903225806451616</v>
      </c>
      <c r="Q2802" t="s">
        <v>8316</v>
      </c>
      <c r="R2802" t="s">
        <v>8317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0.75075075075075071</v>
      </c>
      <c r="P2803">
        <f t="shared" si="173"/>
        <v>51.230769230769234</v>
      </c>
      <c r="Q2803" t="s">
        <v>8316</v>
      </c>
      <c r="R2803" t="s">
        <v>8317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0.98199672667757776</v>
      </c>
      <c r="P2804">
        <f t="shared" si="173"/>
        <v>33.944444444444443</v>
      </c>
      <c r="Q2804" t="s">
        <v>8316</v>
      </c>
      <c r="R2804" t="s">
        <v>8317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0.78155529503712384</v>
      </c>
      <c r="P2805">
        <f t="shared" si="173"/>
        <v>90.744680851063833</v>
      </c>
      <c r="Q2805" t="s">
        <v>8316</v>
      </c>
      <c r="R2805" t="s">
        <v>8317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0.86956521739130432</v>
      </c>
      <c r="P2806">
        <f t="shared" si="173"/>
        <v>50</v>
      </c>
      <c r="Q2806" t="s">
        <v>8316</v>
      </c>
      <c r="R2806" t="s">
        <v>8317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0.90909090909090906</v>
      </c>
      <c r="P2807">
        <f t="shared" si="173"/>
        <v>24.444444444444443</v>
      </c>
      <c r="Q2807" t="s">
        <v>8316</v>
      </c>
      <c r="R2807" t="s">
        <v>8317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0.89206066012488849</v>
      </c>
      <c r="P2808">
        <f t="shared" si="173"/>
        <v>44.25</v>
      </c>
      <c r="Q2808" t="s">
        <v>8316</v>
      </c>
      <c r="R2808" t="s">
        <v>8317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0.79365079365079361</v>
      </c>
      <c r="P2809">
        <f t="shared" si="173"/>
        <v>67.741935483870961</v>
      </c>
      <c r="Q2809" t="s">
        <v>8316</v>
      </c>
      <c r="R2809" t="s">
        <v>8317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0.99756151629350476</v>
      </c>
      <c r="P2810">
        <f t="shared" si="173"/>
        <v>65.376811594202906</v>
      </c>
      <c r="Q2810" t="s">
        <v>8316</v>
      </c>
      <c r="R2810" t="s">
        <v>8317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0.9765625</v>
      </c>
      <c r="P2811">
        <f t="shared" si="173"/>
        <v>121.9047619047619</v>
      </c>
      <c r="Q2811" t="s">
        <v>8316</v>
      </c>
      <c r="R2811" t="s">
        <v>8317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0.92421441774491686</v>
      </c>
      <c r="P2812">
        <f t="shared" si="173"/>
        <v>47.456140350877192</v>
      </c>
      <c r="Q2812" t="s">
        <v>8316</v>
      </c>
      <c r="R2812" t="s">
        <v>8317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0.997307270370001</v>
      </c>
      <c r="P2813">
        <f t="shared" si="173"/>
        <v>92.842592592592595</v>
      </c>
      <c r="Q2813" t="s">
        <v>8316</v>
      </c>
      <c r="R2813" t="s">
        <v>8317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0.88261253309796994</v>
      </c>
      <c r="P2814">
        <f t="shared" si="173"/>
        <v>68.253012048192772</v>
      </c>
      <c r="Q2814" t="s">
        <v>8316</v>
      </c>
      <c r="R2814" t="s">
        <v>8317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0.78384824697938482</v>
      </c>
      <c r="P2815">
        <f t="shared" si="173"/>
        <v>37.209583333333335</v>
      </c>
      <c r="Q2815" t="s">
        <v>8316</v>
      </c>
      <c r="R2815" t="s">
        <v>8317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0.92821782178217827</v>
      </c>
      <c r="P2816">
        <f t="shared" si="173"/>
        <v>25.25</v>
      </c>
      <c r="Q2816" t="s">
        <v>8316</v>
      </c>
      <c r="R2816" t="s">
        <v>8317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0.41322314049586778</v>
      </c>
      <c r="P2817">
        <f t="shared" si="173"/>
        <v>43.214285714285715</v>
      </c>
      <c r="Q2817" t="s">
        <v>8316</v>
      </c>
      <c r="R2817" t="s">
        <v>8317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0.70638097480574524</v>
      </c>
      <c r="P2818">
        <f t="shared" si="173"/>
        <v>25.130177514792898</v>
      </c>
      <c r="Q2818" t="s">
        <v>8316</v>
      </c>
      <c r="R2818" t="s">
        <v>8317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IFERROR(D2819/E2819, 0)</f>
        <v>0.76923076923076927</v>
      </c>
      <c r="P2819">
        <f t="shared" ref="P2819:P2882" si="177">IFERROR(E2819/L2819, 0)</f>
        <v>23.636363636363637</v>
      </c>
      <c r="Q2819" t="s">
        <v>8316</v>
      </c>
      <c r="R2819" t="s">
        <v>8317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0.94312930302744502</v>
      </c>
      <c r="P2820">
        <f t="shared" si="177"/>
        <v>103.95098039215686</v>
      </c>
      <c r="Q2820" t="s">
        <v>8316</v>
      </c>
      <c r="R2820" t="s">
        <v>8317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0.95419847328244278</v>
      </c>
      <c r="P2821">
        <f t="shared" si="177"/>
        <v>50.384615384615387</v>
      </c>
      <c r="Q2821" t="s">
        <v>8316</v>
      </c>
      <c r="R2821" t="s">
        <v>8317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0.73529411764705888</v>
      </c>
      <c r="P2822">
        <f t="shared" si="177"/>
        <v>13.6</v>
      </c>
      <c r="Q2822" t="s">
        <v>8316</v>
      </c>
      <c r="R2822" t="s">
        <v>8317</v>
      </c>
      <c r="S2822" s="12">
        <f t="shared" si="178"/>
        <v>42401.402650462966</v>
      </c>
      <c r="T2822" s="12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2">
        <f t="shared" si="178"/>
        <v>41875.714525462965</v>
      </c>
      <c r="T2823" s="12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2">
        <f t="shared" si="178"/>
        <v>42060.475601851846</v>
      </c>
      <c r="T2824" s="12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0.80645161290322576</v>
      </c>
      <c r="P2825">
        <f t="shared" si="177"/>
        <v>8.8571428571428577</v>
      </c>
      <c r="Q2825" t="s">
        <v>8316</v>
      </c>
      <c r="R2825" t="s">
        <v>8317</v>
      </c>
      <c r="S2825" s="12">
        <f t="shared" si="178"/>
        <v>42066.803310185183</v>
      </c>
      <c r="T2825" s="12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0.85526315789473684</v>
      </c>
      <c r="P2826">
        <f t="shared" si="177"/>
        <v>50.666666666666664</v>
      </c>
      <c r="Q2826" t="s">
        <v>8316</v>
      </c>
      <c r="R2826" t="s">
        <v>8317</v>
      </c>
      <c r="S2826" s="12">
        <f t="shared" si="178"/>
        <v>42136.0624537037</v>
      </c>
      <c r="T2826" s="12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0.967741935483871</v>
      </c>
      <c r="P2827">
        <f t="shared" si="177"/>
        <v>60.784313725490193</v>
      </c>
      <c r="Q2827" t="s">
        <v>8316</v>
      </c>
      <c r="R2827" t="s">
        <v>8317</v>
      </c>
      <c r="S2827" s="12">
        <f t="shared" si="178"/>
        <v>42312.584328703706</v>
      </c>
      <c r="T2827" s="12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0.92807424593967514</v>
      </c>
      <c r="P2828">
        <f t="shared" si="177"/>
        <v>113.42105263157895</v>
      </c>
      <c r="Q2828" t="s">
        <v>8316</v>
      </c>
      <c r="R2828" t="s">
        <v>8317</v>
      </c>
      <c r="S2828" s="12">
        <f t="shared" si="178"/>
        <v>42170.826527777775</v>
      </c>
      <c r="T2828" s="12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0.83160083160083165</v>
      </c>
      <c r="P2829">
        <f t="shared" si="177"/>
        <v>104.56521739130434</v>
      </c>
      <c r="Q2829" t="s">
        <v>8316</v>
      </c>
      <c r="R2829" t="s">
        <v>8317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0.9962248322147651</v>
      </c>
      <c r="P2830">
        <f t="shared" si="177"/>
        <v>98.30927835051547</v>
      </c>
      <c r="Q2830" t="s">
        <v>8316</v>
      </c>
      <c r="R2830" t="s">
        <v>8317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0.93879083740142699</v>
      </c>
      <c r="P2831">
        <f t="shared" si="177"/>
        <v>35.039473684210527</v>
      </c>
      <c r="Q2831" t="s">
        <v>8316</v>
      </c>
      <c r="R2831" t="s">
        <v>8317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2">
        <f t="shared" si="178"/>
        <v>41758.631342592591</v>
      </c>
      <c r="T2832" s="12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0.90361445783132532</v>
      </c>
      <c r="P2833">
        <f t="shared" si="177"/>
        <v>63.846153846153847</v>
      </c>
      <c r="Q2833" t="s">
        <v>8316</v>
      </c>
      <c r="R2833" t="s">
        <v>8317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0.87169062653635476</v>
      </c>
      <c r="P2834">
        <f t="shared" si="177"/>
        <v>30.189368421052631</v>
      </c>
      <c r="Q2834" t="s">
        <v>8316</v>
      </c>
      <c r="R2834" t="s">
        <v>8317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0.92370851864522752</v>
      </c>
      <c r="P2835">
        <f t="shared" si="177"/>
        <v>83.51428571428572</v>
      </c>
      <c r="Q2835" t="s">
        <v>8316</v>
      </c>
      <c r="R2835" t="s">
        <v>8317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0.58823529411764708</v>
      </c>
      <c r="P2836">
        <f t="shared" si="177"/>
        <v>64.761904761904759</v>
      </c>
      <c r="Q2836" t="s">
        <v>8316</v>
      </c>
      <c r="R2836" t="s">
        <v>8317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0.53447640019454945</v>
      </c>
      <c r="P2837">
        <f t="shared" si="177"/>
        <v>20.118172043010752</v>
      </c>
      <c r="Q2837" t="s">
        <v>8316</v>
      </c>
      <c r="R2837" t="s">
        <v>8317</v>
      </c>
      <c r="S2837" s="12">
        <f t="shared" si="178"/>
        <v>42313.495567129627</v>
      </c>
      <c r="T2837" s="12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0.92783505154639179</v>
      </c>
      <c r="P2838">
        <f t="shared" si="177"/>
        <v>44.090909090909093</v>
      </c>
      <c r="Q2838" t="s">
        <v>8316</v>
      </c>
      <c r="R2838" t="s">
        <v>8317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0.83160083160083165</v>
      </c>
      <c r="P2840">
        <f t="shared" si="177"/>
        <v>44.537037037037038</v>
      </c>
      <c r="Q2840" t="s">
        <v>8316</v>
      </c>
      <c r="R2840" t="s">
        <v>8317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0.89743589743589747</v>
      </c>
      <c r="P2841">
        <f t="shared" si="177"/>
        <v>125.80645161290323</v>
      </c>
      <c r="Q2841" t="s">
        <v>8316</v>
      </c>
      <c r="R2841" t="s">
        <v>8317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0.96153846153846156</v>
      </c>
      <c r="P2842">
        <f t="shared" si="177"/>
        <v>19.696969696969695</v>
      </c>
      <c r="Q2842" t="s">
        <v>8316</v>
      </c>
      <c r="R2842" t="s">
        <v>8317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100</v>
      </c>
      <c r="P2843">
        <f t="shared" si="177"/>
        <v>10</v>
      </c>
      <c r="Q2843" t="s">
        <v>8316</v>
      </c>
      <c r="R2843" t="s">
        <v>8317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18.333333333333332</v>
      </c>
      <c r="P2846">
        <f t="shared" si="177"/>
        <v>30</v>
      </c>
      <c r="Q2846" t="s">
        <v>8316</v>
      </c>
      <c r="R2846" t="s">
        <v>8317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3.1699070160608622</v>
      </c>
      <c r="P2847">
        <f t="shared" si="177"/>
        <v>60.666666666666664</v>
      </c>
      <c r="Q2847" t="s">
        <v>8316</v>
      </c>
      <c r="R2847" t="s">
        <v>8317</v>
      </c>
      <c r="S2847" s="12">
        <f t="shared" si="178"/>
        <v>42102.808252314811</v>
      </c>
      <c r="T2847" s="12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500</v>
      </c>
      <c r="P2850">
        <f t="shared" si="177"/>
        <v>23.333333333333332</v>
      </c>
      <c r="Q2850" t="s">
        <v>8316</v>
      </c>
      <c r="R2850" t="s">
        <v>8317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100</v>
      </c>
      <c r="P2851">
        <f t="shared" si="177"/>
        <v>5</v>
      </c>
      <c r="Q2851" t="s">
        <v>8316</v>
      </c>
      <c r="R2851" t="s">
        <v>8317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25.723472668810288</v>
      </c>
      <c r="P2852">
        <f t="shared" si="177"/>
        <v>23.923076923076923</v>
      </c>
      <c r="Q2852" t="s">
        <v>8316</v>
      </c>
      <c r="R2852" t="s">
        <v>8317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52.631578947368418</v>
      </c>
      <c r="P2854">
        <f t="shared" si="177"/>
        <v>15.833333333333334</v>
      </c>
      <c r="Q2854" t="s">
        <v>8316</v>
      </c>
      <c r="R2854" t="s">
        <v>8317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2.3980815347721824</v>
      </c>
      <c r="P2856">
        <f t="shared" si="177"/>
        <v>29.785714285714285</v>
      </c>
      <c r="Q2856" t="s">
        <v>8316</v>
      </c>
      <c r="R2856" t="s">
        <v>8317</v>
      </c>
      <c r="S2856" s="12">
        <f t="shared" si="178"/>
        <v>42111.508321759255</v>
      </c>
      <c r="T2856" s="12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2</v>
      </c>
      <c r="P2857">
        <f t="shared" si="177"/>
        <v>60</v>
      </c>
      <c r="Q2857" t="s">
        <v>8316</v>
      </c>
      <c r="R2857" t="s">
        <v>8317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20.547945205479451</v>
      </c>
      <c r="P2858">
        <f t="shared" si="177"/>
        <v>24.333333333333332</v>
      </c>
      <c r="Q2858" t="s">
        <v>8316</v>
      </c>
      <c r="R2858" t="s">
        <v>8317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5.0666666666666664</v>
      </c>
      <c r="P2859">
        <f t="shared" si="177"/>
        <v>500</v>
      </c>
      <c r="Q2859" t="s">
        <v>8316</v>
      </c>
      <c r="R2859" t="s">
        <v>8317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2">
        <f t="shared" si="178"/>
        <v>41954.336747685178</v>
      </c>
      <c r="T2860" s="12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57.142857142857146</v>
      </c>
      <c r="P2861">
        <f t="shared" si="177"/>
        <v>35</v>
      </c>
      <c r="Q2861" t="s">
        <v>8316</v>
      </c>
      <c r="R2861" t="s">
        <v>8317</v>
      </c>
      <c r="S2861" s="12">
        <f t="shared" si="178"/>
        <v>42233.153981481482</v>
      </c>
      <c r="T2861" s="12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15.037593984962406</v>
      </c>
      <c r="P2862">
        <f t="shared" si="177"/>
        <v>29.555555555555557</v>
      </c>
      <c r="Q2862" t="s">
        <v>8316</v>
      </c>
      <c r="R2862" t="s">
        <v>8317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3.125</v>
      </c>
      <c r="P2863">
        <f t="shared" si="177"/>
        <v>26.666666666666668</v>
      </c>
      <c r="Q2863" t="s">
        <v>8316</v>
      </c>
      <c r="R2863" t="s">
        <v>8317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230.90909090909091</v>
      </c>
      <c r="P2864">
        <f t="shared" si="177"/>
        <v>18.333333333333332</v>
      </c>
      <c r="Q2864" t="s">
        <v>8316</v>
      </c>
      <c r="R2864" t="s">
        <v>8317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2500</v>
      </c>
      <c r="P2865">
        <f t="shared" si="177"/>
        <v>20</v>
      </c>
      <c r="Q2865" t="s">
        <v>8316</v>
      </c>
      <c r="R2865" t="s">
        <v>8317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62.5</v>
      </c>
      <c r="P2866">
        <f t="shared" si="177"/>
        <v>13.333333333333334</v>
      </c>
      <c r="Q2866" t="s">
        <v>8316</v>
      </c>
      <c r="R2866" t="s">
        <v>8317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111.11111111111111</v>
      </c>
      <c r="P2868">
        <f t="shared" si="177"/>
        <v>22.5</v>
      </c>
      <c r="Q2868" t="s">
        <v>8316</v>
      </c>
      <c r="R2868" t="s">
        <v>8317</v>
      </c>
      <c r="S2868" s="12">
        <f t="shared" si="178"/>
        <v>42627.746770833335</v>
      </c>
      <c r="T2868" s="12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4.9603174603174605</v>
      </c>
      <c r="P2869">
        <f t="shared" si="177"/>
        <v>50.4</v>
      </c>
      <c r="Q2869" t="s">
        <v>8316</v>
      </c>
      <c r="R2869" t="s">
        <v>8317</v>
      </c>
      <c r="S2869" s="12">
        <f t="shared" si="178"/>
        <v>42530.986944444441</v>
      </c>
      <c r="T2869" s="12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2.3802874117706798</v>
      </c>
      <c r="P2870">
        <f t="shared" si="177"/>
        <v>105.02933333333334</v>
      </c>
      <c r="Q2870" t="s">
        <v>8316</v>
      </c>
      <c r="R2870" t="s">
        <v>8317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112.99435028248588</v>
      </c>
      <c r="P2871">
        <f t="shared" si="177"/>
        <v>35.4</v>
      </c>
      <c r="Q2871" t="s">
        <v>8316</v>
      </c>
      <c r="R2871" t="s">
        <v>8317</v>
      </c>
      <c r="S2871" s="12">
        <f t="shared" si="178"/>
        <v>42540.385196759256</v>
      </c>
      <c r="T2871" s="12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6.666666666666667</v>
      </c>
      <c r="P2872">
        <f t="shared" si="177"/>
        <v>83.333333333333329</v>
      </c>
      <c r="Q2872" t="s">
        <v>8316</v>
      </c>
      <c r="R2872" t="s">
        <v>8317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21.413276231263382</v>
      </c>
      <c r="P2873">
        <f t="shared" si="177"/>
        <v>35.92307692307692</v>
      </c>
      <c r="Q2873" t="s">
        <v>8316</v>
      </c>
      <c r="R2873" t="s">
        <v>8317</v>
      </c>
      <c r="S2873" s="12">
        <f t="shared" si="178"/>
        <v>41974.530243055553</v>
      </c>
      <c r="T2873" s="12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2">
        <f t="shared" si="178"/>
        <v>42114.907847222225</v>
      </c>
      <c r="T2874" s="12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2.6232948583420774</v>
      </c>
      <c r="P2875">
        <f t="shared" si="177"/>
        <v>119.125</v>
      </c>
      <c r="Q2875" t="s">
        <v>8316</v>
      </c>
      <c r="R2875" t="s">
        <v>8317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18.450184501845019</v>
      </c>
      <c r="P2876">
        <f t="shared" si="177"/>
        <v>90.333333333333329</v>
      </c>
      <c r="Q2876" t="s">
        <v>8316</v>
      </c>
      <c r="R2876" t="s">
        <v>8317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2857.1428571428573</v>
      </c>
      <c r="P2877">
        <f t="shared" si="177"/>
        <v>2.3333333333333335</v>
      </c>
      <c r="Q2877" t="s">
        <v>8316</v>
      </c>
      <c r="R2877" t="s">
        <v>8317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9.2307692307692299</v>
      </c>
      <c r="P2879">
        <f t="shared" si="177"/>
        <v>108.33333333333333</v>
      </c>
      <c r="Q2879" t="s">
        <v>8316</v>
      </c>
      <c r="R2879" t="s">
        <v>8317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47.61904761904762</v>
      </c>
      <c r="P2880">
        <f t="shared" si="177"/>
        <v>15.75</v>
      </c>
      <c r="Q2880" t="s">
        <v>8316</v>
      </c>
      <c r="R2880" t="s">
        <v>8317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386.20689655172413</v>
      </c>
      <c r="P2881">
        <f t="shared" si="177"/>
        <v>29</v>
      </c>
      <c r="Q2881" t="s">
        <v>8316</v>
      </c>
      <c r="R2881" t="s">
        <v>8317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4.2857142857142856</v>
      </c>
      <c r="P2882">
        <f t="shared" si="177"/>
        <v>96.551724137931032</v>
      </c>
      <c r="Q2882" t="s">
        <v>8316</v>
      </c>
      <c r="R2882" t="s">
        <v>8317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IFERROR(D2883/E2883, 0)</f>
        <v>0</v>
      </c>
      <c r="P2883">
        <f t="shared" ref="P2883:P2946" si="181">IFERROR(E2883/L2883, 0)</f>
        <v>0</v>
      </c>
      <c r="Q2883" t="s">
        <v>8316</v>
      </c>
      <c r="R2883" t="s">
        <v>8317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2.9761904761904763</v>
      </c>
      <c r="P2884">
        <f t="shared" si="181"/>
        <v>63</v>
      </c>
      <c r="Q2884" t="s">
        <v>8316</v>
      </c>
      <c r="R2884" t="s">
        <v>8317</v>
      </c>
      <c r="S2884" s="12">
        <f t="shared" si="182"/>
        <v>42461.387939814813</v>
      </c>
      <c r="T2884" s="12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5.2410901467505244</v>
      </c>
      <c r="P2885">
        <f t="shared" si="181"/>
        <v>381.6</v>
      </c>
      <c r="Q2885" t="s">
        <v>8316</v>
      </c>
      <c r="R2885" t="s">
        <v>8317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243.24324324324326</v>
      </c>
      <c r="P2886">
        <f t="shared" si="181"/>
        <v>46.25</v>
      </c>
      <c r="Q2886" t="s">
        <v>8316</v>
      </c>
      <c r="R2886" t="s">
        <v>8317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3.0769230769230771</v>
      </c>
      <c r="P2887">
        <f t="shared" si="181"/>
        <v>26</v>
      </c>
      <c r="Q2887" t="s">
        <v>8316</v>
      </c>
      <c r="R2887" t="s">
        <v>8317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20</v>
      </c>
      <c r="P2888">
        <f t="shared" si="181"/>
        <v>10</v>
      </c>
      <c r="Q2888" t="s">
        <v>8316</v>
      </c>
      <c r="R2888" t="s">
        <v>8317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600</v>
      </c>
      <c r="P2889">
        <f t="shared" si="181"/>
        <v>5</v>
      </c>
      <c r="Q2889" t="s">
        <v>8316</v>
      </c>
      <c r="R2889" t="s">
        <v>8317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2.6269702276707529</v>
      </c>
      <c r="P2891">
        <f t="shared" si="181"/>
        <v>81.571428571428569</v>
      </c>
      <c r="Q2891" t="s">
        <v>8316</v>
      </c>
      <c r="R2891" t="s">
        <v>8317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95.238095238095241</v>
      </c>
      <c r="P2892">
        <f t="shared" si="181"/>
        <v>7</v>
      </c>
      <c r="Q2892" t="s">
        <v>8316</v>
      </c>
      <c r="R2892" t="s">
        <v>8317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36.630036630036628</v>
      </c>
      <c r="P2893">
        <f t="shared" si="181"/>
        <v>27.3</v>
      </c>
      <c r="Q2893" t="s">
        <v>8316</v>
      </c>
      <c r="R2893" t="s">
        <v>8317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11</v>
      </c>
      <c r="P2894">
        <f t="shared" si="181"/>
        <v>29.411764705882351</v>
      </c>
      <c r="Q2894" t="s">
        <v>8316</v>
      </c>
      <c r="R2894" t="s">
        <v>8317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200</v>
      </c>
      <c r="P2895">
        <f t="shared" si="181"/>
        <v>12.5</v>
      </c>
      <c r="Q2895" t="s">
        <v>8316</v>
      </c>
      <c r="R2895" t="s">
        <v>8317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21.739130434782609</v>
      </c>
      <c r="P2897">
        <f t="shared" si="181"/>
        <v>5.75</v>
      </c>
      <c r="Q2897" t="s">
        <v>8316</v>
      </c>
      <c r="R2897" t="s">
        <v>8317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4.8</v>
      </c>
      <c r="P2898">
        <f t="shared" si="181"/>
        <v>52.083333333333336</v>
      </c>
      <c r="Q2898" t="s">
        <v>8316</v>
      </c>
      <c r="R2898" t="s">
        <v>8317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21.818181818181817</v>
      </c>
      <c r="P2899">
        <f t="shared" si="181"/>
        <v>183.33333333333334</v>
      </c>
      <c r="Q2899" t="s">
        <v>8316</v>
      </c>
      <c r="R2899" t="s">
        <v>8317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23.734177215189874</v>
      </c>
      <c r="P2900">
        <f t="shared" si="181"/>
        <v>26.333333333333332</v>
      </c>
      <c r="Q2900" t="s">
        <v>8316</v>
      </c>
      <c r="R2900" t="s">
        <v>8317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1.6152716593245227</v>
      </c>
      <c r="P2902">
        <f t="shared" si="181"/>
        <v>486.42857142857144</v>
      </c>
      <c r="Q2902" t="s">
        <v>8316</v>
      </c>
      <c r="R2902" t="s">
        <v>8317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125</v>
      </c>
      <c r="P2903">
        <f t="shared" si="181"/>
        <v>3</v>
      </c>
      <c r="Q2903" t="s">
        <v>8316</v>
      </c>
      <c r="R2903" t="s">
        <v>8317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6000</v>
      </c>
      <c r="P2904">
        <f t="shared" si="181"/>
        <v>25</v>
      </c>
      <c r="Q2904" t="s">
        <v>8316</v>
      </c>
      <c r="R2904" t="s">
        <v>8317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128.2051282051282</v>
      </c>
      <c r="P2905">
        <f t="shared" si="181"/>
        <v>9.75</v>
      </c>
      <c r="Q2905" t="s">
        <v>8316</v>
      </c>
      <c r="R2905" t="s">
        <v>8317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20</v>
      </c>
      <c r="P2906">
        <f t="shared" si="181"/>
        <v>18.75</v>
      </c>
      <c r="Q2906" t="s">
        <v>8316</v>
      </c>
      <c r="R2906" t="s">
        <v>8317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5.627009646302251</v>
      </c>
      <c r="P2907">
        <f t="shared" si="181"/>
        <v>36.588235294117645</v>
      </c>
      <c r="Q2907" t="s">
        <v>8316</v>
      </c>
      <c r="R2907" t="s">
        <v>8317</v>
      </c>
      <c r="S2907" s="12">
        <f t="shared" si="182"/>
        <v>42605.848530092589</v>
      </c>
      <c r="T2907" s="12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10.619469026548673</v>
      </c>
      <c r="P2908">
        <f t="shared" si="181"/>
        <v>80.714285714285708</v>
      </c>
      <c r="Q2908" t="s">
        <v>8316</v>
      </c>
      <c r="R2908" t="s">
        <v>8317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1250</v>
      </c>
      <c r="P2909">
        <f t="shared" si="181"/>
        <v>1</v>
      </c>
      <c r="Q2909" t="s">
        <v>8316</v>
      </c>
      <c r="R2909" t="s">
        <v>8317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36.363636363636367</v>
      </c>
      <c r="P2910">
        <f t="shared" si="181"/>
        <v>52.8</v>
      </c>
      <c r="Q2910" t="s">
        <v>8316</v>
      </c>
      <c r="R2910" t="s">
        <v>8317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9000</v>
      </c>
      <c r="P2911">
        <f t="shared" si="181"/>
        <v>20</v>
      </c>
      <c r="Q2911" t="s">
        <v>8316</v>
      </c>
      <c r="R2911" t="s">
        <v>8317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30000</v>
      </c>
      <c r="P2912">
        <f t="shared" si="181"/>
        <v>1</v>
      </c>
      <c r="Q2912" t="s">
        <v>8316</v>
      </c>
      <c r="R2912" t="s">
        <v>8317</v>
      </c>
      <c r="S2912" s="12">
        <f t="shared" si="182"/>
        <v>42107.632951388885</v>
      </c>
      <c r="T2912" s="12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2.7397260273972601</v>
      </c>
      <c r="P2913">
        <f t="shared" si="181"/>
        <v>46.928571428571431</v>
      </c>
      <c r="Q2913" t="s">
        <v>8316</v>
      </c>
      <c r="R2913" t="s">
        <v>8317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7.1133004926108372</v>
      </c>
      <c r="P2914">
        <f t="shared" si="181"/>
        <v>78.07692307692308</v>
      </c>
      <c r="Q2914" t="s">
        <v>8316</v>
      </c>
      <c r="R2914" t="s">
        <v>8317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5000</v>
      </c>
      <c r="P2915">
        <f t="shared" si="181"/>
        <v>1</v>
      </c>
      <c r="Q2915" t="s">
        <v>8316</v>
      </c>
      <c r="R2915" t="s">
        <v>8317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25000</v>
      </c>
      <c r="P2916">
        <f t="shared" si="181"/>
        <v>1</v>
      </c>
      <c r="Q2916" t="s">
        <v>8316</v>
      </c>
      <c r="R2916" t="s">
        <v>8317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1.6366612111292962</v>
      </c>
      <c r="P2917">
        <f t="shared" si="181"/>
        <v>203.66666666666666</v>
      </c>
      <c r="Q2917" t="s">
        <v>8316</v>
      </c>
      <c r="R2917" t="s">
        <v>8317</v>
      </c>
      <c r="S2917" s="12">
        <f t="shared" si="182"/>
        <v>42415.189699074072</v>
      </c>
      <c r="T2917" s="12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12.758620689655173</v>
      </c>
      <c r="P2918">
        <f t="shared" si="181"/>
        <v>20.714285714285715</v>
      </c>
      <c r="Q2918" t="s">
        <v>8316</v>
      </c>
      <c r="R2918" t="s">
        <v>8317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4.5766590389016022</v>
      </c>
      <c r="P2919">
        <f t="shared" si="181"/>
        <v>48.555555555555557</v>
      </c>
      <c r="Q2919" t="s">
        <v>8316</v>
      </c>
      <c r="R2919" t="s">
        <v>8317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3.6710719530102791</v>
      </c>
      <c r="P2920">
        <f t="shared" si="181"/>
        <v>68.099999999999994</v>
      </c>
      <c r="Q2920" t="s">
        <v>8316</v>
      </c>
      <c r="R2920" t="s">
        <v>8317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11.764705882352942</v>
      </c>
      <c r="P2921">
        <f t="shared" si="181"/>
        <v>8.5</v>
      </c>
      <c r="Q2921" t="s">
        <v>8316</v>
      </c>
      <c r="R2921" t="s">
        <v>8317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3.7257824143070044</v>
      </c>
      <c r="P2922">
        <f t="shared" si="181"/>
        <v>51.615384615384613</v>
      </c>
      <c r="Q2922" t="s">
        <v>8316</v>
      </c>
      <c r="R2922" t="s">
        <v>8317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0.77519379844961245</v>
      </c>
      <c r="P2923">
        <f t="shared" si="181"/>
        <v>43</v>
      </c>
      <c r="Q2923" t="s">
        <v>8316</v>
      </c>
      <c r="R2923" t="s">
        <v>8358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0.96899224806201545</v>
      </c>
      <c r="P2926">
        <f t="shared" si="181"/>
        <v>175.51020408163265</v>
      </c>
      <c r="Q2926" t="s">
        <v>8316</v>
      </c>
      <c r="R2926" t="s">
        <v>8358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0.97612421853121933</v>
      </c>
      <c r="P2927">
        <f t="shared" si="181"/>
        <v>231.66175879396985</v>
      </c>
      <c r="Q2927" t="s">
        <v>8316</v>
      </c>
      <c r="R2927" t="s">
        <v>8358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0.8</v>
      </c>
      <c r="P2928">
        <f t="shared" si="181"/>
        <v>75</v>
      </c>
      <c r="Q2928" t="s">
        <v>8316</v>
      </c>
      <c r="R2928" t="s">
        <v>8358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0.76433121019108285</v>
      </c>
      <c r="P2929">
        <f t="shared" si="181"/>
        <v>112.14285714285714</v>
      </c>
      <c r="Q2929" t="s">
        <v>8316</v>
      </c>
      <c r="R2929" t="s">
        <v>8358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0.97972579924193715</v>
      </c>
      <c r="P2931">
        <f t="shared" si="181"/>
        <v>255.17343750000001</v>
      </c>
      <c r="Q2931" t="s">
        <v>8316</v>
      </c>
      <c r="R2931" t="s">
        <v>8358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0.99088386841062226</v>
      </c>
      <c r="P2932">
        <f t="shared" si="181"/>
        <v>162.7741935483871</v>
      </c>
      <c r="Q2932" t="s">
        <v>8316</v>
      </c>
      <c r="R2932" t="s">
        <v>8358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0.94339622641509435</v>
      </c>
      <c r="P2933">
        <f t="shared" si="181"/>
        <v>88.333333333333329</v>
      </c>
      <c r="Q2933" t="s">
        <v>8316</v>
      </c>
      <c r="R2933" t="s">
        <v>8358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0.95150399017802334</v>
      </c>
      <c r="P2934">
        <f t="shared" si="181"/>
        <v>85.736842105263165</v>
      </c>
      <c r="Q2934" t="s">
        <v>8316</v>
      </c>
      <c r="R2934" t="s">
        <v>8358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0.97314130011677691</v>
      </c>
      <c r="P2935">
        <f t="shared" si="181"/>
        <v>47.574074074074076</v>
      </c>
      <c r="Q2935" t="s">
        <v>8316</v>
      </c>
      <c r="R2935" t="s">
        <v>8358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0.92592592592592593</v>
      </c>
      <c r="P2936">
        <f t="shared" si="181"/>
        <v>72.972972972972968</v>
      </c>
      <c r="Q2936" t="s">
        <v>8316</v>
      </c>
      <c r="R2936" t="s">
        <v>8358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0.99122061738884171</v>
      </c>
      <c r="P2937">
        <f t="shared" si="181"/>
        <v>90.538461538461533</v>
      </c>
      <c r="Q2937" t="s">
        <v>8316</v>
      </c>
      <c r="R2937" t="s">
        <v>8358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0.78125</v>
      </c>
      <c r="P2938">
        <f t="shared" si="181"/>
        <v>37.647058823529413</v>
      </c>
      <c r="Q2938" t="s">
        <v>8316</v>
      </c>
      <c r="R2938" t="s">
        <v>8358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0.75</v>
      </c>
      <c r="P2939">
        <f t="shared" si="181"/>
        <v>36.363636363636367</v>
      </c>
      <c r="Q2939" t="s">
        <v>8316</v>
      </c>
      <c r="R2939" t="s">
        <v>8358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0.98643649815043155</v>
      </c>
      <c r="P2940">
        <f t="shared" si="181"/>
        <v>126.71875</v>
      </c>
      <c r="Q2940" t="s">
        <v>8316</v>
      </c>
      <c r="R2940" t="s">
        <v>8358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0.97205346294046169</v>
      </c>
      <c r="P2941">
        <f t="shared" si="181"/>
        <v>329.2</v>
      </c>
      <c r="Q2941" t="s">
        <v>8316</v>
      </c>
      <c r="R2941" t="s">
        <v>8358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0.93248787765759045</v>
      </c>
      <c r="P2942">
        <f t="shared" si="181"/>
        <v>81.242424242424249</v>
      </c>
      <c r="Q2942" t="s">
        <v>8316</v>
      </c>
      <c r="R2942" t="s">
        <v>8358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25000</v>
      </c>
      <c r="P2943">
        <f t="shared" si="181"/>
        <v>1</v>
      </c>
      <c r="Q2943" t="s">
        <v>8316</v>
      </c>
      <c r="R2943" t="s">
        <v>8356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4.8959608323133414</v>
      </c>
      <c r="P2944">
        <f t="shared" si="181"/>
        <v>202.22772277227722</v>
      </c>
      <c r="Q2944" t="s">
        <v>8316</v>
      </c>
      <c r="R2944" t="s">
        <v>8356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100</v>
      </c>
      <c r="P2946">
        <f t="shared" si="181"/>
        <v>100</v>
      </c>
      <c r="Q2946" t="s">
        <v>8316</v>
      </c>
      <c r="R2946" t="s">
        <v>8356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IFERROR(D2947/E2947, 0)</f>
        <v>0</v>
      </c>
      <c r="P2947">
        <f t="shared" ref="P2947:P3010" si="185">IFERROR(E2947/L2947, 0)</f>
        <v>0</v>
      </c>
      <c r="Q2947" t="s">
        <v>8316</v>
      </c>
      <c r="R2947" t="s">
        <v>8356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1000</v>
      </c>
      <c r="P2948">
        <f t="shared" si="185"/>
        <v>1</v>
      </c>
      <c r="Q2948" t="s">
        <v>8316</v>
      </c>
      <c r="R2948" t="s">
        <v>8356</v>
      </c>
      <c r="S2948" s="12">
        <f t="shared" si="186"/>
        <v>42567.322824074072</v>
      </c>
      <c r="T2948" s="12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23.32089552238806</v>
      </c>
      <c r="P2949">
        <f t="shared" si="185"/>
        <v>82.461538461538467</v>
      </c>
      <c r="Q2949" t="s">
        <v>8316</v>
      </c>
      <c r="R2949" t="s">
        <v>8356</v>
      </c>
      <c r="S2949" s="12">
        <f t="shared" si="186"/>
        <v>42649.353784722225</v>
      </c>
      <c r="T2949" s="12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20833.333333333332</v>
      </c>
      <c r="P2950">
        <f t="shared" si="185"/>
        <v>2.6666666666666665</v>
      </c>
      <c r="Q2950" t="s">
        <v>8316</v>
      </c>
      <c r="R2950" t="s">
        <v>8356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40</v>
      </c>
      <c r="P2951">
        <f t="shared" si="185"/>
        <v>12.5</v>
      </c>
      <c r="Q2951" t="s">
        <v>8316</v>
      </c>
      <c r="R2951" t="s">
        <v>8356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45.620437956204377</v>
      </c>
      <c r="P2953">
        <f t="shared" si="185"/>
        <v>18.896551724137932</v>
      </c>
      <c r="Q2953" t="s">
        <v>8316</v>
      </c>
      <c r="R2953" t="s">
        <v>8356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12.461059190031152</v>
      </c>
      <c r="P2954">
        <f t="shared" si="185"/>
        <v>200.625</v>
      </c>
      <c r="Q2954" t="s">
        <v>8316</v>
      </c>
      <c r="R2954" t="s">
        <v>8356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661.15702479338847</v>
      </c>
      <c r="P2955">
        <f t="shared" si="185"/>
        <v>201.66666666666666</v>
      </c>
      <c r="Q2955" t="s">
        <v>8316</v>
      </c>
      <c r="R2955" t="s">
        <v>8356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1.6783216783216783</v>
      </c>
      <c r="P2957">
        <f t="shared" si="185"/>
        <v>65</v>
      </c>
      <c r="Q2957" t="s">
        <v>8316</v>
      </c>
      <c r="R2957" t="s">
        <v>8356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5.9757942511346442</v>
      </c>
      <c r="P2958">
        <f t="shared" si="185"/>
        <v>66.099999999999994</v>
      </c>
      <c r="Q2958" t="s">
        <v>8316</v>
      </c>
      <c r="R2958" t="s">
        <v>8356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53.571428571428569</v>
      </c>
      <c r="P2959">
        <f t="shared" si="185"/>
        <v>93.333333333333329</v>
      </c>
      <c r="Q2959" t="s">
        <v>8316</v>
      </c>
      <c r="R2959" t="s">
        <v>8356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0.91224229155263636</v>
      </c>
      <c r="P2963">
        <f t="shared" si="185"/>
        <v>50.75</v>
      </c>
      <c r="Q2963" t="s">
        <v>8316</v>
      </c>
      <c r="R2963" t="s">
        <v>8317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0.82101806239737274</v>
      </c>
      <c r="P2964">
        <f t="shared" si="185"/>
        <v>60.9</v>
      </c>
      <c r="Q2964" t="s">
        <v>8316</v>
      </c>
      <c r="R2964" t="s">
        <v>8317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0.93589143659335516</v>
      </c>
      <c r="P2965">
        <f t="shared" si="185"/>
        <v>109.03061224489795</v>
      </c>
      <c r="Q2965" t="s">
        <v>8316</v>
      </c>
      <c r="R2965" t="s">
        <v>8317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0.99291258993305787</v>
      </c>
      <c r="P2966">
        <f t="shared" si="185"/>
        <v>25.692295918367346</v>
      </c>
      <c r="Q2966" t="s">
        <v>8316</v>
      </c>
      <c r="R2966" t="s">
        <v>8317</v>
      </c>
      <c r="S2966" s="12">
        <f t="shared" si="186"/>
        <v>41827.701608796291</v>
      </c>
      <c r="T2966" s="12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0.91743119266055051</v>
      </c>
      <c r="P2967">
        <f t="shared" si="185"/>
        <v>41.92307692307692</v>
      </c>
      <c r="Q2967" t="s">
        <v>8316</v>
      </c>
      <c r="R2967" t="s">
        <v>8317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0.88004928275983452</v>
      </c>
      <c r="P2968">
        <f t="shared" si="185"/>
        <v>88.7734375</v>
      </c>
      <c r="Q2968" t="s">
        <v>8316</v>
      </c>
      <c r="R2968" t="s">
        <v>8317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0.8778089887640449</v>
      </c>
      <c r="P2969">
        <f t="shared" si="185"/>
        <v>80.225352112676063</v>
      </c>
      <c r="Q2969" t="s">
        <v>8316</v>
      </c>
      <c r="R2969" t="s">
        <v>8317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0.94339622641509435</v>
      </c>
      <c r="P2970">
        <f t="shared" si="185"/>
        <v>78.936170212765958</v>
      </c>
      <c r="Q2970" t="s">
        <v>8316</v>
      </c>
      <c r="R2970" t="s">
        <v>8317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0.61538461538461542</v>
      </c>
      <c r="P2971">
        <f t="shared" si="185"/>
        <v>95.588235294117652</v>
      </c>
      <c r="Q2971" t="s">
        <v>8316</v>
      </c>
      <c r="R2971" t="s">
        <v>8317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0.94339622641509435</v>
      </c>
      <c r="P2972">
        <f t="shared" si="185"/>
        <v>69.890109890109883</v>
      </c>
      <c r="Q2972" t="s">
        <v>8316</v>
      </c>
      <c r="R2972" t="s">
        <v>8317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0.99843993759750393</v>
      </c>
      <c r="P2973">
        <f t="shared" si="185"/>
        <v>74.534883720930239</v>
      </c>
      <c r="Q2973" t="s">
        <v>8316</v>
      </c>
      <c r="R2973" t="s">
        <v>8317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0.94921689606074988</v>
      </c>
      <c r="P2974">
        <f t="shared" si="185"/>
        <v>123.94117647058823</v>
      </c>
      <c r="Q2974" t="s">
        <v>8316</v>
      </c>
      <c r="R2974" t="s">
        <v>8317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0.57208237986270027</v>
      </c>
      <c r="P2975">
        <f t="shared" si="185"/>
        <v>264.84848484848487</v>
      </c>
      <c r="Q2975" t="s">
        <v>8316</v>
      </c>
      <c r="R2975" t="s">
        <v>8317</v>
      </c>
      <c r="S2975" s="12">
        <f t="shared" si="186"/>
        <v>42341.610046296293</v>
      </c>
      <c r="T2975" s="12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0.98039215686274506</v>
      </c>
      <c r="P2976">
        <f t="shared" si="185"/>
        <v>58.620689655172413</v>
      </c>
      <c r="Q2976" t="s">
        <v>8316</v>
      </c>
      <c r="R2976" t="s">
        <v>8317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0.99875156054931336</v>
      </c>
      <c r="P2977">
        <f t="shared" si="185"/>
        <v>70.884955752212392</v>
      </c>
      <c r="Q2977" t="s">
        <v>8316</v>
      </c>
      <c r="R2977" t="s">
        <v>8317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0.58333333333333337</v>
      </c>
      <c r="P2978">
        <f t="shared" si="185"/>
        <v>8.5714285714285712</v>
      </c>
      <c r="Q2978" t="s">
        <v>8316</v>
      </c>
      <c r="R2978" t="s">
        <v>8317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0.8805400645729381</v>
      </c>
      <c r="P2979">
        <f t="shared" si="185"/>
        <v>113.56666666666666</v>
      </c>
      <c r="Q2979" t="s">
        <v>8316</v>
      </c>
      <c r="R2979" t="s">
        <v>8317</v>
      </c>
      <c r="S2979" s="12">
        <f t="shared" si="186"/>
        <v>42026.672847222224</v>
      </c>
      <c r="T2979" s="12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0.77239958805355302</v>
      </c>
      <c r="P2980">
        <f t="shared" si="185"/>
        <v>60.6875</v>
      </c>
      <c r="Q2980" t="s">
        <v>8316</v>
      </c>
      <c r="R2980" t="s">
        <v>8317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0.98619329388560162</v>
      </c>
      <c r="P2981">
        <f t="shared" si="185"/>
        <v>110.21739130434783</v>
      </c>
      <c r="Q2981" t="s">
        <v>8316</v>
      </c>
      <c r="R2981" t="s">
        <v>8317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0.91603053435114501</v>
      </c>
      <c r="P2982">
        <f t="shared" si="185"/>
        <v>136.45833333333334</v>
      </c>
      <c r="Q2982" t="s">
        <v>8316</v>
      </c>
      <c r="R2982" t="s">
        <v>8317</v>
      </c>
      <c r="S2982" s="12">
        <f t="shared" si="186"/>
        <v>42219.70752314815</v>
      </c>
      <c r="T2982" s="12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0.77564475470234628</v>
      </c>
      <c r="P2983">
        <f t="shared" si="185"/>
        <v>53.164948453608247</v>
      </c>
      <c r="Q2983" t="s">
        <v>8316</v>
      </c>
      <c r="R2983" t="s">
        <v>8356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0.97981579463060942</v>
      </c>
      <c r="P2984">
        <f t="shared" si="185"/>
        <v>86.491525423728817</v>
      </c>
      <c r="Q2984" t="s">
        <v>8316</v>
      </c>
      <c r="R2984" t="s">
        <v>8356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0.68240950088157304</v>
      </c>
      <c r="P2985">
        <f t="shared" si="185"/>
        <v>155.23827397260274</v>
      </c>
      <c r="Q2985" t="s">
        <v>8316</v>
      </c>
      <c r="R2985" t="s">
        <v>8356</v>
      </c>
      <c r="S2985" s="12">
        <f t="shared" si="186"/>
        <v>41894.424027777779</v>
      </c>
      <c r="T2985" s="12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0.99649234693877553</v>
      </c>
      <c r="P2986">
        <f t="shared" si="185"/>
        <v>115.08256880733946</v>
      </c>
      <c r="Q2986" t="s">
        <v>8316</v>
      </c>
      <c r="R2986" t="s">
        <v>8356</v>
      </c>
      <c r="S2986" s="12">
        <f t="shared" si="186"/>
        <v>42576.070381944439</v>
      </c>
      <c r="T2986" s="12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0.82203041512535968</v>
      </c>
      <c r="P2987">
        <f t="shared" si="185"/>
        <v>109.5945945945946</v>
      </c>
      <c r="Q2987" t="s">
        <v>8316</v>
      </c>
      <c r="R2987" t="s">
        <v>8356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0.94786729857819907</v>
      </c>
      <c r="P2988">
        <f t="shared" si="185"/>
        <v>45.214285714285715</v>
      </c>
      <c r="Q2988" t="s">
        <v>8316</v>
      </c>
      <c r="R2988" t="s">
        <v>8356</v>
      </c>
      <c r="S2988" s="12">
        <f t="shared" si="186"/>
        <v>42431.29173611111</v>
      </c>
      <c r="T2988" s="12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0.9057905377497264</v>
      </c>
      <c r="P2989">
        <f t="shared" si="185"/>
        <v>104.15169811320754</v>
      </c>
      <c r="Q2989" t="s">
        <v>8316</v>
      </c>
      <c r="R2989" t="s">
        <v>8356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0.56645990879995467</v>
      </c>
      <c r="P2991">
        <f t="shared" si="185"/>
        <v>96.997252747252745</v>
      </c>
      <c r="Q2991" t="s">
        <v>8316</v>
      </c>
      <c r="R2991" t="s">
        <v>8356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0.96810933940774491</v>
      </c>
      <c r="P2993">
        <f t="shared" si="185"/>
        <v>94.408602150537632</v>
      </c>
      <c r="Q2993" t="s">
        <v>8316</v>
      </c>
      <c r="R2993" t="s">
        <v>8356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0.9569377990430622</v>
      </c>
      <c r="P2994">
        <f t="shared" si="185"/>
        <v>48.984375</v>
      </c>
      <c r="Q2994" t="s">
        <v>8316</v>
      </c>
      <c r="R2994" t="s">
        <v>8356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0.99700897308075775</v>
      </c>
      <c r="P2995">
        <f t="shared" si="185"/>
        <v>45.590909090909093</v>
      </c>
      <c r="Q2995" t="s">
        <v>8316</v>
      </c>
      <c r="R2995" t="s">
        <v>8356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0.21846144883632868</v>
      </c>
      <c r="P2996">
        <f t="shared" si="185"/>
        <v>23.275254237288134</v>
      </c>
      <c r="Q2996" t="s">
        <v>8316</v>
      </c>
      <c r="R2996" t="s">
        <v>8356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0.9527439024390244</v>
      </c>
      <c r="P2997">
        <f t="shared" si="185"/>
        <v>63.2289156626506</v>
      </c>
      <c r="Q2997" t="s">
        <v>8316</v>
      </c>
      <c r="R2997" t="s">
        <v>8356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0.58158856763044198</v>
      </c>
      <c r="P2998">
        <f t="shared" si="185"/>
        <v>153.5204081632653</v>
      </c>
      <c r="Q2998" t="s">
        <v>8316</v>
      </c>
      <c r="R2998" t="s">
        <v>8356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0.96404126096596932</v>
      </c>
      <c r="P2999">
        <f t="shared" si="185"/>
        <v>90.2</v>
      </c>
      <c r="Q2999" t="s">
        <v>8316</v>
      </c>
      <c r="R2999" t="s">
        <v>8356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0.97060051053586849</v>
      </c>
      <c r="P3000">
        <f t="shared" si="185"/>
        <v>118.97113163972287</v>
      </c>
      <c r="Q3000" t="s">
        <v>8316</v>
      </c>
      <c r="R3000" t="s">
        <v>8356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0.84112149532710279</v>
      </c>
      <c r="P3001">
        <f t="shared" si="185"/>
        <v>80.25</v>
      </c>
      <c r="Q3001" t="s">
        <v>8316</v>
      </c>
      <c r="R3001" t="s">
        <v>8356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0.31377481894009879</v>
      </c>
      <c r="P3003">
        <f t="shared" si="185"/>
        <v>131.37719999999999</v>
      </c>
      <c r="Q3003" t="s">
        <v>8316</v>
      </c>
      <c r="R3003" t="s">
        <v>8356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0.92160680830446728</v>
      </c>
      <c r="P3004">
        <f t="shared" si="185"/>
        <v>73.032980769230775</v>
      </c>
      <c r="Q3004" t="s">
        <v>8316</v>
      </c>
      <c r="R3004" t="s">
        <v>8356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0.98846787479406917</v>
      </c>
      <c r="P3005">
        <f t="shared" si="185"/>
        <v>178.52941176470588</v>
      </c>
      <c r="Q3005" t="s">
        <v>8316</v>
      </c>
      <c r="R3005" t="s">
        <v>8356</v>
      </c>
      <c r="S3005" s="12">
        <f t="shared" si="186"/>
        <v>42398.640925925924</v>
      </c>
      <c r="T3005" s="12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0.88640694943048348</v>
      </c>
      <c r="P3006">
        <f t="shared" si="185"/>
        <v>162.90974729241879</v>
      </c>
      <c r="Q3006" t="s">
        <v>8316</v>
      </c>
      <c r="R3006" t="s">
        <v>8356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0.82990150791538131</v>
      </c>
      <c r="P3007">
        <f t="shared" si="185"/>
        <v>108.24237288135593</v>
      </c>
      <c r="Q3007" t="s">
        <v>8316</v>
      </c>
      <c r="R3007" t="s">
        <v>8356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0.92807424593967514</v>
      </c>
      <c r="P3008">
        <f t="shared" si="185"/>
        <v>88.865979381443296</v>
      </c>
      <c r="Q3008" t="s">
        <v>8316</v>
      </c>
      <c r="R3008" t="s">
        <v>8356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0.55555555555555558</v>
      </c>
      <c r="P3009">
        <f t="shared" si="185"/>
        <v>54</v>
      </c>
      <c r="Q3009" t="s">
        <v>8316</v>
      </c>
      <c r="R3009" t="s">
        <v>8356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0.98846787479406917</v>
      </c>
      <c r="P3010">
        <f t="shared" si="185"/>
        <v>116.73076923076923</v>
      </c>
      <c r="Q3010" t="s">
        <v>8316</v>
      </c>
      <c r="R3010" t="s">
        <v>8356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IFERROR(D3011/E3011, 0)</f>
        <v>0.83503123016800829</v>
      </c>
      <c r="P3011">
        <f t="shared" ref="P3011:P3074" si="189">IFERROR(E3011/L3011, 0)</f>
        <v>233.8984375</v>
      </c>
      <c r="Q3011" t="s">
        <v>8316</v>
      </c>
      <c r="R3011" t="s">
        <v>8356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0.63291139240506333</v>
      </c>
      <c r="P3012">
        <f t="shared" si="189"/>
        <v>158</v>
      </c>
      <c r="Q3012" t="s">
        <v>8316</v>
      </c>
      <c r="R3012" t="s">
        <v>8356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0.80862533692722371</v>
      </c>
      <c r="P3013">
        <f t="shared" si="189"/>
        <v>14.84</v>
      </c>
      <c r="Q3013" t="s">
        <v>8316</v>
      </c>
      <c r="R3013" t="s">
        <v>8356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0.85378868729989332</v>
      </c>
      <c r="P3014">
        <f t="shared" si="189"/>
        <v>85.181818181818187</v>
      </c>
      <c r="Q3014" t="s">
        <v>8316</v>
      </c>
      <c r="R3014" t="s">
        <v>8356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0.63710499490316008</v>
      </c>
      <c r="P3015">
        <f t="shared" si="189"/>
        <v>146.69158878504672</v>
      </c>
      <c r="Q3015" t="s">
        <v>8316</v>
      </c>
      <c r="R3015" t="s">
        <v>8356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0.88414202857547042</v>
      </c>
      <c r="P3016">
        <f t="shared" si="189"/>
        <v>50.764811490125673</v>
      </c>
      <c r="Q3016" t="s">
        <v>8316</v>
      </c>
      <c r="R3016" t="s">
        <v>8356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0.96921322690992018</v>
      </c>
      <c r="P3017">
        <f t="shared" si="189"/>
        <v>87.7</v>
      </c>
      <c r="Q3017" t="s">
        <v>8316</v>
      </c>
      <c r="R3017" t="s">
        <v>8356</v>
      </c>
      <c r="S3017" s="12">
        <f t="shared" si="190"/>
        <v>41785.518958333334</v>
      </c>
      <c r="T3017" s="12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0.97454712221967443</v>
      </c>
      <c r="P3018">
        <f t="shared" si="189"/>
        <v>242.27777777777777</v>
      </c>
      <c r="Q3018" t="s">
        <v>8316</v>
      </c>
      <c r="R3018" t="s">
        <v>8356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0.94481425810607689</v>
      </c>
      <c r="P3019">
        <f t="shared" si="189"/>
        <v>146.44654088050314</v>
      </c>
      <c r="Q3019" t="s">
        <v>8316</v>
      </c>
      <c r="R3019" t="s">
        <v>8356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0.99290780141843971</v>
      </c>
      <c r="P3020">
        <f t="shared" si="189"/>
        <v>103.17073170731707</v>
      </c>
      <c r="Q3020" t="s">
        <v>8316</v>
      </c>
      <c r="R3020" t="s">
        <v>8356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0.82485565026120433</v>
      </c>
      <c r="P3021">
        <f t="shared" si="189"/>
        <v>80.464601769911511</v>
      </c>
      <c r="Q3021" t="s">
        <v>8316</v>
      </c>
      <c r="R3021" t="s">
        <v>8356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0.99431818181818177</v>
      </c>
      <c r="P3022">
        <f t="shared" si="189"/>
        <v>234.66666666666666</v>
      </c>
      <c r="Q3022" t="s">
        <v>8316</v>
      </c>
      <c r="R3022" t="s">
        <v>8356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0.86190384983719592</v>
      </c>
      <c r="P3023">
        <f t="shared" si="189"/>
        <v>50.689320388349515</v>
      </c>
      <c r="Q3023" t="s">
        <v>8316</v>
      </c>
      <c r="R3023" t="s">
        <v>8356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0.99127676447264079</v>
      </c>
      <c r="P3024">
        <f t="shared" si="189"/>
        <v>162.70967741935485</v>
      </c>
      <c r="Q3024" t="s">
        <v>8316</v>
      </c>
      <c r="R3024" t="s">
        <v>8356</v>
      </c>
      <c r="S3024" s="12">
        <f t="shared" si="190"/>
        <v>42564.745474537034</v>
      </c>
      <c r="T3024" s="12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0.970873786407767</v>
      </c>
      <c r="P3025">
        <f t="shared" si="189"/>
        <v>120.16666666666667</v>
      </c>
      <c r="Q3025" t="s">
        <v>8316</v>
      </c>
      <c r="R3025" t="s">
        <v>8356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0.40581121662202746</v>
      </c>
      <c r="P3026">
        <f t="shared" si="189"/>
        <v>67.697802197802204</v>
      </c>
      <c r="Q3026" t="s">
        <v>8316</v>
      </c>
      <c r="R3026" t="s">
        <v>8356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0.33090668431502318</v>
      </c>
      <c r="P3027">
        <f t="shared" si="189"/>
        <v>52.103448275862071</v>
      </c>
      <c r="Q3027" t="s">
        <v>8316</v>
      </c>
      <c r="R3027" t="s">
        <v>8356</v>
      </c>
      <c r="S3027" s="12">
        <f t="shared" si="190"/>
        <v>41761.301076388889</v>
      </c>
      <c r="T3027" s="12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0.69767441860465118</v>
      </c>
      <c r="P3028">
        <f t="shared" si="189"/>
        <v>51.6</v>
      </c>
      <c r="Q3028" t="s">
        <v>8316</v>
      </c>
      <c r="R3028" t="s">
        <v>8356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0.76080340839926963</v>
      </c>
      <c r="P3029">
        <f t="shared" si="189"/>
        <v>164.3</v>
      </c>
      <c r="Q3029" t="s">
        <v>8316</v>
      </c>
      <c r="R3029" t="s">
        <v>8356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0.5951672419950006</v>
      </c>
      <c r="P3030">
        <f t="shared" si="189"/>
        <v>84.858585858585855</v>
      </c>
      <c r="Q3030" t="s">
        <v>8316</v>
      </c>
      <c r="R3030" t="s">
        <v>8356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0.9117709631340607</v>
      </c>
      <c r="P3031">
        <f t="shared" si="189"/>
        <v>94.548850574712645</v>
      </c>
      <c r="Q3031" t="s">
        <v>8316</v>
      </c>
      <c r="R3031" t="s">
        <v>8356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0.93733261917514732</v>
      </c>
      <c r="P3032">
        <f t="shared" si="189"/>
        <v>45.536585365853661</v>
      </c>
      <c r="Q3032" t="s">
        <v>8316</v>
      </c>
      <c r="R3032" t="s">
        <v>8356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0.78616352201257866</v>
      </c>
      <c r="P3034">
        <f t="shared" si="189"/>
        <v>50.88</v>
      </c>
      <c r="Q3034" t="s">
        <v>8316</v>
      </c>
      <c r="R3034" t="s">
        <v>8356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0.68243858052775253</v>
      </c>
      <c r="P3035">
        <f t="shared" si="189"/>
        <v>191.13043478260869</v>
      </c>
      <c r="Q3035" t="s">
        <v>8316</v>
      </c>
      <c r="R3035" t="s">
        <v>8356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0.88860453543754891</v>
      </c>
      <c r="P3036">
        <f t="shared" si="189"/>
        <v>89.314285714285717</v>
      </c>
      <c r="Q3036" t="s">
        <v>8316</v>
      </c>
      <c r="R3036" t="s">
        <v>8356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0.91922883319342674</v>
      </c>
      <c r="P3037">
        <f t="shared" si="189"/>
        <v>88.588631921824103</v>
      </c>
      <c r="Q3037" t="s">
        <v>8316</v>
      </c>
      <c r="R3037" t="s">
        <v>8356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0.78906669191680079</v>
      </c>
      <c r="P3038">
        <f t="shared" si="189"/>
        <v>96.300911854103347</v>
      </c>
      <c r="Q3038" t="s">
        <v>8316</v>
      </c>
      <c r="R3038" t="s">
        <v>8356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0.46904315196998125</v>
      </c>
      <c r="P3039">
        <f t="shared" si="189"/>
        <v>33.3125</v>
      </c>
      <c r="Q3039" t="s">
        <v>8316</v>
      </c>
      <c r="R3039" t="s">
        <v>8356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0.99502487562189057</v>
      </c>
      <c r="P3040">
        <f t="shared" si="189"/>
        <v>37.222222222222221</v>
      </c>
      <c r="Q3040" t="s">
        <v>8316</v>
      </c>
      <c r="R3040" t="s">
        <v>8356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0.9198455763246467</v>
      </c>
      <c r="P3041">
        <f t="shared" si="189"/>
        <v>92.130423728813554</v>
      </c>
      <c r="Q3041" t="s">
        <v>8316</v>
      </c>
      <c r="R3041" t="s">
        <v>8356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0.93023255813953487</v>
      </c>
      <c r="P3042">
        <f t="shared" si="189"/>
        <v>76.785714285714292</v>
      </c>
      <c r="Q3042" t="s">
        <v>8316</v>
      </c>
      <c r="R3042" t="s">
        <v>8356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0.90512540894220284</v>
      </c>
      <c r="P3043">
        <f t="shared" si="189"/>
        <v>96.526315789473685</v>
      </c>
      <c r="Q3043" t="s">
        <v>8316</v>
      </c>
      <c r="R3043" t="s">
        <v>8356</v>
      </c>
      <c r="S3043" s="12">
        <f t="shared" si="190"/>
        <v>42359.660277777781</v>
      </c>
      <c r="T3043" s="12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0.78125</v>
      </c>
      <c r="P3044">
        <f t="shared" si="189"/>
        <v>51.891891891891895</v>
      </c>
      <c r="Q3044" t="s">
        <v>8316</v>
      </c>
      <c r="R3044" t="s">
        <v>8356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0.9090358160111508</v>
      </c>
      <c r="P3045">
        <f t="shared" si="189"/>
        <v>128.9140625</v>
      </c>
      <c r="Q3045" t="s">
        <v>8316</v>
      </c>
      <c r="R3045" t="s">
        <v>8356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0.91456443868607573</v>
      </c>
      <c r="P3046">
        <f t="shared" si="189"/>
        <v>84.108974358974365</v>
      </c>
      <c r="Q3046" t="s">
        <v>8316</v>
      </c>
      <c r="R3046" t="s">
        <v>8356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0.75354259211116259</v>
      </c>
      <c r="P3047">
        <f t="shared" si="189"/>
        <v>82.941562500000003</v>
      </c>
      <c r="Q3047" t="s">
        <v>8316</v>
      </c>
      <c r="R3047" t="s">
        <v>8356</v>
      </c>
      <c r="S3047" s="12">
        <f t="shared" si="190"/>
        <v>41842.947395833333</v>
      </c>
      <c r="T3047" s="12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0.52397691848510974</v>
      </c>
      <c r="P3048">
        <f t="shared" si="189"/>
        <v>259.94827586206895</v>
      </c>
      <c r="Q3048" t="s">
        <v>8316</v>
      </c>
      <c r="R3048" t="s">
        <v>8356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0.67114093959731547</v>
      </c>
      <c r="P3049">
        <f t="shared" si="189"/>
        <v>37.25</v>
      </c>
      <c r="Q3049" t="s">
        <v>8316</v>
      </c>
      <c r="R3049" t="s">
        <v>8356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0.60096153846153844</v>
      </c>
      <c r="P3050">
        <f t="shared" si="189"/>
        <v>177.02127659574469</v>
      </c>
      <c r="Q3050" t="s">
        <v>8316</v>
      </c>
      <c r="R3050" t="s">
        <v>8356</v>
      </c>
      <c r="S3050" s="12">
        <f t="shared" si="190"/>
        <v>41975.692847222213</v>
      </c>
      <c r="T3050" s="12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0.9375</v>
      </c>
      <c r="P3051">
        <f t="shared" si="189"/>
        <v>74.074074074074076</v>
      </c>
      <c r="Q3051" t="s">
        <v>8316</v>
      </c>
      <c r="R3051" t="s">
        <v>8356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0.94339622641509435</v>
      </c>
      <c r="P3052">
        <f t="shared" si="189"/>
        <v>70.666666666666671</v>
      </c>
      <c r="Q3052" t="s">
        <v>8316</v>
      </c>
      <c r="R3052" t="s">
        <v>8356</v>
      </c>
      <c r="S3052" s="12">
        <f t="shared" si="190"/>
        <v>42464.960185185184</v>
      </c>
      <c r="T3052" s="12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4.2321644498186215</v>
      </c>
      <c r="P3053">
        <f t="shared" si="189"/>
        <v>23.62857142857143</v>
      </c>
      <c r="Q3053" t="s">
        <v>8316</v>
      </c>
      <c r="R3053" t="s">
        <v>8356</v>
      </c>
      <c r="S3053" s="12">
        <f t="shared" si="190"/>
        <v>42744.207696759251</v>
      </c>
      <c r="T3053" s="12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666.66666666666663</v>
      </c>
      <c r="P3054">
        <f t="shared" si="189"/>
        <v>37.5</v>
      </c>
      <c r="Q3054" t="s">
        <v>8316</v>
      </c>
      <c r="R3054" t="s">
        <v>8356</v>
      </c>
      <c r="S3054" s="12">
        <f t="shared" si="190"/>
        <v>42122.461736111109</v>
      </c>
      <c r="T3054" s="12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250</v>
      </c>
      <c r="P3055">
        <f t="shared" si="189"/>
        <v>13.333333333333334</v>
      </c>
      <c r="Q3055" t="s">
        <v>8316</v>
      </c>
      <c r="R3055" t="s">
        <v>8356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20000</v>
      </c>
      <c r="P3057">
        <f t="shared" si="189"/>
        <v>1</v>
      </c>
      <c r="Q3057" t="s">
        <v>8316</v>
      </c>
      <c r="R3057" t="s">
        <v>8356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2">
        <f t="shared" si="190"/>
        <v>42433.442256944443</v>
      </c>
      <c r="T3059" s="12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6000</v>
      </c>
      <c r="P3060">
        <f t="shared" si="189"/>
        <v>1</v>
      </c>
      <c r="Q3060" t="s">
        <v>8316</v>
      </c>
      <c r="R3060" t="s">
        <v>8356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33.259423503325941</v>
      </c>
      <c r="P3061">
        <f t="shared" si="189"/>
        <v>41</v>
      </c>
      <c r="Q3061" t="s">
        <v>8316</v>
      </c>
      <c r="R3061" t="s">
        <v>8356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656.71641791044772</v>
      </c>
      <c r="P3062">
        <f t="shared" si="189"/>
        <v>55.833333333333336</v>
      </c>
      <c r="Q3062" t="s">
        <v>8316</v>
      </c>
      <c r="R3062" t="s">
        <v>8356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1.4961101137043686</v>
      </c>
      <c r="P3064">
        <f t="shared" si="189"/>
        <v>99.761194029850742</v>
      </c>
      <c r="Q3064" t="s">
        <v>8316</v>
      </c>
      <c r="R3064" t="s">
        <v>8356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5.1107325383304945</v>
      </c>
      <c r="P3065">
        <f t="shared" si="189"/>
        <v>25.521739130434781</v>
      </c>
      <c r="Q3065" t="s">
        <v>8316</v>
      </c>
      <c r="R3065" t="s">
        <v>8356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8.8537362767087711</v>
      </c>
      <c r="P3066">
        <f t="shared" si="189"/>
        <v>117.65277777777777</v>
      </c>
      <c r="Q3066" t="s">
        <v>8316</v>
      </c>
      <c r="R3066" t="s">
        <v>8356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2500</v>
      </c>
      <c r="P3067">
        <f t="shared" si="189"/>
        <v>5</v>
      </c>
      <c r="Q3067" t="s">
        <v>8316</v>
      </c>
      <c r="R3067" t="s">
        <v>8356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8.34326579261025</v>
      </c>
      <c r="P3068">
        <f t="shared" si="189"/>
        <v>2796.6666666666665</v>
      </c>
      <c r="Q3068" t="s">
        <v>8316</v>
      </c>
      <c r="R3068" t="s">
        <v>8356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40</v>
      </c>
      <c r="P3069">
        <f t="shared" si="189"/>
        <v>200</v>
      </c>
      <c r="Q3069" t="s">
        <v>8316</v>
      </c>
      <c r="R3069" t="s">
        <v>8356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1428.5714285714287</v>
      </c>
      <c r="P3070">
        <f t="shared" si="189"/>
        <v>87.5</v>
      </c>
      <c r="Q3070" t="s">
        <v>8316</v>
      </c>
      <c r="R3070" t="s">
        <v>8356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7.0921985815602833</v>
      </c>
      <c r="P3071">
        <f t="shared" si="189"/>
        <v>20.142857142857142</v>
      </c>
      <c r="Q3071" t="s">
        <v>8316</v>
      </c>
      <c r="R3071" t="s">
        <v>8356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29.940119760479043</v>
      </c>
      <c r="P3072">
        <f t="shared" si="189"/>
        <v>20.875</v>
      </c>
      <c r="Q3072" t="s">
        <v>8316</v>
      </c>
      <c r="R3072" t="s">
        <v>8356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1.6729401923881222</v>
      </c>
      <c r="P3073">
        <f t="shared" si="189"/>
        <v>61.307692307692307</v>
      </c>
      <c r="Q3073" t="s">
        <v>8316</v>
      </c>
      <c r="R3073" t="s">
        <v>8356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6000</v>
      </c>
      <c r="P3074">
        <f t="shared" si="189"/>
        <v>1</v>
      </c>
      <c r="Q3074" t="s">
        <v>8316</v>
      </c>
      <c r="R3074" t="s">
        <v>8356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IFERROR(D3075/E3075, 0)</f>
        <v>4341.0852713178292</v>
      </c>
      <c r="P3075">
        <f t="shared" ref="P3075:P3138" si="193">IFERROR(E3075/L3075, 0)</f>
        <v>92.142857142857139</v>
      </c>
      <c r="Q3075" t="s">
        <v>8316</v>
      </c>
      <c r="R3075" t="s">
        <v>8356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1136.3636363636363</v>
      </c>
      <c r="P3076">
        <f t="shared" si="193"/>
        <v>7.333333333333333</v>
      </c>
      <c r="Q3076" t="s">
        <v>8316</v>
      </c>
      <c r="R3076" t="s">
        <v>8356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11.574074074074074</v>
      </c>
      <c r="P3077">
        <f t="shared" si="193"/>
        <v>64.8</v>
      </c>
      <c r="Q3077" t="s">
        <v>8316</v>
      </c>
      <c r="R3077" t="s">
        <v>8356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6.6401062416998675</v>
      </c>
      <c r="P3078">
        <f t="shared" si="193"/>
        <v>30.12</v>
      </c>
      <c r="Q3078" t="s">
        <v>8316</v>
      </c>
      <c r="R3078" t="s">
        <v>8356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209.52380952380952</v>
      </c>
      <c r="P3079">
        <f t="shared" si="193"/>
        <v>52.5</v>
      </c>
      <c r="Q3079" t="s">
        <v>8316</v>
      </c>
      <c r="R3079" t="s">
        <v>8356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845.07042253521126</v>
      </c>
      <c r="P3080">
        <f t="shared" si="193"/>
        <v>23.666666666666668</v>
      </c>
      <c r="Q3080" t="s">
        <v>8316</v>
      </c>
      <c r="R3080" t="s">
        <v>8356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118.80153215749154</v>
      </c>
      <c r="P3081">
        <f t="shared" si="193"/>
        <v>415.77777777777777</v>
      </c>
      <c r="Q3081" t="s">
        <v>8316</v>
      </c>
      <c r="R3081" t="s">
        <v>8356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5319.1489361702124</v>
      </c>
      <c r="P3082">
        <f t="shared" si="193"/>
        <v>53.714285714285715</v>
      </c>
      <c r="Q3082" t="s">
        <v>8316</v>
      </c>
      <c r="R3082" t="s">
        <v>8356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475.51117451260103</v>
      </c>
      <c r="P3083">
        <f t="shared" si="193"/>
        <v>420.6</v>
      </c>
      <c r="Q3083" t="s">
        <v>8316</v>
      </c>
      <c r="R3083" t="s">
        <v>8356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357.14285714285717</v>
      </c>
      <c r="P3085">
        <f t="shared" si="193"/>
        <v>18.666666666666668</v>
      </c>
      <c r="Q3085" t="s">
        <v>8316</v>
      </c>
      <c r="R3085" t="s">
        <v>8356</v>
      </c>
      <c r="S3085" s="12">
        <f t="shared" si="194"/>
        <v>41853.355069444442</v>
      </c>
      <c r="T3085" s="12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8.6361702127659576</v>
      </c>
      <c r="P3086">
        <f t="shared" si="193"/>
        <v>78.333333333333329</v>
      </c>
      <c r="Q3086" t="s">
        <v>8316</v>
      </c>
      <c r="R3086" t="s">
        <v>8356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40.983606557377051</v>
      </c>
      <c r="P3087">
        <f t="shared" si="193"/>
        <v>67.777777777777771</v>
      </c>
      <c r="Q3087" t="s">
        <v>8316</v>
      </c>
      <c r="R3087" t="s">
        <v>8356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400</v>
      </c>
      <c r="P3088">
        <f t="shared" si="193"/>
        <v>16.666666666666668</v>
      </c>
      <c r="Q3088" t="s">
        <v>8316</v>
      </c>
      <c r="R3088" t="s">
        <v>8356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160</v>
      </c>
      <c r="P3089">
        <f t="shared" si="193"/>
        <v>62.5</v>
      </c>
      <c r="Q3089" t="s">
        <v>8316</v>
      </c>
      <c r="R3089" t="s">
        <v>8356</v>
      </c>
      <c r="S3089" s="12">
        <f t="shared" si="194"/>
        <v>42664.942013888889</v>
      </c>
      <c r="T3089" s="12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515.8730158730159</v>
      </c>
      <c r="P3090">
        <f t="shared" si="193"/>
        <v>42</v>
      </c>
      <c r="Q3090" t="s">
        <v>8316</v>
      </c>
      <c r="R3090" t="s">
        <v>8356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4.2705842159207377</v>
      </c>
      <c r="P3091">
        <f t="shared" si="193"/>
        <v>130.0888888888889</v>
      </c>
      <c r="Q3091" t="s">
        <v>8316</v>
      </c>
      <c r="R3091" t="s">
        <v>8356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19.681595521343596</v>
      </c>
      <c r="P3092">
        <f t="shared" si="193"/>
        <v>1270.2222222222222</v>
      </c>
      <c r="Q3092" t="s">
        <v>8316</v>
      </c>
      <c r="R3092" t="s">
        <v>8356</v>
      </c>
      <c r="S3092" s="12">
        <f t="shared" si="194"/>
        <v>42065.610474537032</v>
      </c>
      <c r="T3092" s="12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6.2814070351758797</v>
      </c>
      <c r="P3093">
        <f t="shared" si="193"/>
        <v>88.444444444444443</v>
      </c>
      <c r="Q3093" t="s">
        <v>8316</v>
      </c>
      <c r="R3093" t="s">
        <v>8356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84.517279557805594</v>
      </c>
      <c r="P3094">
        <f t="shared" si="193"/>
        <v>56.342380952380957</v>
      </c>
      <c r="Q3094" t="s">
        <v>8316</v>
      </c>
      <c r="R3094" t="s">
        <v>8356</v>
      </c>
      <c r="S3094" s="12">
        <f t="shared" si="194"/>
        <v>42255.41101851852</v>
      </c>
      <c r="T3094" s="12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4.395604395604396</v>
      </c>
      <c r="P3095">
        <f t="shared" si="193"/>
        <v>53.529411764705884</v>
      </c>
      <c r="Q3095" t="s">
        <v>8316</v>
      </c>
      <c r="R3095" t="s">
        <v>8356</v>
      </c>
      <c r="S3095" s="12">
        <f t="shared" si="194"/>
        <v>41760.700706018513</v>
      </c>
      <c r="T3095" s="12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4000</v>
      </c>
      <c r="P3096">
        <f t="shared" si="193"/>
        <v>25</v>
      </c>
      <c r="Q3096" t="s">
        <v>8316</v>
      </c>
      <c r="R3096" t="s">
        <v>8356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298.39999999999998</v>
      </c>
      <c r="P3097">
        <f t="shared" si="193"/>
        <v>50</v>
      </c>
      <c r="Q3097" t="s">
        <v>8316</v>
      </c>
      <c r="R3097" t="s">
        <v>8356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25.157232704402517</v>
      </c>
      <c r="P3098">
        <f t="shared" si="193"/>
        <v>56.785714285714285</v>
      </c>
      <c r="Q3098" t="s">
        <v>8316</v>
      </c>
      <c r="R3098" t="s">
        <v>8356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5.8309037900874632</v>
      </c>
      <c r="P3099">
        <f t="shared" si="193"/>
        <v>40.833333333333336</v>
      </c>
      <c r="Q3099" t="s">
        <v>8316</v>
      </c>
      <c r="R3099" t="s">
        <v>8356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27.716154721274176</v>
      </c>
      <c r="P3100">
        <f t="shared" si="193"/>
        <v>65.111111111111114</v>
      </c>
      <c r="Q3100" t="s">
        <v>8316</v>
      </c>
      <c r="R3100" t="s">
        <v>8356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7.1942446043165464</v>
      </c>
      <c r="P3101">
        <f t="shared" si="193"/>
        <v>55.6</v>
      </c>
      <c r="Q3101" t="s">
        <v>8316</v>
      </c>
      <c r="R3101" t="s">
        <v>8356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6.5681444991789819</v>
      </c>
      <c r="P3102">
        <f t="shared" si="193"/>
        <v>140.53846153846155</v>
      </c>
      <c r="Q3102" t="s">
        <v>8316</v>
      </c>
      <c r="R3102" t="s">
        <v>8356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8.3333333333333339</v>
      </c>
      <c r="P3103">
        <f t="shared" si="193"/>
        <v>25</v>
      </c>
      <c r="Q3103" t="s">
        <v>8316</v>
      </c>
      <c r="R3103" t="s">
        <v>8356</v>
      </c>
      <c r="S3103" s="12">
        <f t="shared" si="194"/>
        <v>42171.175196759257</v>
      </c>
      <c r="T3103" s="12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2.556727388942154</v>
      </c>
      <c r="P3104">
        <f t="shared" si="193"/>
        <v>69.533333333333331</v>
      </c>
      <c r="Q3104" t="s">
        <v>8316</v>
      </c>
      <c r="R3104" t="s">
        <v>8356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372.72727272727275</v>
      </c>
      <c r="P3105">
        <f t="shared" si="193"/>
        <v>5.5</v>
      </c>
      <c r="Q3105" t="s">
        <v>8316</v>
      </c>
      <c r="R3105" t="s">
        <v>8356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3.3755274261603376</v>
      </c>
      <c r="P3106">
        <f t="shared" si="193"/>
        <v>237</v>
      </c>
      <c r="Q3106" t="s">
        <v>8316</v>
      </c>
      <c r="R3106" t="s">
        <v>8356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2.3606623586429727</v>
      </c>
      <c r="P3107">
        <f t="shared" si="193"/>
        <v>79.870967741935488</v>
      </c>
      <c r="Q3107" t="s">
        <v>8316</v>
      </c>
      <c r="R3107" t="s">
        <v>8356</v>
      </c>
      <c r="S3107" s="12">
        <f t="shared" si="194"/>
        <v>41876.510601851849</v>
      </c>
      <c r="T3107" s="12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24.390243902439025</v>
      </c>
      <c r="P3108">
        <f t="shared" si="193"/>
        <v>10.25</v>
      </c>
      <c r="Q3108" t="s">
        <v>8316</v>
      </c>
      <c r="R3108" t="s">
        <v>8356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5.0600885515496525</v>
      </c>
      <c r="P3109">
        <f t="shared" si="193"/>
        <v>272.58620689655174</v>
      </c>
      <c r="Q3109" t="s">
        <v>8316</v>
      </c>
      <c r="R3109" t="s">
        <v>8356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1923.0769230769231</v>
      </c>
      <c r="P3110">
        <f t="shared" si="193"/>
        <v>13</v>
      </c>
      <c r="Q3110" t="s">
        <v>8316</v>
      </c>
      <c r="R3110" t="s">
        <v>8356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3.9951756369666818</v>
      </c>
      <c r="P3111">
        <f t="shared" si="193"/>
        <v>58.184210526315788</v>
      </c>
      <c r="Q3111" t="s">
        <v>8316</v>
      </c>
      <c r="R3111" t="s">
        <v>8356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2500</v>
      </c>
      <c r="P3112">
        <f t="shared" si="193"/>
        <v>10</v>
      </c>
      <c r="Q3112" t="s">
        <v>8316</v>
      </c>
      <c r="R3112" t="s">
        <v>8356</v>
      </c>
      <c r="S3112" s="12">
        <f t="shared" si="194"/>
        <v>42744.823136574072</v>
      </c>
      <c r="T3112" s="12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3.7537537537537538</v>
      </c>
      <c r="P3113">
        <f t="shared" si="193"/>
        <v>70.10526315789474</v>
      </c>
      <c r="Q3113" t="s">
        <v>8316</v>
      </c>
      <c r="R3113" t="s">
        <v>8356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21.113243761996163</v>
      </c>
      <c r="P3114">
        <f t="shared" si="193"/>
        <v>57.888888888888886</v>
      </c>
      <c r="Q3114" t="s">
        <v>8316</v>
      </c>
      <c r="R3114" t="s">
        <v>8356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23.565264293419634</v>
      </c>
      <c r="P3115">
        <f t="shared" si="193"/>
        <v>125.27027027027027</v>
      </c>
      <c r="Q3115" t="s">
        <v>8316</v>
      </c>
      <c r="R3115" t="s">
        <v>8356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33.333333333333336</v>
      </c>
      <c r="P3117">
        <f t="shared" si="193"/>
        <v>300</v>
      </c>
      <c r="Q3117" t="s">
        <v>8316</v>
      </c>
      <c r="R3117" t="s">
        <v>8356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1.7441860465116279</v>
      </c>
      <c r="P3118">
        <f t="shared" si="193"/>
        <v>43</v>
      </c>
      <c r="Q3118" t="s">
        <v>8316</v>
      </c>
      <c r="R3118" t="s">
        <v>8356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1000</v>
      </c>
      <c r="P3119">
        <f t="shared" si="193"/>
        <v>1</v>
      </c>
      <c r="Q3119" t="s">
        <v>8316</v>
      </c>
      <c r="R3119" t="s">
        <v>8356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322.58064516129031</v>
      </c>
      <c r="P3120">
        <f t="shared" si="193"/>
        <v>775</v>
      </c>
      <c r="Q3120" t="s">
        <v>8316</v>
      </c>
      <c r="R3120" t="s">
        <v>8356</v>
      </c>
      <c r="S3120" s="12">
        <f t="shared" si="194"/>
        <v>42534.441238425927</v>
      </c>
      <c r="T3120" s="12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2000</v>
      </c>
      <c r="P3121">
        <f t="shared" si="193"/>
        <v>5</v>
      </c>
      <c r="Q3121" t="s">
        <v>8316</v>
      </c>
      <c r="R3121" t="s">
        <v>8356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10156.25</v>
      </c>
      <c r="P3122">
        <f t="shared" si="193"/>
        <v>12.8</v>
      </c>
      <c r="Q3122" t="s">
        <v>8316</v>
      </c>
      <c r="R3122" t="s">
        <v>8356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150</v>
      </c>
      <c r="P3123">
        <f t="shared" si="193"/>
        <v>10</v>
      </c>
      <c r="Q3123" t="s">
        <v>8316</v>
      </c>
      <c r="R3123" t="s">
        <v>8356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1.7155172413793103</v>
      </c>
      <c r="P3124">
        <f t="shared" si="193"/>
        <v>58</v>
      </c>
      <c r="Q3124" t="s">
        <v>8316</v>
      </c>
      <c r="R3124" t="s">
        <v>8356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1.4672739224340314</v>
      </c>
      <c r="P3125">
        <f t="shared" si="193"/>
        <v>244.80459770114942</v>
      </c>
      <c r="Q3125" t="s">
        <v>8316</v>
      </c>
      <c r="R3125" t="s">
        <v>8356</v>
      </c>
      <c r="S3125" s="12">
        <f t="shared" si="194"/>
        <v>42530.784699074073</v>
      </c>
      <c r="T3125" s="12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30769.23076923077</v>
      </c>
      <c r="P3126">
        <f t="shared" si="193"/>
        <v>6.5</v>
      </c>
      <c r="Q3126" t="s">
        <v>8316</v>
      </c>
      <c r="R3126" t="s">
        <v>8356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24.03846153846154</v>
      </c>
      <c r="P3128">
        <f t="shared" si="193"/>
        <v>61.176470588235297</v>
      </c>
      <c r="Q3128" t="s">
        <v>8316</v>
      </c>
      <c r="R3128" t="s">
        <v>8356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0.92075379043643735</v>
      </c>
      <c r="P3130">
        <f t="shared" si="193"/>
        <v>139.23931623931625</v>
      </c>
      <c r="Q3130" t="s">
        <v>8316</v>
      </c>
      <c r="R3130" t="s">
        <v>8317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125</v>
      </c>
      <c r="P3131">
        <f t="shared" si="193"/>
        <v>10</v>
      </c>
      <c r="Q3131" t="s">
        <v>8316</v>
      </c>
      <c r="R3131" t="s">
        <v>8317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26.666666666666668</v>
      </c>
      <c r="P3132">
        <f t="shared" si="193"/>
        <v>93.75</v>
      </c>
      <c r="Q3132" t="s">
        <v>8316</v>
      </c>
      <c r="R3132" t="s">
        <v>8317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6.3565891472868215</v>
      </c>
      <c r="P3133">
        <f t="shared" si="193"/>
        <v>53.75</v>
      </c>
      <c r="Q3133" t="s">
        <v>8316</v>
      </c>
      <c r="R3133" t="s">
        <v>8317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3000</v>
      </c>
      <c r="P3134">
        <f t="shared" si="193"/>
        <v>10</v>
      </c>
      <c r="Q3134" t="s">
        <v>8316</v>
      </c>
      <c r="R3134" t="s">
        <v>8317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0.92592592592592593</v>
      </c>
      <c r="P3135">
        <f t="shared" si="193"/>
        <v>33.75</v>
      </c>
      <c r="Q3135" t="s">
        <v>8316</v>
      </c>
      <c r="R3135" t="s">
        <v>8317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4.4444444444444446</v>
      </c>
      <c r="P3136">
        <f t="shared" si="193"/>
        <v>18.75</v>
      </c>
      <c r="Q3136" t="s">
        <v>8316</v>
      </c>
      <c r="R3136" t="s">
        <v>8317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4.7962962962962967</v>
      </c>
      <c r="P3137">
        <f t="shared" si="193"/>
        <v>23.142857142857142</v>
      </c>
      <c r="Q3137" t="s">
        <v>8316</v>
      </c>
      <c r="R3137" t="s">
        <v>8317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0.78247261345852892</v>
      </c>
      <c r="P3138">
        <f t="shared" si="193"/>
        <v>29.045454545454547</v>
      </c>
      <c r="Q3138" t="s">
        <v>8316</v>
      </c>
      <c r="R3138" t="s">
        <v>8317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IFERROR(D3139/E3139, 0)</f>
        <v>30</v>
      </c>
      <c r="P3139">
        <f t="shared" ref="P3139:P3202" si="197">IFERROR(E3139/L3139, 0)</f>
        <v>50</v>
      </c>
      <c r="Q3139" t="s">
        <v>8316</v>
      </c>
      <c r="R3139" t="s">
        <v>8317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18.518518518518519</v>
      </c>
      <c r="P3141">
        <f t="shared" si="197"/>
        <v>450</v>
      </c>
      <c r="Q3141" t="s">
        <v>8316</v>
      </c>
      <c r="R3141" t="s">
        <v>8317</v>
      </c>
      <c r="S3141" s="12">
        <f t="shared" si="198"/>
        <v>42785.062037037038</v>
      </c>
      <c r="T3141" s="12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104.16666666666667</v>
      </c>
      <c r="P3142">
        <f t="shared" si="197"/>
        <v>24</v>
      </c>
      <c r="Q3142" t="s">
        <v>8316</v>
      </c>
      <c r="R3142" t="s">
        <v>8317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1.9379844961240309</v>
      </c>
      <c r="P3143">
        <f t="shared" si="197"/>
        <v>32.25</v>
      </c>
      <c r="Q3143" t="s">
        <v>8316</v>
      </c>
      <c r="R3143" t="s">
        <v>8317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61.111111111111114</v>
      </c>
      <c r="P3144">
        <f t="shared" si="197"/>
        <v>15</v>
      </c>
      <c r="Q3144" t="s">
        <v>8316</v>
      </c>
      <c r="R3144" t="s">
        <v>8317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1.3262599469496021</v>
      </c>
      <c r="P3146">
        <f t="shared" si="197"/>
        <v>251.33333333333334</v>
      </c>
      <c r="Q3146" t="s">
        <v>8316</v>
      </c>
      <c r="R3146" t="s">
        <v>8317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2">
        <f t="shared" si="198"/>
        <v>42761.832569444443</v>
      </c>
      <c r="T3147" s="12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9.5238095238095237</v>
      </c>
      <c r="P3148">
        <f t="shared" si="197"/>
        <v>437.5</v>
      </c>
      <c r="Q3148" t="s">
        <v>8316</v>
      </c>
      <c r="R3148" t="s">
        <v>8317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0.85088279089555419</v>
      </c>
      <c r="P3149">
        <f t="shared" si="197"/>
        <v>110.35211267605634</v>
      </c>
      <c r="Q3149" t="s">
        <v>8316</v>
      </c>
      <c r="R3149" t="s">
        <v>8317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0.76238881829733163</v>
      </c>
      <c r="P3150">
        <f t="shared" si="197"/>
        <v>41.421052631578945</v>
      </c>
      <c r="Q3150" t="s">
        <v>8316</v>
      </c>
      <c r="R3150" t="s">
        <v>8317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0.96153846153846156</v>
      </c>
      <c r="P3151">
        <f t="shared" si="197"/>
        <v>52</v>
      </c>
      <c r="Q3151" t="s">
        <v>8316</v>
      </c>
      <c r="R3151" t="s">
        <v>8317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0.99009900990099009</v>
      </c>
      <c r="P3152">
        <f t="shared" si="197"/>
        <v>33.990384615384613</v>
      </c>
      <c r="Q3152" t="s">
        <v>8316</v>
      </c>
      <c r="R3152" t="s">
        <v>8317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0.99601593625498008</v>
      </c>
      <c r="P3153">
        <f t="shared" si="197"/>
        <v>103.35294117647059</v>
      </c>
      <c r="Q3153" t="s">
        <v>8316</v>
      </c>
      <c r="R3153" t="s">
        <v>8317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0.94380094380094381</v>
      </c>
      <c r="P3154">
        <f t="shared" si="197"/>
        <v>34.791044776119406</v>
      </c>
      <c r="Q3154" t="s">
        <v>8316</v>
      </c>
      <c r="R3154" t="s">
        <v>8317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0.29798857710454435</v>
      </c>
      <c r="P3155">
        <f t="shared" si="197"/>
        <v>41.773858921161825</v>
      </c>
      <c r="Q3155" t="s">
        <v>8316</v>
      </c>
      <c r="R3155" t="s">
        <v>8317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0.8855154965211891</v>
      </c>
      <c r="P3156">
        <f t="shared" si="197"/>
        <v>64.268292682926827</v>
      </c>
      <c r="Q3156" t="s">
        <v>8316</v>
      </c>
      <c r="R3156" t="s">
        <v>8317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0.5304910331100674</v>
      </c>
      <c r="P3157">
        <f t="shared" si="197"/>
        <v>31.209370860927152</v>
      </c>
      <c r="Q3157" t="s">
        <v>8316</v>
      </c>
      <c r="R3157" t="s">
        <v>8317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0.9821428571428571</v>
      </c>
      <c r="P3158">
        <f t="shared" si="197"/>
        <v>62.921348314606739</v>
      </c>
      <c r="Q3158" t="s">
        <v>8316</v>
      </c>
      <c r="R3158" t="s">
        <v>8317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0.99009900990099009</v>
      </c>
      <c r="P3159">
        <f t="shared" si="197"/>
        <v>98.536585365853654</v>
      </c>
      <c r="Q3159" t="s">
        <v>8316</v>
      </c>
      <c r="R3159" t="s">
        <v>8317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0.8771929824561403</v>
      </c>
      <c r="P3160">
        <f t="shared" si="197"/>
        <v>82.608695652173907</v>
      </c>
      <c r="Q3160" t="s">
        <v>8316</v>
      </c>
      <c r="R3160" t="s">
        <v>8317</v>
      </c>
      <c r="S3160" s="12">
        <f t="shared" si="198"/>
        <v>41447.631388888884</v>
      </c>
      <c r="T3160" s="12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0.74916842305041398</v>
      </c>
      <c r="P3161">
        <f t="shared" si="197"/>
        <v>38.504230769230773</v>
      </c>
      <c r="Q3161" t="s">
        <v>8316</v>
      </c>
      <c r="R3161" t="s">
        <v>8317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0.98489822718319109</v>
      </c>
      <c r="P3162">
        <f t="shared" si="197"/>
        <v>80.15789473684211</v>
      </c>
      <c r="Q3162" t="s">
        <v>8316</v>
      </c>
      <c r="R3162" t="s">
        <v>8317</v>
      </c>
      <c r="S3162" s="12">
        <f t="shared" si="198"/>
        <v>41841.056562499994</v>
      </c>
      <c r="T3162" s="12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0.95147478591817314</v>
      </c>
      <c r="P3163">
        <f t="shared" si="197"/>
        <v>28.405405405405407</v>
      </c>
      <c r="Q3163" t="s">
        <v>8316</v>
      </c>
      <c r="R3163" t="s">
        <v>8317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0.78647267007471489</v>
      </c>
      <c r="P3164">
        <f t="shared" si="197"/>
        <v>80.730158730158735</v>
      </c>
      <c r="Q3164" t="s">
        <v>8316</v>
      </c>
      <c r="R3164" t="s">
        <v>8317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0.89965397923875434</v>
      </c>
      <c r="P3165">
        <f t="shared" si="197"/>
        <v>200.69444444444446</v>
      </c>
      <c r="Q3165" t="s">
        <v>8316</v>
      </c>
      <c r="R3165" t="s">
        <v>8317</v>
      </c>
      <c r="S3165" s="12">
        <f t="shared" si="198"/>
        <v>41775.545428240737</v>
      </c>
      <c r="T3165" s="12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0.93668040464593483</v>
      </c>
      <c r="P3166">
        <f t="shared" si="197"/>
        <v>37.591549295774648</v>
      </c>
      <c r="Q3166" t="s">
        <v>8316</v>
      </c>
      <c r="R3166" t="s">
        <v>8317</v>
      </c>
      <c r="S3166" s="12">
        <f t="shared" si="198"/>
        <v>41766.597395833334</v>
      </c>
      <c r="T3166" s="12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0.61475409836065575</v>
      </c>
      <c r="P3167">
        <f t="shared" si="197"/>
        <v>58.095238095238095</v>
      </c>
      <c r="Q3167" t="s">
        <v>8316</v>
      </c>
      <c r="R3167" t="s">
        <v>8317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0.62411030846562832</v>
      </c>
      <c r="P3168">
        <f t="shared" si="197"/>
        <v>60.300892473118282</v>
      </c>
      <c r="Q3168" t="s">
        <v>8316</v>
      </c>
      <c r="R3168" t="s">
        <v>8317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0.86083213773314204</v>
      </c>
      <c r="P3169">
        <f t="shared" si="197"/>
        <v>63.363636363636367</v>
      </c>
      <c r="Q3169" t="s">
        <v>8316</v>
      </c>
      <c r="R3169" t="s">
        <v>8317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0.80515297906602257</v>
      </c>
      <c r="P3170">
        <f t="shared" si="197"/>
        <v>50.901639344262293</v>
      </c>
      <c r="Q3170" t="s">
        <v>8316</v>
      </c>
      <c r="R3170" t="s">
        <v>8317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0.97075597621647858</v>
      </c>
      <c r="P3171">
        <f t="shared" si="197"/>
        <v>100.5</v>
      </c>
      <c r="Q3171" t="s">
        <v>8316</v>
      </c>
      <c r="R3171" t="s">
        <v>8317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0.89086859688195996</v>
      </c>
      <c r="P3172">
        <f t="shared" si="197"/>
        <v>31.619718309859156</v>
      </c>
      <c r="Q3172" t="s">
        <v>8316</v>
      </c>
      <c r="R3172" t="s">
        <v>8317</v>
      </c>
      <c r="S3172" s="12">
        <f t="shared" si="198"/>
        <v>41788.872037037036</v>
      </c>
      <c r="T3172" s="12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0.91899698043849287</v>
      </c>
      <c r="P3173">
        <f t="shared" si="197"/>
        <v>65.102564102564102</v>
      </c>
      <c r="Q3173" t="s">
        <v>8316</v>
      </c>
      <c r="R3173" t="s">
        <v>8317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0.86956521739130432</v>
      </c>
      <c r="P3174">
        <f t="shared" si="197"/>
        <v>79.310344827586206</v>
      </c>
      <c r="Q3174" t="s">
        <v>8316</v>
      </c>
      <c r="R3174" t="s">
        <v>8317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0.970873786407767</v>
      </c>
      <c r="P3175">
        <f t="shared" si="197"/>
        <v>139.18918918918919</v>
      </c>
      <c r="Q3175" t="s">
        <v>8316</v>
      </c>
      <c r="R3175" t="s">
        <v>8317</v>
      </c>
      <c r="S3175" s="12">
        <f t="shared" si="198"/>
        <v>41878.670046296291</v>
      </c>
      <c r="T3175" s="12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0.98879367172050103</v>
      </c>
      <c r="P3176">
        <f t="shared" si="197"/>
        <v>131.91304347826087</v>
      </c>
      <c r="Q3176" t="s">
        <v>8316</v>
      </c>
      <c r="R3176" t="s">
        <v>8317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0.91274187659729833</v>
      </c>
      <c r="P3177">
        <f t="shared" si="197"/>
        <v>91.3</v>
      </c>
      <c r="Q3177" t="s">
        <v>8316</v>
      </c>
      <c r="R3177" t="s">
        <v>8317</v>
      </c>
      <c r="S3177" s="12">
        <f t="shared" si="198"/>
        <v>40531.678553240738</v>
      </c>
      <c r="T3177" s="12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0.87076076993583873</v>
      </c>
      <c r="P3178">
        <f t="shared" si="197"/>
        <v>39.672727272727272</v>
      </c>
      <c r="Q3178" t="s">
        <v>8316</v>
      </c>
      <c r="R3178" t="s">
        <v>8317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0.85178875638841567</v>
      </c>
      <c r="P3179">
        <f t="shared" si="197"/>
        <v>57.549019607843135</v>
      </c>
      <c r="Q3179" t="s">
        <v>8316</v>
      </c>
      <c r="R3179" t="s">
        <v>8317</v>
      </c>
      <c r="S3179" s="12">
        <f t="shared" si="198"/>
        <v>41781.458437499998</v>
      </c>
      <c r="T3179" s="12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0.58229813664596275</v>
      </c>
      <c r="P3180">
        <f t="shared" si="197"/>
        <v>33.025641025641029</v>
      </c>
      <c r="Q3180" t="s">
        <v>8316</v>
      </c>
      <c r="R3180" t="s">
        <v>8317</v>
      </c>
      <c r="S3180" s="12">
        <f t="shared" si="198"/>
        <v>41806.396701388883</v>
      </c>
      <c r="T3180" s="12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0.87594529095982754</v>
      </c>
      <c r="P3181">
        <f t="shared" si="197"/>
        <v>77.335806451612896</v>
      </c>
      <c r="Q3181" t="s">
        <v>8316</v>
      </c>
      <c r="R3181" t="s">
        <v>8317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0.83507306889352817</v>
      </c>
      <c r="P3182">
        <f t="shared" si="197"/>
        <v>31.933333333333334</v>
      </c>
      <c r="Q3182" t="s">
        <v>8316</v>
      </c>
      <c r="R3182" t="s">
        <v>8317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0.91743119266055051</v>
      </c>
      <c r="P3183">
        <f t="shared" si="197"/>
        <v>36.333333333333336</v>
      </c>
      <c r="Q3183" t="s">
        <v>8316</v>
      </c>
      <c r="R3183" t="s">
        <v>8317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0.99122061738884171</v>
      </c>
      <c r="P3184">
        <f t="shared" si="197"/>
        <v>46.768211920529801</v>
      </c>
      <c r="Q3184" t="s">
        <v>8316</v>
      </c>
      <c r="R3184" t="s">
        <v>8317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0.91743119266055051</v>
      </c>
      <c r="P3185">
        <f t="shared" si="197"/>
        <v>40.073529411764703</v>
      </c>
      <c r="Q3185" t="s">
        <v>8316</v>
      </c>
      <c r="R3185" t="s">
        <v>8317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0.93275488069414314</v>
      </c>
      <c r="P3186">
        <f t="shared" si="197"/>
        <v>100.21739130434783</v>
      </c>
      <c r="Q3186" t="s">
        <v>8316</v>
      </c>
      <c r="R3186" t="s">
        <v>8317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0.9785932721712538</v>
      </c>
      <c r="P3188">
        <f t="shared" si="197"/>
        <v>46.714285714285715</v>
      </c>
      <c r="Q3188" t="s">
        <v>8316</v>
      </c>
      <c r="R3188" t="s">
        <v>8317</v>
      </c>
      <c r="S3188" s="12">
        <f t="shared" si="198"/>
        <v>41868.715717592589</v>
      </c>
      <c r="T3188" s="12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0.85989451960559504</v>
      </c>
      <c r="P3189">
        <f t="shared" si="197"/>
        <v>71.491803278688522</v>
      </c>
      <c r="Q3189" t="s">
        <v>8316</v>
      </c>
      <c r="R3189" t="s">
        <v>8317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1.5384615384615385</v>
      </c>
      <c r="P3190">
        <f t="shared" si="197"/>
        <v>14.444444444444445</v>
      </c>
      <c r="Q3190" t="s">
        <v>8316</v>
      </c>
      <c r="R3190" t="s">
        <v>8358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8.112094395280236</v>
      </c>
      <c r="P3191">
        <f t="shared" si="197"/>
        <v>356.84210526315792</v>
      </c>
      <c r="Q3191" t="s">
        <v>8316</v>
      </c>
      <c r="R3191" t="s">
        <v>8358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24.834437086092716</v>
      </c>
      <c r="P3193">
        <f t="shared" si="197"/>
        <v>37.75</v>
      </c>
      <c r="Q3193" t="s">
        <v>8316</v>
      </c>
      <c r="R3193" t="s">
        <v>8358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98.039215686274517</v>
      </c>
      <c r="P3194">
        <f t="shared" si="197"/>
        <v>12.75</v>
      </c>
      <c r="Q3194" t="s">
        <v>8316</v>
      </c>
      <c r="R3194" t="s">
        <v>8358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8.5178875638841571</v>
      </c>
      <c r="P3195">
        <f t="shared" si="197"/>
        <v>24.458333333333332</v>
      </c>
      <c r="Q3195" t="s">
        <v>8316</v>
      </c>
      <c r="R3195" t="s">
        <v>8358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2">
        <f t="shared" si="198"/>
        <v>42181.854143518511</v>
      </c>
      <c r="T3196" s="12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1.6908212560386473</v>
      </c>
      <c r="P3197">
        <f t="shared" si="197"/>
        <v>53.07692307692308</v>
      </c>
      <c r="Q3197" t="s">
        <v>8316</v>
      </c>
      <c r="R3197" t="s">
        <v>8358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1666.6666666666667</v>
      </c>
      <c r="P3198">
        <f t="shared" si="197"/>
        <v>300</v>
      </c>
      <c r="Q3198" t="s">
        <v>8316</v>
      </c>
      <c r="R3198" t="s">
        <v>8358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8.7336244541484724</v>
      </c>
      <c r="P3199">
        <f t="shared" si="197"/>
        <v>286.25</v>
      </c>
      <c r="Q3199" t="s">
        <v>8316</v>
      </c>
      <c r="R3199" t="s">
        <v>8358</v>
      </c>
      <c r="S3199" s="12">
        <f t="shared" si="198"/>
        <v>42009.28493055555</v>
      </c>
      <c r="T3199" s="12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272.72727272727275</v>
      </c>
      <c r="P3200">
        <f t="shared" si="197"/>
        <v>36.666666666666664</v>
      </c>
      <c r="Q3200" t="s">
        <v>8316</v>
      </c>
      <c r="R3200" t="s">
        <v>8358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1.9171779141104295</v>
      </c>
      <c r="P3201">
        <f t="shared" si="197"/>
        <v>49.20754716981132</v>
      </c>
      <c r="Q3201" t="s">
        <v>8316</v>
      </c>
      <c r="R3201" t="s">
        <v>8358</v>
      </c>
      <c r="S3201" s="12">
        <f t="shared" si="198"/>
        <v>41858.553449074068</v>
      </c>
      <c r="T3201" s="12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50000</v>
      </c>
      <c r="P3202">
        <f t="shared" si="197"/>
        <v>1</v>
      </c>
      <c r="Q3202" t="s">
        <v>8316</v>
      </c>
      <c r="R3202" t="s">
        <v>8358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IFERROR(D3203/E3203, 0)</f>
        <v>80</v>
      </c>
      <c r="P3203">
        <f t="shared" ref="P3203:P3266" si="201">IFERROR(E3203/L3203, 0)</f>
        <v>12.5</v>
      </c>
      <c r="Q3203" t="s">
        <v>8316</v>
      </c>
      <c r="R3203" t="s">
        <v>8358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1.8341892883345561</v>
      </c>
      <c r="P3204">
        <f t="shared" si="201"/>
        <v>109.04</v>
      </c>
      <c r="Q3204" t="s">
        <v>8316</v>
      </c>
      <c r="R3204" t="s">
        <v>8358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4</v>
      </c>
      <c r="P3205">
        <f t="shared" si="201"/>
        <v>41.666666666666664</v>
      </c>
      <c r="Q3205" t="s">
        <v>8316</v>
      </c>
      <c r="R3205" t="s">
        <v>8358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29.304029304029303</v>
      </c>
      <c r="P3207">
        <f t="shared" si="201"/>
        <v>22.75</v>
      </c>
      <c r="Q3207" t="s">
        <v>8316</v>
      </c>
      <c r="R3207" t="s">
        <v>8358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2.1568627450980391</v>
      </c>
      <c r="P3209">
        <f t="shared" si="201"/>
        <v>70.833333333333329</v>
      </c>
      <c r="Q3209" t="s">
        <v>8316</v>
      </c>
      <c r="R3209" t="s">
        <v>8358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0.96618357487922701</v>
      </c>
      <c r="P3210">
        <f t="shared" si="201"/>
        <v>63.109756097560975</v>
      </c>
      <c r="Q3210" t="s">
        <v>8316</v>
      </c>
      <c r="R3210" t="s">
        <v>8317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0.83806028741057004</v>
      </c>
      <c r="P3211">
        <f t="shared" si="201"/>
        <v>50.157964601769912</v>
      </c>
      <c r="Q3211" t="s">
        <v>8316</v>
      </c>
      <c r="R3211" t="s">
        <v>8317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0.79512324410283597</v>
      </c>
      <c r="P3212">
        <f t="shared" si="201"/>
        <v>62.883333333333333</v>
      </c>
      <c r="Q3212" t="s">
        <v>8316</v>
      </c>
      <c r="R3212" t="s">
        <v>8317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0.83511855052467232</v>
      </c>
      <c r="P3213">
        <f t="shared" si="201"/>
        <v>85.531055900621112</v>
      </c>
      <c r="Q3213" t="s">
        <v>8316</v>
      </c>
      <c r="R3213" t="s">
        <v>8317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0.79207920792079212</v>
      </c>
      <c r="P3214">
        <f t="shared" si="201"/>
        <v>53.723404255319146</v>
      </c>
      <c r="Q3214" t="s">
        <v>8316</v>
      </c>
      <c r="R3214" t="s">
        <v>8317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0.99883469285833193</v>
      </c>
      <c r="P3215">
        <f t="shared" si="201"/>
        <v>127.80851063829788</v>
      </c>
      <c r="Q3215" t="s">
        <v>8316</v>
      </c>
      <c r="R3215" t="s">
        <v>8317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0.97911227154046998</v>
      </c>
      <c r="P3216">
        <f t="shared" si="201"/>
        <v>106.57391304347826</v>
      </c>
      <c r="Q3216" t="s">
        <v>8316</v>
      </c>
      <c r="R3216" t="s">
        <v>8317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0.99649802123964348</v>
      </c>
      <c r="P3217">
        <f t="shared" si="201"/>
        <v>262.11194029850748</v>
      </c>
      <c r="Q3217" t="s">
        <v>8316</v>
      </c>
      <c r="R3217" t="s">
        <v>8317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0.99950024987506247</v>
      </c>
      <c r="P3218">
        <f t="shared" si="201"/>
        <v>57.171428571428571</v>
      </c>
      <c r="Q3218" t="s">
        <v>8316</v>
      </c>
      <c r="R3218" t="s">
        <v>8317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0.86190384983719592</v>
      </c>
      <c r="P3219">
        <f t="shared" si="201"/>
        <v>50.20192307692308</v>
      </c>
      <c r="Q3219" t="s">
        <v>8316</v>
      </c>
      <c r="R3219" t="s">
        <v>8317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0.97943192948090108</v>
      </c>
      <c r="P3220">
        <f t="shared" si="201"/>
        <v>66.586956521739125</v>
      </c>
      <c r="Q3220" t="s">
        <v>8316</v>
      </c>
      <c r="R3220" t="s">
        <v>8317</v>
      </c>
      <c r="S3220" s="12">
        <f t="shared" si="202"/>
        <v>41970.793819444443</v>
      </c>
      <c r="T3220" s="12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0.9989012086704625</v>
      </c>
      <c r="P3221">
        <f t="shared" si="201"/>
        <v>168.25210084033614</v>
      </c>
      <c r="Q3221" t="s">
        <v>8316</v>
      </c>
      <c r="R3221" t="s">
        <v>8317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0.99166997223324083</v>
      </c>
      <c r="P3222">
        <f t="shared" si="201"/>
        <v>256.37288135593218</v>
      </c>
      <c r="Q3222" t="s">
        <v>8316</v>
      </c>
      <c r="R3222" t="s">
        <v>8317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0.96688421561518012</v>
      </c>
      <c r="P3223">
        <f t="shared" si="201"/>
        <v>36.610619469026545</v>
      </c>
      <c r="Q3223" t="s">
        <v>8316</v>
      </c>
      <c r="R3223" t="s">
        <v>8317</v>
      </c>
      <c r="S3223" s="12">
        <f t="shared" si="202"/>
        <v>42155.488460648143</v>
      </c>
      <c r="T3223" s="12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0.80128205128205132</v>
      </c>
      <c r="P3224">
        <f t="shared" si="201"/>
        <v>37.142857142857146</v>
      </c>
      <c r="Q3224" t="s">
        <v>8316</v>
      </c>
      <c r="R3224" t="s">
        <v>8317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0.91310751104565535</v>
      </c>
      <c r="P3225">
        <f t="shared" si="201"/>
        <v>45.878378378378379</v>
      </c>
      <c r="Q3225" t="s">
        <v>8316</v>
      </c>
      <c r="R3225" t="s">
        <v>8317</v>
      </c>
      <c r="S3225" s="12">
        <f t="shared" si="202"/>
        <v>42206.62703703704</v>
      </c>
      <c r="T3225" s="12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0.98007187193727541</v>
      </c>
      <c r="P3226">
        <f t="shared" si="201"/>
        <v>141.71296296296296</v>
      </c>
      <c r="Q3226" t="s">
        <v>8316</v>
      </c>
      <c r="R3226" t="s">
        <v>8317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0.97703957010258913</v>
      </c>
      <c r="P3227">
        <f t="shared" si="201"/>
        <v>52.487179487179489</v>
      </c>
      <c r="Q3227" t="s">
        <v>8316</v>
      </c>
      <c r="R3227" t="s">
        <v>8317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0.96</v>
      </c>
      <c r="P3228">
        <f t="shared" si="201"/>
        <v>59.523809523809526</v>
      </c>
      <c r="Q3228" t="s">
        <v>8316</v>
      </c>
      <c r="R3228" t="s">
        <v>8317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0.8</v>
      </c>
      <c r="P3229">
        <f t="shared" si="201"/>
        <v>50</v>
      </c>
      <c r="Q3229" t="s">
        <v>8316</v>
      </c>
      <c r="R3229" t="s">
        <v>8317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0.97710776102735897</v>
      </c>
      <c r="P3230">
        <f t="shared" si="201"/>
        <v>193.62162162162161</v>
      </c>
      <c r="Q3230" t="s">
        <v>8316</v>
      </c>
      <c r="R3230" t="s">
        <v>8317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0.92708478190330501</v>
      </c>
      <c r="P3231">
        <f t="shared" si="201"/>
        <v>106.79702970297029</v>
      </c>
      <c r="Q3231" t="s">
        <v>8316</v>
      </c>
      <c r="R3231" t="s">
        <v>8317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0.91004550227511372</v>
      </c>
      <c r="P3232">
        <f t="shared" si="201"/>
        <v>77.21621621621621</v>
      </c>
      <c r="Q3232" t="s">
        <v>8316</v>
      </c>
      <c r="R3232" t="s">
        <v>8317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0.6211180124223602</v>
      </c>
      <c r="P3233">
        <f t="shared" si="201"/>
        <v>57.5</v>
      </c>
      <c r="Q3233" t="s">
        <v>8316</v>
      </c>
      <c r="R3233" t="s">
        <v>8317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0.76219512195121952</v>
      </c>
      <c r="P3234">
        <f t="shared" si="201"/>
        <v>50.46153846153846</v>
      </c>
      <c r="Q3234" t="s">
        <v>8316</v>
      </c>
      <c r="R3234" t="s">
        <v>8317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0.84175084175084181</v>
      </c>
      <c r="P3235">
        <f t="shared" si="201"/>
        <v>97.377049180327873</v>
      </c>
      <c r="Q3235" t="s">
        <v>8316</v>
      </c>
      <c r="R3235" t="s">
        <v>8317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0.99608786491056378</v>
      </c>
      <c r="P3236">
        <f t="shared" si="201"/>
        <v>34.91921739130435</v>
      </c>
      <c r="Q3236" t="s">
        <v>8316</v>
      </c>
      <c r="R3236" t="s">
        <v>8317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0.96892965570699563</v>
      </c>
      <c r="P3237">
        <f t="shared" si="201"/>
        <v>85.530386740331494</v>
      </c>
      <c r="Q3237" t="s">
        <v>8316</v>
      </c>
      <c r="R3237" t="s">
        <v>8317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0.99403578528827041</v>
      </c>
      <c r="P3238">
        <f t="shared" si="201"/>
        <v>182.90909090909091</v>
      </c>
      <c r="Q3238" t="s">
        <v>8316</v>
      </c>
      <c r="R3238" t="s">
        <v>8317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0.99218610916768624</v>
      </c>
      <c r="P3239">
        <f t="shared" si="201"/>
        <v>131.13620817843866</v>
      </c>
      <c r="Q3239" t="s">
        <v>8316</v>
      </c>
      <c r="R3239" t="s">
        <v>8317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0.890302066772655</v>
      </c>
      <c r="P3240">
        <f t="shared" si="201"/>
        <v>39.810126582278478</v>
      </c>
      <c r="Q3240" t="s">
        <v>8316</v>
      </c>
      <c r="R3240" t="s">
        <v>8317</v>
      </c>
      <c r="S3240" s="12">
        <f t="shared" si="202"/>
        <v>42156.302060185182</v>
      </c>
      <c r="T3240" s="12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0.94411642492003522</v>
      </c>
      <c r="P3241">
        <f t="shared" si="201"/>
        <v>59.701730769230764</v>
      </c>
      <c r="Q3241" t="s">
        <v>8316</v>
      </c>
      <c r="R3241" t="s">
        <v>8317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0.99436526350679488</v>
      </c>
      <c r="P3242">
        <f t="shared" si="201"/>
        <v>88.735294117647058</v>
      </c>
      <c r="Q3242" t="s">
        <v>8316</v>
      </c>
      <c r="R3242" t="s">
        <v>8317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0.86725844301601873</v>
      </c>
      <c r="P3243">
        <f t="shared" si="201"/>
        <v>58.688622754491021</v>
      </c>
      <c r="Q3243" t="s">
        <v>8316</v>
      </c>
      <c r="R3243" t="s">
        <v>8317</v>
      </c>
      <c r="S3243" s="12">
        <f t="shared" si="202"/>
        <v>41893.116550925923</v>
      </c>
      <c r="T3243" s="12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0.78552003783064506</v>
      </c>
      <c r="P3244">
        <f t="shared" si="201"/>
        <v>69.56513661202186</v>
      </c>
      <c r="Q3244" t="s">
        <v>8316</v>
      </c>
      <c r="R3244" t="s">
        <v>8317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0.97240792512458973</v>
      </c>
      <c r="P3245">
        <f t="shared" si="201"/>
        <v>115.87323943661971</v>
      </c>
      <c r="Q3245" t="s">
        <v>8316</v>
      </c>
      <c r="R3245" t="s">
        <v>8317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0.97146326654523374</v>
      </c>
      <c r="P3246">
        <f t="shared" si="201"/>
        <v>23.869565217391305</v>
      </c>
      <c r="Q3246" t="s">
        <v>8316</v>
      </c>
      <c r="R3246" t="s">
        <v>8317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0.95872899926953981</v>
      </c>
      <c r="P3247">
        <f t="shared" si="201"/>
        <v>81.125925925925927</v>
      </c>
      <c r="Q3247" t="s">
        <v>8316</v>
      </c>
      <c r="R3247" t="s">
        <v>8317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0.89911886351375647</v>
      </c>
      <c r="P3248">
        <f t="shared" si="201"/>
        <v>57.626943005181346</v>
      </c>
      <c r="Q3248" t="s">
        <v>8316</v>
      </c>
      <c r="R3248" t="s">
        <v>8317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0.94464386926128852</v>
      </c>
      <c r="P3249">
        <f t="shared" si="201"/>
        <v>46.429824561403507</v>
      </c>
      <c r="Q3249" t="s">
        <v>8316</v>
      </c>
      <c r="R3249" t="s">
        <v>8317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0.99214551467548573</v>
      </c>
      <c r="P3250">
        <f t="shared" si="201"/>
        <v>60.475000000000001</v>
      </c>
      <c r="Q3250" t="s">
        <v>8316</v>
      </c>
      <c r="R3250" t="s">
        <v>8317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0.95304106740599548</v>
      </c>
      <c r="P3251">
        <f t="shared" si="201"/>
        <v>65.579545454545453</v>
      </c>
      <c r="Q3251" t="s">
        <v>8316</v>
      </c>
      <c r="R3251" t="s">
        <v>8317</v>
      </c>
      <c r="S3251" s="12">
        <f t="shared" si="202"/>
        <v>42145.538356481477</v>
      </c>
      <c r="T3251" s="12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0.98471718922325513</v>
      </c>
      <c r="P3252">
        <f t="shared" si="201"/>
        <v>119.1924882629108</v>
      </c>
      <c r="Q3252" t="s">
        <v>8316</v>
      </c>
      <c r="R3252" t="s">
        <v>8317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0.90307043949428056</v>
      </c>
      <c r="P3253">
        <f t="shared" si="201"/>
        <v>83.05</v>
      </c>
      <c r="Q3253" t="s">
        <v>8316</v>
      </c>
      <c r="R3253" t="s">
        <v>8317</v>
      </c>
      <c r="S3253" s="12">
        <f t="shared" si="202"/>
        <v>42146.52275462963</v>
      </c>
      <c r="T3253" s="12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0.78233657858136296</v>
      </c>
      <c r="P3254">
        <f t="shared" si="201"/>
        <v>57.52</v>
      </c>
      <c r="Q3254" t="s">
        <v>8316</v>
      </c>
      <c r="R3254" t="s">
        <v>8317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0.98207709305180457</v>
      </c>
      <c r="P3255">
        <f t="shared" si="201"/>
        <v>177.08695652173913</v>
      </c>
      <c r="Q3255" t="s">
        <v>8316</v>
      </c>
      <c r="R3255" t="s">
        <v>8317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0.98757929122193944</v>
      </c>
      <c r="P3256">
        <f t="shared" si="201"/>
        <v>70.771505376344081</v>
      </c>
      <c r="Q3256" t="s">
        <v>8316</v>
      </c>
      <c r="R3256" t="s">
        <v>8317</v>
      </c>
      <c r="S3256" s="12">
        <f t="shared" si="202"/>
        <v>42058.877418981479</v>
      </c>
      <c r="T3256" s="12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0.5714285714285714</v>
      </c>
      <c r="P3257">
        <f t="shared" si="201"/>
        <v>29.166666666666668</v>
      </c>
      <c r="Q3257" t="s">
        <v>8316</v>
      </c>
      <c r="R3257" t="s">
        <v>8317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0.78088396064344834</v>
      </c>
      <c r="P3258">
        <f t="shared" si="201"/>
        <v>72.76136363636364</v>
      </c>
      <c r="Q3258" t="s">
        <v>8316</v>
      </c>
      <c r="R3258" t="s">
        <v>8317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0.94073819726339269</v>
      </c>
      <c r="P3259">
        <f t="shared" si="201"/>
        <v>51.853414634146333</v>
      </c>
      <c r="Q3259" t="s">
        <v>8316</v>
      </c>
      <c r="R3259" t="s">
        <v>8317</v>
      </c>
      <c r="S3259" s="12">
        <f t="shared" si="202"/>
        <v>42758.351296296292</v>
      </c>
      <c r="T3259" s="12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0.95044127630685671</v>
      </c>
      <c r="P3260">
        <f t="shared" si="201"/>
        <v>98.2</v>
      </c>
      <c r="Q3260" t="s">
        <v>8316</v>
      </c>
      <c r="R3260" t="s">
        <v>8317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0.94190494131522695</v>
      </c>
      <c r="P3261">
        <f t="shared" si="201"/>
        <v>251.7381443298969</v>
      </c>
      <c r="Q3261" t="s">
        <v>8316</v>
      </c>
      <c r="R3261" t="s">
        <v>8317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0.91541559868180156</v>
      </c>
      <c r="P3262">
        <f t="shared" si="201"/>
        <v>74.821917808219183</v>
      </c>
      <c r="Q3262" t="s">
        <v>8316</v>
      </c>
      <c r="R3262" t="s">
        <v>8317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0.99547511312217196</v>
      </c>
      <c r="P3263">
        <f t="shared" si="201"/>
        <v>67.65306122448979</v>
      </c>
      <c r="Q3263" t="s">
        <v>8316</v>
      </c>
      <c r="R3263" t="s">
        <v>8317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0.97048763026012252</v>
      </c>
      <c r="P3264">
        <f t="shared" si="201"/>
        <v>93.81343283582089</v>
      </c>
      <c r="Q3264" t="s">
        <v>8316</v>
      </c>
      <c r="R3264" t="s">
        <v>8317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0.89153258016660963</v>
      </c>
      <c r="P3265">
        <f t="shared" si="201"/>
        <v>41.237647058823526</v>
      </c>
      <c r="Q3265" t="s">
        <v>8316</v>
      </c>
      <c r="R3265" t="s">
        <v>8317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0.970873786407767</v>
      </c>
      <c r="P3266">
        <f t="shared" si="201"/>
        <v>52.551020408163268</v>
      </c>
      <c r="Q3266" t="s">
        <v>8316</v>
      </c>
      <c r="R3266" t="s">
        <v>8317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IFERROR(D3267/E3267, 0)</f>
        <v>0.6097560975609756</v>
      </c>
      <c r="P3267">
        <f t="shared" ref="P3267:P3330" si="205">IFERROR(E3267/L3267, 0)</f>
        <v>70.285714285714292</v>
      </c>
      <c r="Q3267" t="s">
        <v>8316</v>
      </c>
      <c r="R3267" t="s">
        <v>8317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0.76171131141297443</v>
      </c>
      <c r="P3268">
        <f t="shared" si="205"/>
        <v>48.325153374233132</v>
      </c>
      <c r="Q3268" t="s">
        <v>8316</v>
      </c>
      <c r="R3268" t="s">
        <v>8317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0.97943192948090108</v>
      </c>
      <c r="P3269">
        <f t="shared" si="205"/>
        <v>53.177083333333336</v>
      </c>
      <c r="Q3269" t="s">
        <v>8316</v>
      </c>
      <c r="R3269" t="s">
        <v>8317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0.78125</v>
      </c>
      <c r="P3270">
        <f t="shared" si="205"/>
        <v>60.952380952380949</v>
      </c>
      <c r="Q3270" t="s">
        <v>8316</v>
      </c>
      <c r="R3270" t="s">
        <v>8317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0.98522167487684731</v>
      </c>
      <c r="P3271">
        <f t="shared" si="205"/>
        <v>116</v>
      </c>
      <c r="Q3271" t="s">
        <v>8316</v>
      </c>
      <c r="R3271" t="s">
        <v>8317</v>
      </c>
      <c r="S3271" s="12">
        <f t="shared" si="206"/>
        <v>42137.18746527777</v>
      </c>
      <c r="T3271" s="12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0.98360655737704916</v>
      </c>
      <c r="P3272">
        <f t="shared" si="205"/>
        <v>61</v>
      </c>
      <c r="Q3272" t="s">
        <v>8316</v>
      </c>
      <c r="R3272" t="s">
        <v>8317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0.76923076923076927</v>
      </c>
      <c r="P3273">
        <f t="shared" si="205"/>
        <v>38.235294117647058</v>
      </c>
      <c r="Q3273" t="s">
        <v>8316</v>
      </c>
      <c r="R3273" t="s">
        <v>8317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0.64754257592436704</v>
      </c>
      <c r="P3274">
        <f t="shared" si="205"/>
        <v>106.50344827586207</v>
      </c>
      <c r="Q3274" t="s">
        <v>8316</v>
      </c>
      <c r="R3274" t="s">
        <v>8317</v>
      </c>
      <c r="S3274" s="12">
        <f t="shared" si="206"/>
        <v>42284.291770833333</v>
      </c>
      <c r="T3274" s="12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0.93109869646182497</v>
      </c>
      <c r="P3275">
        <f t="shared" si="205"/>
        <v>204.57142857142858</v>
      </c>
      <c r="Q3275" t="s">
        <v>8316</v>
      </c>
      <c r="R3275" t="s">
        <v>8317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0.98694683221903856</v>
      </c>
      <c r="P3276">
        <f t="shared" si="205"/>
        <v>54.912587412587413</v>
      </c>
      <c r="Q3276" t="s">
        <v>8316</v>
      </c>
      <c r="R3276" t="s">
        <v>8317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0.99722991689750695</v>
      </c>
      <c r="P3277">
        <f t="shared" si="205"/>
        <v>150.41666666666666</v>
      </c>
      <c r="Q3277" t="s">
        <v>8316</v>
      </c>
      <c r="R3277" t="s">
        <v>8317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0.85583872194750854</v>
      </c>
      <c r="P3278">
        <f t="shared" si="205"/>
        <v>52.58</v>
      </c>
      <c r="Q3278" t="s">
        <v>8316</v>
      </c>
      <c r="R3278" t="s">
        <v>8317</v>
      </c>
      <c r="S3278" s="12">
        <f t="shared" si="206"/>
        <v>42426.741655092592</v>
      </c>
      <c r="T3278" s="12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0.92081031307550643</v>
      </c>
      <c r="P3279">
        <f t="shared" si="205"/>
        <v>54.3</v>
      </c>
      <c r="Q3279" t="s">
        <v>8316</v>
      </c>
      <c r="R3279" t="s">
        <v>8317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0.96711798839458418</v>
      </c>
      <c r="P3280">
        <f t="shared" si="205"/>
        <v>76.029411764705884</v>
      </c>
      <c r="Q3280" t="s">
        <v>8316</v>
      </c>
      <c r="R3280" t="s">
        <v>8317</v>
      </c>
      <c r="S3280" s="12">
        <f t="shared" si="206"/>
        <v>42124.640081018515</v>
      </c>
      <c r="T3280" s="12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0.87507543753771877</v>
      </c>
      <c r="P3281">
        <f t="shared" si="205"/>
        <v>105.2063492063492</v>
      </c>
      <c r="Q3281" t="s">
        <v>8316</v>
      </c>
      <c r="R3281" t="s">
        <v>8317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0.970873786407767</v>
      </c>
      <c r="P3282">
        <f t="shared" si="205"/>
        <v>68.666666666666671</v>
      </c>
      <c r="Q3282" t="s">
        <v>8316</v>
      </c>
      <c r="R3282" t="s">
        <v>8317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0.82236842105263153</v>
      </c>
      <c r="P3283">
        <f t="shared" si="205"/>
        <v>129.36170212765958</v>
      </c>
      <c r="Q3283" t="s">
        <v>8316</v>
      </c>
      <c r="R3283" t="s">
        <v>8317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0.97421473578353579</v>
      </c>
      <c r="P3284">
        <f t="shared" si="205"/>
        <v>134.26371308016877</v>
      </c>
      <c r="Q3284" t="s">
        <v>8316</v>
      </c>
      <c r="R3284" t="s">
        <v>8317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0.95465393794749398</v>
      </c>
      <c r="P3285">
        <f t="shared" si="205"/>
        <v>17.829787234042552</v>
      </c>
      <c r="Q3285" t="s">
        <v>8316</v>
      </c>
      <c r="R3285" t="s">
        <v>8317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0.98425196850393704</v>
      </c>
      <c r="P3286">
        <f t="shared" si="205"/>
        <v>203.2</v>
      </c>
      <c r="Q3286" t="s">
        <v>8316</v>
      </c>
      <c r="R3286" t="s">
        <v>8317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0.89204139900071378</v>
      </c>
      <c r="P3287">
        <f t="shared" si="205"/>
        <v>69.18518518518519</v>
      </c>
      <c r="Q3287" t="s">
        <v>8316</v>
      </c>
      <c r="R3287" t="s">
        <v>8317</v>
      </c>
      <c r="S3287" s="12">
        <f t="shared" si="206"/>
        <v>42762.734097222223</v>
      </c>
      <c r="T3287" s="12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0.98264002620373403</v>
      </c>
      <c r="P3288">
        <f t="shared" si="205"/>
        <v>125.12295081967213</v>
      </c>
      <c r="Q3288" t="s">
        <v>8316</v>
      </c>
      <c r="R3288" t="s">
        <v>8317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0.99735799866154562</v>
      </c>
      <c r="P3290">
        <f t="shared" si="205"/>
        <v>48.437149758454105</v>
      </c>
      <c r="Q3290" t="s">
        <v>8316</v>
      </c>
      <c r="R3290" t="s">
        <v>8317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0.75164233850964357</v>
      </c>
      <c r="P3291">
        <f t="shared" si="205"/>
        <v>26.608400000000003</v>
      </c>
      <c r="Q3291" t="s">
        <v>8316</v>
      </c>
      <c r="R3291" t="s">
        <v>8317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0.82508250825082508</v>
      </c>
      <c r="P3292">
        <f t="shared" si="205"/>
        <v>33.666666666666664</v>
      </c>
      <c r="Q3292" t="s">
        <v>8316</v>
      </c>
      <c r="R3292" t="s">
        <v>8317</v>
      </c>
      <c r="S3292" s="12">
        <f t="shared" si="206"/>
        <v>42775.306608796294</v>
      </c>
      <c r="T3292" s="12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0.8771929824561403</v>
      </c>
      <c r="P3293">
        <f t="shared" si="205"/>
        <v>40.714285714285715</v>
      </c>
      <c r="Q3293" t="s">
        <v>8316</v>
      </c>
      <c r="R3293" t="s">
        <v>8317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0.34948096885813151</v>
      </c>
      <c r="P3294">
        <f t="shared" si="205"/>
        <v>19.266666666666666</v>
      </c>
      <c r="Q3294" t="s">
        <v>8316</v>
      </c>
      <c r="R3294" t="s">
        <v>8317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0.58670143415906129</v>
      </c>
      <c r="P3295">
        <f t="shared" si="205"/>
        <v>84.285714285714292</v>
      </c>
      <c r="Q3295" t="s">
        <v>8316</v>
      </c>
      <c r="R3295" t="s">
        <v>8317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0.84507042253521125</v>
      </c>
      <c r="P3296">
        <f t="shared" si="205"/>
        <v>29.583333333333332</v>
      </c>
      <c r="Q3296" t="s">
        <v>8316</v>
      </c>
      <c r="R3296" t="s">
        <v>8317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0.97220871932334274</v>
      </c>
      <c r="P3297">
        <f t="shared" si="205"/>
        <v>26.667037037037037</v>
      </c>
      <c r="Q3297" t="s">
        <v>8316</v>
      </c>
      <c r="R3297" t="s">
        <v>8317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0.69412309116149928</v>
      </c>
      <c r="P3298">
        <f t="shared" si="205"/>
        <v>45.978723404255319</v>
      </c>
      <c r="Q3298" t="s">
        <v>8316</v>
      </c>
      <c r="R3298" t="s">
        <v>8317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0.99927325581395354</v>
      </c>
      <c r="P3299">
        <f t="shared" si="205"/>
        <v>125.09090909090909</v>
      </c>
      <c r="Q3299" t="s">
        <v>8316</v>
      </c>
      <c r="R3299" t="s">
        <v>8317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0.98299420033421803</v>
      </c>
      <c r="P3300">
        <f t="shared" si="205"/>
        <v>141.29166666666666</v>
      </c>
      <c r="Q3300" t="s">
        <v>8316</v>
      </c>
      <c r="R3300" t="s">
        <v>8317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0.86058519793459554</v>
      </c>
      <c r="P3301">
        <f t="shared" si="205"/>
        <v>55.333333333333336</v>
      </c>
      <c r="Q3301" t="s">
        <v>8316</v>
      </c>
      <c r="R3301" t="s">
        <v>8317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0.73439412484700117</v>
      </c>
      <c r="P3302">
        <f t="shared" si="205"/>
        <v>46.420454545454547</v>
      </c>
      <c r="Q3302" t="s">
        <v>8316</v>
      </c>
      <c r="R3302" t="s">
        <v>8317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0.7492507492507493</v>
      </c>
      <c r="P3303">
        <f t="shared" si="205"/>
        <v>57.2</v>
      </c>
      <c r="Q3303" t="s">
        <v>8316</v>
      </c>
      <c r="R3303" t="s">
        <v>8317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0.9671848013816926</v>
      </c>
      <c r="P3304">
        <f t="shared" si="205"/>
        <v>173.7</v>
      </c>
      <c r="Q3304" t="s">
        <v>8316</v>
      </c>
      <c r="R3304" t="s">
        <v>8317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0.86289549376797703</v>
      </c>
      <c r="P3305">
        <f t="shared" si="205"/>
        <v>59.6</v>
      </c>
      <c r="Q3305" t="s">
        <v>8316</v>
      </c>
      <c r="R3305" t="s">
        <v>8317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0.95678520172221337</v>
      </c>
      <c r="P3306">
        <f t="shared" si="205"/>
        <v>89.585714285714289</v>
      </c>
      <c r="Q3306" t="s">
        <v>8316</v>
      </c>
      <c r="R3306" t="s">
        <v>8317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0.98015192354814995</v>
      </c>
      <c r="P3307">
        <f t="shared" si="205"/>
        <v>204.05</v>
      </c>
      <c r="Q3307" t="s">
        <v>8316</v>
      </c>
      <c r="R3307" t="s">
        <v>8317</v>
      </c>
      <c r="S3307" s="12">
        <f t="shared" si="206"/>
        <v>42186.647546296292</v>
      </c>
      <c r="T3307" s="12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0.57034220532319391</v>
      </c>
      <c r="P3308">
        <f t="shared" si="205"/>
        <v>48.703703703703702</v>
      </c>
      <c r="Q3308" t="s">
        <v>8316</v>
      </c>
      <c r="R3308" t="s">
        <v>8317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0.9373828271466067</v>
      </c>
      <c r="P3309">
        <f t="shared" si="205"/>
        <v>53.339999999999996</v>
      </c>
      <c r="Q3309" t="s">
        <v>8316</v>
      </c>
      <c r="R3309" t="s">
        <v>8317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0.81775700934579443</v>
      </c>
      <c r="P3310">
        <f t="shared" si="205"/>
        <v>75.087719298245617</v>
      </c>
      <c r="Q3310" t="s">
        <v>8316</v>
      </c>
      <c r="R3310" t="s">
        <v>8317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0.62724014336917566</v>
      </c>
      <c r="P3311">
        <f t="shared" si="205"/>
        <v>18</v>
      </c>
      <c r="Q3311" t="s">
        <v>8316</v>
      </c>
      <c r="R3311" t="s">
        <v>8317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0.99923136049192929</v>
      </c>
      <c r="P3312">
        <f t="shared" si="205"/>
        <v>209.83870967741936</v>
      </c>
      <c r="Q3312" t="s">
        <v>8316</v>
      </c>
      <c r="R3312" t="s">
        <v>8317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0.91041514930808454</v>
      </c>
      <c r="P3313">
        <f t="shared" si="205"/>
        <v>61.022222222222226</v>
      </c>
      <c r="Q3313" t="s">
        <v>8316</v>
      </c>
      <c r="R3313" t="s">
        <v>8317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0.99960015993602558</v>
      </c>
      <c r="P3314">
        <f t="shared" si="205"/>
        <v>61</v>
      </c>
      <c r="Q3314" t="s">
        <v>8316</v>
      </c>
      <c r="R3314" t="s">
        <v>8317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0.86169754416199917</v>
      </c>
      <c r="P3315">
        <f t="shared" si="205"/>
        <v>80.034482758620683</v>
      </c>
      <c r="Q3315" t="s">
        <v>8316</v>
      </c>
      <c r="R3315" t="s">
        <v>8317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0.47449584816132861</v>
      </c>
      <c r="P3316">
        <f t="shared" si="205"/>
        <v>29.068965517241381</v>
      </c>
      <c r="Q3316" t="s">
        <v>8316</v>
      </c>
      <c r="R3316" t="s">
        <v>8317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0.90909090909090906</v>
      </c>
      <c r="P3317">
        <f t="shared" si="205"/>
        <v>49.438202247191015</v>
      </c>
      <c r="Q3317" t="s">
        <v>8316</v>
      </c>
      <c r="R3317" t="s">
        <v>8317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0.99913340903944603</v>
      </c>
      <c r="P3318">
        <f t="shared" si="205"/>
        <v>93.977440000000001</v>
      </c>
      <c r="Q3318" t="s">
        <v>8316</v>
      </c>
      <c r="R3318" t="s">
        <v>8317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0.94170403587443952</v>
      </c>
      <c r="P3319">
        <f t="shared" si="205"/>
        <v>61.944444444444443</v>
      </c>
      <c r="Q3319" t="s">
        <v>8316</v>
      </c>
      <c r="R3319" t="s">
        <v>8317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0.79617834394904463</v>
      </c>
      <c r="P3320">
        <f t="shared" si="205"/>
        <v>78.5</v>
      </c>
      <c r="Q3320" t="s">
        <v>8316</v>
      </c>
      <c r="R3320" t="s">
        <v>8317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0.92592592592592593</v>
      </c>
      <c r="P3321">
        <f t="shared" si="205"/>
        <v>33.75</v>
      </c>
      <c r="Q3321" t="s">
        <v>8316</v>
      </c>
      <c r="R3321" t="s">
        <v>8317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0.99009900990099009</v>
      </c>
      <c r="P3322">
        <f t="shared" si="205"/>
        <v>66.44736842105263</v>
      </c>
      <c r="Q3322" t="s">
        <v>8316</v>
      </c>
      <c r="R3322" t="s">
        <v>8317</v>
      </c>
      <c r="S3322" s="12">
        <f t="shared" si="206"/>
        <v>42512.837465277778</v>
      </c>
      <c r="T3322" s="12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0.93109869646182497</v>
      </c>
      <c r="P3323">
        <f t="shared" si="205"/>
        <v>35.799999999999997</v>
      </c>
      <c r="Q3323" t="s">
        <v>8316</v>
      </c>
      <c r="R3323" t="s">
        <v>8317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0.9850746268656716</v>
      </c>
      <c r="P3324">
        <f t="shared" si="205"/>
        <v>145.65217391304347</v>
      </c>
      <c r="Q3324" t="s">
        <v>8316</v>
      </c>
      <c r="R3324" t="s">
        <v>8317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0.79428117553613975</v>
      </c>
      <c r="P3325">
        <f t="shared" si="205"/>
        <v>25.693877551020407</v>
      </c>
      <c r="Q3325" t="s">
        <v>8316</v>
      </c>
      <c r="R3325" t="s">
        <v>8317</v>
      </c>
      <c r="S3325" s="12">
        <f t="shared" si="206"/>
        <v>42608.157499999994</v>
      </c>
      <c r="T3325" s="12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0.98360655737704916</v>
      </c>
      <c r="P3326">
        <f t="shared" si="205"/>
        <v>152.5</v>
      </c>
      <c r="Q3326" t="s">
        <v>8316</v>
      </c>
      <c r="R3326" t="s">
        <v>8317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0.88888888888888884</v>
      </c>
      <c r="P3327">
        <f t="shared" si="205"/>
        <v>30</v>
      </c>
      <c r="Q3327" t="s">
        <v>8316</v>
      </c>
      <c r="R3327" t="s">
        <v>8317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0.98643649815043155</v>
      </c>
      <c r="P3328">
        <f t="shared" si="205"/>
        <v>142.28070175438597</v>
      </c>
      <c r="Q3328" t="s">
        <v>8316</v>
      </c>
      <c r="R3328" t="s">
        <v>8317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0.98765432098765427</v>
      </c>
      <c r="P3329">
        <f t="shared" si="205"/>
        <v>24.545454545454547</v>
      </c>
      <c r="Q3329" t="s">
        <v>8316</v>
      </c>
      <c r="R3329" t="s">
        <v>8317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0.68311195445920303</v>
      </c>
      <c r="P3330">
        <f t="shared" si="205"/>
        <v>292.77777777777777</v>
      </c>
      <c r="Q3330" t="s">
        <v>8316</v>
      </c>
      <c r="R3330" t="s">
        <v>8317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IFERROR(D3331/E3331, 0)</f>
        <v>0.85616438356164382</v>
      </c>
      <c r="P3331">
        <f t="shared" ref="P3331:P3394" si="209">IFERROR(E3331/L3331, 0)</f>
        <v>44.92307692307692</v>
      </c>
      <c r="Q3331" t="s">
        <v>8316</v>
      </c>
      <c r="R3331" t="s">
        <v>8317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0.94102885821831872</v>
      </c>
      <c r="P3332">
        <f t="shared" si="209"/>
        <v>23.10144927536232</v>
      </c>
      <c r="Q3332" t="s">
        <v>8316</v>
      </c>
      <c r="R3332" t="s">
        <v>8317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0.95675468809797171</v>
      </c>
      <c r="P3333">
        <f t="shared" si="209"/>
        <v>80.400000000000006</v>
      </c>
      <c r="Q3333" t="s">
        <v>8316</v>
      </c>
      <c r="R3333" t="s">
        <v>8317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0.95628415300546443</v>
      </c>
      <c r="P3335">
        <f t="shared" si="209"/>
        <v>32.972972972972975</v>
      </c>
      <c r="Q3335" t="s">
        <v>8316</v>
      </c>
      <c r="R3335" t="s">
        <v>8317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0.72139396198285499</v>
      </c>
      <c r="P3336">
        <f t="shared" si="209"/>
        <v>116.65217391304348</v>
      </c>
      <c r="Q3336" t="s">
        <v>8316</v>
      </c>
      <c r="R3336" t="s">
        <v>8317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0.99681020733652315</v>
      </c>
      <c r="P3337">
        <f t="shared" si="209"/>
        <v>79.61904761904762</v>
      </c>
      <c r="Q3337" t="s">
        <v>8316</v>
      </c>
      <c r="R3337" t="s">
        <v>8317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0.90744101633393826</v>
      </c>
      <c r="P3339">
        <f t="shared" si="209"/>
        <v>81.029411764705884</v>
      </c>
      <c r="Q3339" t="s">
        <v>8316</v>
      </c>
      <c r="R3339" t="s">
        <v>8317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0.97866510080250535</v>
      </c>
      <c r="P3340">
        <f t="shared" si="209"/>
        <v>136.84821428571428</v>
      </c>
      <c r="Q3340" t="s">
        <v>8316</v>
      </c>
      <c r="R3340" t="s">
        <v>8317</v>
      </c>
      <c r="S3340" s="12">
        <f t="shared" si="210"/>
        <v>42769.366666666661</v>
      </c>
      <c r="T3340" s="12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0.95831336847149018</v>
      </c>
      <c r="P3341">
        <f t="shared" si="209"/>
        <v>177.61702127659575</v>
      </c>
      <c r="Q3341" t="s">
        <v>8316</v>
      </c>
      <c r="R3341" t="s">
        <v>8317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0.72376357056694818</v>
      </c>
      <c r="P3342">
        <f t="shared" si="209"/>
        <v>109.07894736842105</v>
      </c>
      <c r="Q3342" t="s">
        <v>8316</v>
      </c>
      <c r="R3342" t="s">
        <v>8317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2">
        <f t="shared" si="210"/>
        <v>42510.590520833335</v>
      </c>
      <c r="T3343" s="12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0.98360655737704916</v>
      </c>
      <c r="P3344">
        <f t="shared" si="209"/>
        <v>78.205128205128204</v>
      </c>
      <c r="Q3344" t="s">
        <v>8316</v>
      </c>
      <c r="R3344" t="s">
        <v>8317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0.58333333333333337</v>
      </c>
      <c r="P3345">
        <f t="shared" si="209"/>
        <v>52.173913043478258</v>
      </c>
      <c r="Q3345" t="s">
        <v>8316</v>
      </c>
      <c r="R3345" t="s">
        <v>8317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0.98576122672508215</v>
      </c>
      <c r="P3346">
        <f t="shared" si="209"/>
        <v>114.125</v>
      </c>
      <c r="Q3346" t="s">
        <v>8316</v>
      </c>
      <c r="R3346" t="s">
        <v>8317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0.76923076923076927</v>
      </c>
      <c r="P3347">
        <f t="shared" si="209"/>
        <v>50</v>
      </c>
      <c r="Q3347" t="s">
        <v>8316</v>
      </c>
      <c r="R3347" t="s">
        <v>8317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0.90909090909090906</v>
      </c>
      <c r="P3348">
        <f t="shared" si="209"/>
        <v>91.666666666666671</v>
      </c>
      <c r="Q3348" t="s">
        <v>8316</v>
      </c>
      <c r="R3348" t="s">
        <v>8317</v>
      </c>
      <c r="S3348" s="12">
        <f t="shared" si="210"/>
        <v>42053.816087962965</v>
      </c>
      <c r="T3348" s="12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0.83717036416910839</v>
      </c>
      <c r="P3349">
        <f t="shared" si="209"/>
        <v>108.59090909090909</v>
      </c>
      <c r="Q3349" t="s">
        <v>8316</v>
      </c>
      <c r="R3349" t="s">
        <v>8317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0.99709934735315442</v>
      </c>
      <c r="P3350">
        <f t="shared" si="209"/>
        <v>69.822784810126578</v>
      </c>
      <c r="Q3350" t="s">
        <v>8316</v>
      </c>
      <c r="R3350" t="s">
        <v>8317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0.65189048239895697</v>
      </c>
      <c r="P3351">
        <f t="shared" si="209"/>
        <v>109.57142857142857</v>
      </c>
      <c r="Q3351" t="s">
        <v>8316</v>
      </c>
      <c r="R3351" t="s">
        <v>8317</v>
      </c>
      <c r="S3351" s="12">
        <f t="shared" si="210"/>
        <v>42512.902453703697</v>
      </c>
      <c r="T3351" s="12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0.95759233926128595</v>
      </c>
      <c r="P3352">
        <f t="shared" si="209"/>
        <v>71.666666666666671</v>
      </c>
      <c r="Q3352" t="s">
        <v>8316</v>
      </c>
      <c r="R3352" t="s">
        <v>8317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0.98911968348170132</v>
      </c>
      <c r="P3353">
        <f t="shared" si="209"/>
        <v>93.611111111111114</v>
      </c>
      <c r="Q3353" t="s">
        <v>8316</v>
      </c>
      <c r="R3353" t="s">
        <v>8317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0.93005952380952384</v>
      </c>
      <c r="P3354">
        <f t="shared" si="209"/>
        <v>76.8</v>
      </c>
      <c r="Q3354" t="s">
        <v>8316</v>
      </c>
      <c r="R3354" t="s">
        <v>8317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0.31746031746031744</v>
      </c>
      <c r="P3355">
        <f t="shared" si="209"/>
        <v>35.795454545454547</v>
      </c>
      <c r="Q3355" t="s">
        <v>8316</v>
      </c>
      <c r="R3355" t="s">
        <v>8317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0.98103335513407453</v>
      </c>
      <c r="P3356">
        <f t="shared" si="209"/>
        <v>55.6</v>
      </c>
      <c r="Q3356" t="s">
        <v>8316</v>
      </c>
      <c r="R3356" t="s">
        <v>8317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0.79185520361990946</v>
      </c>
      <c r="P3357">
        <f t="shared" si="209"/>
        <v>147.33333333333334</v>
      </c>
      <c r="Q3357" t="s">
        <v>8316</v>
      </c>
      <c r="R3357" t="s">
        <v>8317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0.98619329388560162</v>
      </c>
      <c r="P3358">
        <f t="shared" si="209"/>
        <v>56.333333333333336</v>
      </c>
      <c r="Q3358" t="s">
        <v>8316</v>
      </c>
      <c r="R3358" t="s">
        <v>8317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0.99009900990099009</v>
      </c>
      <c r="P3359">
        <f t="shared" si="209"/>
        <v>96.19047619047619</v>
      </c>
      <c r="Q3359" t="s">
        <v>8316</v>
      </c>
      <c r="R3359" t="s">
        <v>8317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0.9709680551509855</v>
      </c>
      <c r="P3360">
        <f t="shared" si="209"/>
        <v>63.574074074074076</v>
      </c>
      <c r="Q3360" t="s">
        <v>8316</v>
      </c>
      <c r="R3360" t="s">
        <v>8317</v>
      </c>
      <c r="S3360" s="12">
        <f t="shared" si="210"/>
        <v>41932.102766203701</v>
      </c>
      <c r="T3360" s="12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0.94117647058823528</v>
      </c>
      <c r="P3361">
        <f t="shared" si="209"/>
        <v>184.78260869565219</v>
      </c>
      <c r="Q3361" t="s">
        <v>8316</v>
      </c>
      <c r="R3361" t="s">
        <v>8317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0.98640946953090747</v>
      </c>
      <c r="P3362">
        <f t="shared" si="209"/>
        <v>126.72222222222223</v>
      </c>
      <c r="Q3362" t="s">
        <v>8316</v>
      </c>
      <c r="R3362" t="s">
        <v>8317</v>
      </c>
      <c r="S3362" s="12">
        <f t="shared" si="210"/>
        <v>42696.874340277776</v>
      </c>
      <c r="T3362" s="12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0.88136788295434509</v>
      </c>
      <c r="P3363">
        <f t="shared" si="209"/>
        <v>83.42647058823529</v>
      </c>
      <c r="Q3363" t="s">
        <v>8316</v>
      </c>
      <c r="R3363" t="s">
        <v>8317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0.45871559633027525</v>
      </c>
      <c r="P3364">
        <f t="shared" si="209"/>
        <v>54.5</v>
      </c>
      <c r="Q3364" t="s">
        <v>8316</v>
      </c>
      <c r="R3364" t="s">
        <v>8317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0.98600508905852413</v>
      </c>
      <c r="P3365">
        <f t="shared" si="209"/>
        <v>302.30769230769232</v>
      </c>
      <c r="Q3365" t="s">
        <v>8316</v>
      </c>
      <c r="R3365" t="s">
        <v>8317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0.94398993077407178</v>
      </c>
      <c r="P3366">
        <f t="shared" si="209"/>
        <v>44.138888888888886</v>
      </c>
      <c r="Q3366" t="s">
        <v>8316</v>
      </c>
      <c r="R3366" t="s">
        <v>8317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0.96153846153846156</v>
      </c>
      <c r="P3367">
        <f t="shared" si="209"/>
        <v>866.66666666666663</v>
      </c>
      <c r="Q3367" t="s">
        <v>8316</v>
      </c>
      <c r="R3367" t="s">
        <v>8317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0.45248868778280543</v>
      </c>
      <c r="P3368">
        <f t="shared" si="209"/>
        <v>61.388888888888886</v>
      </c>
      <c r="Q3368" t="s">
        <v>8316</v>
      </c>
      <c r="R3368" t="s">
        <v>8317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0.84269662921348309</v>
      </c>
      <c r="P3369">
        <f t="shared" si="209"/>
        <v>29.666666666666668</v>
      </c>
      <c r="Q3369" t="s">
        <v>8316</v>
      </c>
      <c r="R3369" t="s">
        <v>8317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0.95602294455066916</v>
      </c>
      <c r="P3370">
        <f t="shared" si="209"/>
        <v>45.478260869565219</v>
      </c>
      <c r="Q3370" t="s">
        <v>8316</v>
      </c>
      <c r="R3370" t="s">
        <v>8317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0.9624639076034649</v>
      </c>
      <c r="P3371">
        <f t="shared" si="209"/>
        <v>96.203703703703709</v>
      </c>
      <c r="Q3371" t="s">
        <v>8316</v>
      </c>
      <c r="R3371" t="s">
        <v>8317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0.84937712344280858</v>
      </c>
      <c r="P3372">
        <f t="shared" si="209"/>
        <v>67.92307692307692</v>
      </c>
      <c r="Q3372" t="s">
        <v>8316</v>
      </c>
      <c r="R3372" t="s">
        <v>8317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0.72202166064981954</v>
      </c>
      <c r="P3373">
        <f t="shared" si="209"/>
        <v>30.777777777777779</v>
      </c>
      <c r="Q3373" t="s">
        <v>8316</v>
      </c>
      <c r="R3373" t="s">
        <v>8317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0.96618357487922701</v>
      </c>
      <c r="P3374">
        <f t="shared" si="209"/>
        <v>38.333333333333336</v>
      </c>
      <c r="Q3374" t="s">
        <v>8316</v>
      </c>
      <c r="R3374" t="s">
        <v>8317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0.99750623441396513</v>
      </c>
      <c r="P3375">
        <f t="shared" si="209"/>
        <v>66.833333333333329</v>
      </c>
      <c r="Q3375" t="s">
        <v>8316</v>
      </c>
      <c r="R3375" t="s">
        <v>8317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0.93833780160857905</v>
      </c>
      <c r="P3376">
        <f t="shared" si="209"/>
        <v>71.730769230769226</v>
      </c>
      <c r="Q3376" t="s">
        <v>8316</v>
      </c>
      <c r="R3376" t="s">
        <v>8317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0.99987501562304715</v>
      </c>
      <c r="P3378">
        <f t="shared" si="209"/>
        <v>421.10526315789474</v>
      </c>
      <c r="Q3378" t="s">
        <v>8316</v>
      </c>
      <c r="R3378" t="s">
        <v>8317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0.98960910440376049</v>
      </c>
      <c r="P3379">
        <f t="shared" si="209"/>
        <v>104.98701298701299</v>
      </c>
      <c r="Q3379" t="s">
        <v>8316</v>
      </c>
      <c r="R3379" t="s">
        <v>8317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0.92905405405405406</v>
      </c>
      <c r="P3380">
        <f t="shared" si="209"/>
        <v>28.19047619047619</v>
      </c>
      <c r="Q3380" t="s">
        <v>8316</v>
      </c>
      <c r="R3380" t="s">
        <v>8317</v>
      </c>
      <c r="S3380" s="12">
        <f t="shared" si="210"/>
        <v>41858.147060185183</v>
      </c>
      <c r="T3380" s="12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0.964785335262904</v>
      </c>
      <c r="P3381">
        <f t="shared" si="209"/>
        <v>54.55263157894737</v>
      </c>
      <c r="Q3381" t="s">
        <v>8316</v>
      </c>
      <c r="R3381" t="s">
        <v>8317</v>
      </c>
      <c r="S3381" s="12">
        <f t="shared" si="210"/>
        <v>42225.305555555555</v>
      </c>
      <c r="T3381" s="12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0.95754867539099908</v>
      </c>
      <c r="P3382">
        <f t="shared" si="209"/>
        <v>111.89285714285714</v>
      </c>
      <c r="Q3382" t="s">
        <v>8316</v>
      </c>
      <c r="R3382" t="s">
        <v>8317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0.97799511002444983</v>
      </c>
      <c r="P3383">
        <f t="shared" si="209"/>
        <v>85.208333333333329</v>
      </c>
      <c r="Q3383" t="s">
        <v>8316</v>
      </c>
      <c r="R3383" t="s">
        <v>8317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0.99262620533182078</v>
      </c>
      <c r="P3384">
        <f t="shared" si="209"/>
        <v>76.652173913043484</v>
      </c>
      <c r="Q3384" t="s">
        <v>8316</v>
      </c>
      <c r="R3384" t="s">
        <v>8317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0.8951406649616368</v>
      </c>
      <c r="P3385">
        <f t="shared" si="209"/>
        <v>65.166666666666671</v>
      </c>
      <c r="Q3385" t="s">
        <v>8316</v>
      </c>
      <c r="R3385" t="s">
        <v>8317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0.99989001209866912</v>
      </c>
      <c r="P3386">
        <f t="shared" si="209"/>
        <v>93.760312499999998</v>
      </c>
      <c r="Q3386" t="s">
        <v>8316</v>
      </c>
      <c r="R3386" t="s">
        <v>8317</v>
      </c>
      <c r="S3386" s="12">
        <f t="shared" si="210"/>
        <v>42291.879259259258</v>
      </c>
      <c r="T3386" s="12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0.95238095238095233</v>
      </c>
      <c r="P3388">
        <f t="shared" si="209"/>
        <v>51.219512195121951</v>
      </c>
      <c r="Q3388" t="s">
        <v>8316</v>
      </c>
      <c r="R3388" t="s">
        <v>8317</v>
      </c>
      <c r="S3388" s="12">
        <f t="shared" si="210"/>
        <v>41946.436412037037</v>
      </c>
      <c r="T3388" s="12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0.85567598402738165</v>
      </c>
      <c r="P3389">
        <f t="shared" si="209"/>
        <v>100.17142857142858</v>
      </c>
      <c r="Q3389" t="s">
        <v>8316</v>
      </c>
      <c r="R3389" t="s">
        <v>8317</v>
      </c>
      <c r="S3389" s="12">
        <f t="shared" si="210"/>
        <v>41947.554259259254</v>
      </c>
      <c r="T3389" s="12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0.96339113680154143</v>
      </c>
      <c r="P3390">
        <f t="shared" si="209"/>
        <v>34.6</v>
      </c>
      <c r="Q3390" t="s">
        <v>8316</v>
      </c>
      <c r="R3390" t="s">
        <v>8317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0.8733624454148472</v>
      </c>
      <c r="P3391">
        <f t="shared" si="209"/>
        <v>184.67741935483872</v>
      </c>
      <c r="Q3391" t="s">
        <v>8316</v>
      </c>
      <c r="R3391" t="s">
        <v>8317</v>
      </c>
      <c r="S3391" s="12">
        <f t="shared" si="210"/>
        <v>42494.355115740742</v>
      </c>
      <c r="T3391" s="12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0.9765625</v>
      </c>
      <c r="P3392">
        <f t="shared" si="209"/>
        <v>69.818181818181813</v>
      </c>
      <c r="Q3392" t="s">
        <v>8316</v>
      </c>
      <c r="R3392" t="s">
        <v>8317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0.44843049327354262</v>
      </c>
      <c r="P3393">
        <f t="shared" si="209"/>
        <v>61.944444444444443</v>
      </c>
      <c r="Q3393" t="s">
        <v>8316</v>
      </c>
      <c r="R3393" t="s">
        <v>8317</v>
      </c>
      <c r="S3393" s="12">
        <f t="shared" si="210"/>
        <v>41830.337361111109</v>
      </c>
      <c r="T3393" s="12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IFERROR(D3395/E3395, 0)</f>
        <v>0.94517958412098302</v>
      </c>
      <c r="P3395">
        <f t="shared" ref="P3395:P3458" si="213">IFERROR(E3395/L3395, 0)</f>
        <v>36.06818181818182</v>
      </c>
      <c r="Q3395" t="s">
        <v>8316</v>
      </c>
      <c r="R3395" t="s">
        <v>8317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0.70242656449552998</v>
      </c>
      <c r="P3396">
        <f t="shared" si="213"/>
        <v>29</v>
      </c>
      <c r="Q3396" t="s">
        <v>8316</v>
      </c>
      <c r="R3396" t="s">
        <v>8317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0.54347826086956519</v>
      </c>
      <c r="P3397">
        <f t="shared" si="213"/>
        <v>24.210526315789473</v>
      </c>
      <c r="Q3397" t="s">
        <v>8316</v>
      </c>
      <c r="R3397" t="s">
        <v>8317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0.95846645367412142</v>
      </c>
      <c r="P3398">
        <f t="shared" si="213"/>
        <v>55.892857142857146</v>
      </c>
      <c r="Q3398" t="s">
        <v>8316</v>
      </c>
      <c r="R3398" t="s">
        <v>8317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0.8928571428571429</v>
      </c>
      <c r="P3399">
        <f t="shared" si="213"/>
        <v>11.666666666666666</v>
      </c>
      <c r="Q3399" t="s">
        <v>8316</v>
      </c>
      <c r="R3399" t="s">
        <v>8317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0.90029259509340531</v>
      </c>
      <c r="P3400">
        <f t="shared" si="213"/>
        <v>68.353846153846149</v>
      </c>
      <c r="Q3400" t="s">
        <v>8316</v>
      </c>
      <c r="R3400" t="s">
        <v>8317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0.96385542168674698</v>
      </c>
      <c r="P3401">
        <f t="shared" si="213"/>
        <v>27.065217391304348</v>
      </c>
      <c r="Q3401" t="s">
        <v>8316</v>
      </c>
      <c r="R3401" t="s">
        <v>8317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0.9959167413604223</v>
      </c>
      <c r="P3402">
        <f t="shared" si="213"/>
        <v>118.12941176470588</v>
      </c>
      <c r="Q3402" t="s">
        <v>8316</v>
      </c>
      <c r="R3402" t="s">
        <v>8317</v>
      </c>
      <c r="S3402" s="12">
        <f t="shared" si="214"/>
        <v>41834.745532407404</v>
      </c>
      <c r="T3402" s="12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0.98171970209884907</v>
      </c>
      <c r="P3403">
        <f t="shared" si="213"/>
        <v>44.757575757575758</v>
      </c>
      <c r="Q3403" t="s">
        <v>8316</v>
      </c>
      <c r="R3403" t="s">
        <v>8317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0.91102338293349527</v>
      </c>
      <c r="P3404">
        <f t="shared" si="213"/>
        <v>99.787878787878782</v>
      </c>
      <c r="Q3404" t="s">
        <v>8316</v>
      </c>
      <c r="R3404" t="s">
        <v>8317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2">
        <f t="shared" si="214"/>
        <v>42150.253749999996</v>
      </c>
      <c r="T3405" s="12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0.81967213114754101</v>
      </c>
      <c r="P3406">
        <f t="shared" si="213"/>
        <v>203.33333333333334</v>
      </c>
      <c r="Q3406" t="s">
        <v>8316</v>
      </c>
      <c r="R3406" t="s">
        <v>8317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0.72689511941848395</v>
      </c>
      <c r="P3407">
        <f t="shared" si="213"/>
        <v>28.323529411764707</v>
      </c>
      <c r="Q3407" t="s">
        <v>8316</v>
      </c>
      <c r="R3407" t="s">
        <v>8317</v>
      </c>
      <c r="S3407" s="12">
        <f t="shared" si="214"/>
        <v>42409.808865740742</v>
      </c>
      <c r="T3407" s="12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0.99690958030106669</v>
      </c>
      <c r="P3408">
        <f t="shared" si="213"/>
        <v>110.23076923076923</v>
      </c>
      <c r="Q3408" t="s">
        <v>8316</v>
      </c>
      <c r="R3408" t="s">
        <v>8317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0.93370681605975725</v>
      </c>
      <c r="P3409">
        <f t="shared" si="213"/>
        <v>31.970149253731343</v>
      </c>
      <c r="Q3409" t="s">
        <v>8316</v>
      </c>
      <c r="R3409" t="s">
        <v>8317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0.47393364928909953</v>
      </c>
      <c r="P3410">
        <f t="shared" si="213"/>
        <v>58.611111111111114</v>
      </c>
      <c r="Q3410" t="s">
        <v>8316</v>
      </c>
      <c r="R3410" t="s">
        <v>8317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0.80906148867313921</v>
      </c>
      <c r="P3411">
        <f t="shared" si="213"/>
        <v>29.428571428571427</v>
      </c>
      <c r="Q3411" t="s">
        <v>8316</v>
      </c>
      <c r="R3411" t="s">
        <v>8317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0.92165898617511521</v>
      </c>
      <c r="P3412">
        <f t="shared" si="213"/>
        <v>81.375</v>
      </c>
      <c r="Q3412" t="s">
        <v>8316</v>
      </c>
      <c r="R3412" t="s">
        <v>8317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0.96556163501770198</v>
      </c>
      <c r="P3413">
        <f t="shared" si="213"/>
        <v>199.16666666666666</v>
      </c>
      <c r="Q3413" t="s">
        <v>8316</v>
      </c>
      <c r="R3413" t="s">
        <v>8317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2">
        <f t="shared" si="214"/>
        <v>41879.750717592593</v>
      </c>
      <c r="T3414" s="12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0.76923076923076927</v>
      </c>
      <c r="P3415">
        <f t="shared" si="213"/>
        <v>46.428571428571431</v>
      </c>
      <c r="Q3415" t="s">
        <v>8316</v>
      </c>
      <c r="R3415" t="s">
        <v>8317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0.96618357487922701</v>
      </c>
      <c r="P3416">
        <f t="shared" si="213"/>
        <v>70.568181818181813</v>
      </c>
      <c r="Q3416" t="s">
        <v>8316</v>
      </c>
      <c r="R3416" t="s">
        <v>8317</v>
      </c>
      <c r="S3416" s="12">
        <f t="shared" si="214"/>
        <v>42675.624131944445</v>
      </c>
      <c r="T3416" s="12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0.83612040133779264</v>
      </c>
      <c r="P3418">
        <f t="shared" si="213"/>
        <v>159.46666666666667</v>
      </c>
      <c r="Q3418" t="s">
        <v>8316</v>
      </c>
      <c r="R3418" t="s">
        <v>8317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0.99999411768166069</v>
      </c>
      <c r="P3419">
        <f t="shared" si="213"/>
        <v>37.777999999999999</v>
      </c>
      <c r="Q3419" t="s">
        <v>8316</v>
      </c>
      <c r="R3419" t="s">
        <v>8317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0.99132589838909546</v>
      </c>
      <c r="P3420">
        <f t="shared" si="213"/>
        <v>72.053571428571431</v>
      </c>
      <c r="Q3420" t="s">
        <v>8316</v>
      </c>
      <c r="R3420" t="s">
        <v>8317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0.93856655290102387</v>
      </c>
      <c r="P3421">
        <f t="shared" si="213"/>
        <v>63.695652173913047</v>
      </c>
      <c r="Q3421" t="s">
        <v>8316</v>
      </c>
      <c r="R3421" t="s">
        <v>8317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0.72463768115942029</v>
      </c>
      <c r="P3422">
        <f t="shared" si="213"/>
        <v>28.411764705882351</v>
      </c>
      <c r="Q3422" t="s">
        <v>8316</v>
      </c>
      <c r="R3422" t="s">
        <v>8317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0.98863074641621351</v>
      </c>
      <c r="P3423">
        <f t="shared" si="213"/>
        <v>103.21428571428571</v>
      </c>
      <c r="Q3423" t="s">
        <v>8316</v>
      </c>
      <c r="R3423" t="s">
        <v>8317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0.91659028414298804</v>
      </c>
      <c r="P3424">
        <f t="shared" si="213"/>
        <v>71.152173913043484</v>
      </c>
      <c r="Q3424" t="s">
        <v>8316</v>
      </c>
      <c r="R3424" t="s">
        <v>8317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0.7142857142857143</v>
      </c>
      <c r="P3425">
        <f t="shared" si="213"/>
        <v>35</v>
      </c>
      <c r="Q3425" t="s">
        <v>8316</v>
      </c>
      <c r="R3425" t="s">
        <v>8317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0.96540627514078836</v>
      </c>
      <c r="P3426">
        <f t="shared" si="213"/>
        <v>81.776315789473685</v>
      </c>
      <c r="Q3426" t="s">
        <v>8316</v>
      </c>
      <c r="R3426" t="s">
        <v>8317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0.97115350375998266</v>
      </c>
      <c r="P3427">
        <f t="shared" si="213"/>
        <v>297.02980769230766</v>
      </c>
      <c r="Q3427" t="s">
        <v>8316</v>
      </c>
      <c r="R3427" t="s">
        <v>8317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0.92478421701602964</v>
      </c>
      <c r="P3428">
        <f t="shared" si="213"/>
        <v>46.609195402298852</v>
      </c>
      <c r="Q3428" t="s">
        <v>8316</v>
      </c>
      <c r="R3428" t="s">
        <v>8317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0.97323600973236013</v>
      </c>
      <c r="P3430">
        <f t="shared" si="213"/>
        <v>40.294117647058826</v>
      </c>
      <c r="Q3430" t="s">
        <v>8316</v>
      </c>
      <c r="R3430" t="s">
        <v>8317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0.76923076923076927</v>
      </c>
      <c r="P3431">
        <f t="shared" si="213"/>
        <v>16.25</v>
      </c>
      <c r="Q3431" t="s">
        <v>8316</v>
      </c>
      <c r="R3431" t="s">
        <v>8317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0.92123869755272947</v>
      </c>
      <c r="P3432">
        <f t="shared" si="213"/>
        <v>30.152638888888887</v>
      </c>
      <c r="Q3432" t="s">
        <v>8316</v>
      </c>
      <c r="R3432" t="s">
        <v>8317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0.91199270405836752</v>
      </c>
      <c r="P3434">
        <f t="shared" si="213"/>
        <v>52.214285714285715</v>
      </c>
      <c r="Q3434" t="s">
        <v>8316</v>
      </c>
      <c r="R3434" t="s">
        <v>8317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0.99737532808398954</v>
      </c>
      <c r="P3435">
        <f t="shared" si="213"/>
        <v>134.1549295774648</v>
      </c>
      <c r="Q3435" t="s">
        <v>8316</v>
      </c>
      <c r="R3435" t="s">
        <v>8317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0.94741828517290383</v>
      </c>
      <c r="P3436">
        <f t="shared" si="213"/>
        <v>62.827380952380949</v>
      </c>
      <c r="Q3436" t="s">
        <v>8316</v>
      </c>
      <c r="R3436" t="s">
        <v>8317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0.8928571428571429</v>
      </c>
      <c r="P3437">
        <f t="shared" si="213"/>
        <v>58.94736842105263</v>
      </c>
      <c r="Q3437" t="s">
        <v>8316</v>
      </c>
      <c r="R3437" t="s">
        <v>8317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0.94428706326723322</v>
      </c>
      <c r="P3438">
        <f t="shared" si="213"/>
        <v>143.1081081081081</v>
      </c>
      <c r="Q3438" t="s">
        <v>8316</v>
      </c>
      <c r="R3438" t="s">
        <v>8317</v>
      </c>
      <c r="S3438" s="12">
        <f t="shared" si="214"/>
        <v>41851.333252314813</v>
      </c>
      <c r="T3438" s="12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0.99009900990099009</v>
      </c>
      <c r="P3439">
        <f t="shared" si="213"/>
        <v>84.166666666666671</v>
      </c>
      <c r="Q3439" t="s">
        <v>8316</v>
      </c>
      <c r="R3439" t="s">
        <v>8317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0.95969289827255277</v>
      </c>
      <c r="P3440">
        <f t="shared" si="213"/>
        <v>186.07142857142858</v>
      </c>
      <c r="Q3440" t="s">
        <v>8316</v>
      </c>
      <c r="R3440" t="s">
        <v>8317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0.74250993107032803</v>
      </c>
      <c r="P3441">
        <f t="shared" si="213"/>
        <v>89.785555555555561</v>
      </c>
      <c r="Q3441" t="s">
        <v>8316</v>
      </c>
      <c r="R3441" t="s">
        <v>8317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0.95040411182834938</v>
      </c>
      <c r="P3442">
        <f t="shared" si="213"/>
        <v>64.157560975609755</v>
      </c>
      <c r="Q3442" t="s">
        <v>8316</v>
      </c>
      <c r="R3442" t="s">
        <v>8317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0.97465886939571145</v>
      </c>
      <c r="P3443">
        <f t="shared" si="213"/>
        <v>59.651162790697676</v>
      </c>
      <c r="Q3443" t="s">
        <v>8316</v>
      </c>
      <c r="R3443" t="s">
        <v>8317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0.53908355795148244</v>
      </c>
      <c r="P3445">
        <f t="shared" si="213"/>
        <v>41.222222222222221</v>
      </c>
      <c r="Q3445" t="s">
        <v>8316</v>
      </c>
      <c r="R3445" t="s">
        <v>8317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0.34602076124567471</v>
      </c>
      <c r="P3446">
        <f t="shared" si="213"/>
        <v>43.35</v>
      </c>
      <c r="Q3446" t="s">
        <v>8316</v>
      </c>
      <c r="R3446" t="s">
        <v>8317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0.92421441774491686</v>
      </c>
      <c r="P3448">
        <f t="shared" si="213"/>
        <v>43.28</v>
      </c>
      <c r="Q3448" t="s">
        <v>8316</v>
      </c>
      <c r="R3448" t="s">
        <v>8317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0.92764378478664189</v>
      </c>
      <c r="P3449">
        <f t="shared" si="213"/>
        <v>77</v>
      </c>
      <c r="Q3449" t="s">
        <v>8316</v>
      </c>
      <c r="R3449" t="s">
        <v>8317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0.91106290672451196</v>
      </c>
      <c r="P3450">
        <f t="shared" si="213"/>
        <v>51.222222222222221</v>
      </c>
      <c r="Q3450" t="s">
        <v>8316</v>
      </c>
      <c r="R3450" t="s">
        <v>8317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0.58608058608058611</v>
      </c>
      <c r="P3451">
        <f t="shared" si="213"/>
        <v>68.25</v>
      </c>
      <c r="Q3451" t="s">
        <v>8316</v>
      </c>
      <c r="R3451" t="s">
        <v>8317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0.65789473684210531</v>
      </c>
      <c r="P3452">
        <f t="shared" si="213"/>
        <v>19.487179487179485</v>
      </c>
      <c r="Q3452" t="s">
        <v>8316</v>
      </c>
      <c r="R3452" t="s">
        <v>8317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0.9878419452887538</v>
      </c>
      <c r="P3453">
        <f t="shared" si="213"/>
        <v>41.125</v>
      </c>
      <c r="Q3453" t="s">
        <v>8316</v>
      </c>
      <c r="R3453" t="s">
        <v>8317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0.65274151436031336</v>
      </c>
      <c r="P3454">
        <f t="shared" si="213"/>
        <v>41.405405405405403</v>
      </c>
      <c r="Q3454" t="s">
        <v>8316</v>
      </c>
      <c r="R3454" t="s">
        <v>8317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0.77922077922077926</v>
      </c>
      <c r="P3455">
        <f t="shared" si="213"/>
        <v>27.5</v>
      </c>
      <c r="Q3455" t="s">
        <v>8316</v>
      </c>
      <c r="R3455" t="s">
        <v>8317</v>
      </c>
      <c r="S3455" s="12">
        <f t="shared" si="214"/>
        <v>42535.770324074074</v>
      </c>
      <c r="T3455" s="12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0.99290780141843971</v>
      </c>
      <c r="P3456">
        <f t="shared" si="213"/>
        <v>33.571428571428569</v>
      </c>
      <c r="Q3456" t="s">
        <v>8316</v>
      </c>
      <c r="R3456" t="s">
        <v>8317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0.99354197714853454</v>
      </c>
      <c r="P3457">
        <f t="shared" si="213"/>
        <v>145.86956521739131</v>
      </c>
      <c r="Q3457" t="s">
        <v>8316</v>
      </c>
      <c r="R3457" t="s">
        <v>8317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0.52273915316257191</v>
      </c>
      <c r="P3458">
        <f t="shared" si="213"/>
        <v>358.6875</v>
      </c>
      <c r="Q3458" t="s">
        <v>8316</v>
      </c>
      <c r="R3458" t="s">
        <v>8317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IFERROR(D3459/E3459, 0)</f>
        <v>0.71326676176890158</v>
      </c>
      <c r="P3459">
        <f t="shared" ref="P3459:P3522" si="217">IFERROR(E3459/L3459, 0)</f>
        <v>50.981818181818184</v>
      </c>
      <c r="Q3459" t="s">
        <v>8316</v>
      </c>
      <c r="R3459" t="s">
        <v>8317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0.80427631578947367</v>
      </c>
      <c r="P3460">
        <f t="shared" si="217"/>
        <v>45.037037037037038</v>
      </c>
      <c r="Q3460" t="s">
        <v>8316</v>
      </c>
      <c r="R3460" t="s">
        <v>8317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0.79239302694136293</v>
      </c>
      <c r="P3461">
        <f t="shared" si="217"/>
        <v>17.527777777777779</v>
      </c>
      <c r="Q3461" t="s">
        <v>8316</v>
      </c>
      <c r="R3461" t="s">
        <v>8317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0.52631578947368418</v>
      </c>
      <c r="P3462">
        <f t="shared" si="217"/>
        <v>50</v>
      </c>
      <c r="Q3462" t="s">
        <v>8316</v>
      </c>
      <c r="R3462" t="s">
        <v>8317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0.71942446043165464</v>
      </c>
      <c r="P3463">
        <f t="shared" si="217"/>
        <v>57.916666666666664</v>
      </c>
      <c r="Q3463" t="s">
        <v>8316</v>
      </c>
      <c r="R3463" t="s">
        <v>8317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0.49504950495049505</v>
      </c>
      <c r="P3464">
        <f t="shared" si="217"/>
        <v>29.705882352941178</v>
      </c>
      <c r="Q3464" t="s">
        <v>8316</v>
      </c>
      <c r="R3464" t="s">
        <v>8317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0.967305088024763</v>
      </c>
      <c r="P3465">
        <f t="shared" si="217"/>
        <v>90.684210526315795</v>
      </c>
      <c r="Q3465" t="s">
        <v>8316</v>
      </c>
      <c r="R3465" t="s">
        <v>8317</v>
      </c>
      <c r="S3465" s="12">
        <f t="shared" si="218"/>
        <v>42612.710474537038</v>
      </c>
      <c r="T3465" s="12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0.97729165119288208</v>
      </c>
      <c r="P3466">
        <f t="shared" si="217"/>
        <v>55.012688172043013</v>
      </c>
      <c r="Q3466" t="s">
        <v>8316</v>
      </c>
      <c r="R3466" t="s">
        <v>8317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0.970873786407767</v>
      </c>
      <c r="P3467">
        <f t="shared" si="217"/>
        <v>57.222222222222221</v>
      </c>
      <c r="Q3467" t="s">
        <v>8316</v>
      </c>
      <c r="R3467" t="s">
        <v>8317</v>
      </c>
      <c r="S3467" s="12">
        <f t="shared" si="218"/>
        <v>42200.417499999996</v>
      </c>
      <c r="T3467" s="12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0.7865168539325843</v>
      </c>
      <c r="P3468">
        <f t="shared" si="217"/>
        <v>72.950819672131146</v>
      </c>
      <c r="Q3468" t="s">
        <v>8316</v>
      </c>
      <c r="R3468" t="s">
        <v>8317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0.99009900990099009</v>
      </c>
      <c r="P3469">
        <f t="shared" si="217"/>
        <v>64.468085106382972</v>
      </c>
      <c r="Q3469" t="s">
        <v>8316</v>
      </c>
      <c r="R3469" t="s">
        <v>8317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0.82115289866973229</v>
      </c>
      <c r="P3470">
        <f t="shared" si="217"/>
        <v>716.35294117647061</v>
      </c>
      <c r="Q3470" t="s">
        <v>8316</v>
      </c>
      <c r="R3470" t="s">
        <v>8317</v>
      </c>
      <c r="S3470" s="12">
        <f t="shared" si="218"/>
        <v>42605.557048611103</v>
      </c>
      <c r="T3470" s="12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0.88188976377952755</v>
      </c>
      <c r="P3471">
        <f t="shared" si="217"/>
        <v>50.396825396825399</v>
      </c>
      <c r="Q3471" t="s">
        <v>8316</v>
      </c>
      <c r="R3471" t="s">
        <v>8317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0.66666666666666663</v>
      </c>
      <c r="P3472">
        <f t="shared" si="217"/>
        <v>41.666666666666664</v>
      </c>
      <c r="Q3472" t="s">
        <v>8316</v>
      </c>
      <c r="R3472" t="s">
        <v>8317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0.46598322460391428</v>
      </c>
      <c r="P3473">
        <f t="shared" si="217"/>
        <v>35.766666666666666</v>
      </c>
      <c r="Q3473" t="s">
        <v>8316</v>
      </c>
      <c r="R3473" t="s">
        <v>8317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0.97991180793728561</v>
      </c>
      <c r="P3474">
        <f t="shared" si="217"/>
        <v>88.739130434782609</v>
      </c>
      <c r="Q3474" t="s">
        <v>8316</v>
      </c>
      <c r="R3474" t="s">
        <v>8317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0.99009900990099009</v>
      </c>
      <c r="P3476">
        <f t="shared" si="217"/>
        <v>51.794871794871796</v>
      </c>
      <c r="Q3476" t="s">
        <v>8316</v>
      </c>
      <c r="R3476" t="s">
        <v>8317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0.88235294117647056</v>
      </c>
      <c r="P3477">
        <f t="shared" si="217"/>
        <v>20</v>
      </c>
      <c r="Q3477" t="s">
        <v>8316</v>
      </c>
      <c r="R3477" t="s">
        <v>8317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0.96153846153846156</v>
      </c>
      <c r="P3478">
        <f t="shared" si="217"/>
        <v>52</v>
      </c>
      <c r="Q3478" t="s">
        <v>8316</v>
      </c>
      <c r="R3478" t="s">
        <v>8317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0.86705202312138729</v>
      </c>
      <c r="P3479">
        <f t="shared" si="217"/>
        <v>53.230769230769234</v>
      </c>
      <c r="Q3479" t="s">
        <v>8316</v>
      </c>
      <c r="R3479" t="s">
        <v>8317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0.88613203367301729</v>
      </c>
      <c r="P3480">
        <f t="shared" si="217"/>
        <v>39.596491228070178</v>
      </c>
      <c r="Q3480" t="s">
        <v>8316</v>
      </c>
      <c r="R3480" t="s">
        <v>8317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0.78206465067778941</v>
      </c>
      <c r="P3481">
        <f t="shared" si="217"/>
        <v>34.25</v>
      </c>
      <c r="Q3481" t="s">
        <v>8316</v>
      </c>
      <c r="R3481" t="s">
        <v>8317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0.7009345794392523</v>
      </c>
      <c r="P3482">
        <f t="shared" si="217"/>
        <v>164.61538461538461</v>
      </c>
      <c r="Q3482" t="s">
        <v>8316</v>
      </c>
      <c r="R3482" t="s">
        <v>8317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0.84175084175084181</v>
      </c>
      <c r="P3483">
        <f t="shared" si="217"/>
        <v>125.05263157894737</v>
      </c>
      <c r="Q3483" t="s">
        <v>8316</v>
      </c>
      <c r="R3483" t="s">
        <v>8317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0.72289156626506024</v>
      </c>
      <c r="P3484">
        <f t="shared" si="217"/>
        <v>51.875</v>
      </c>
      <c r="Q3484" t="s">
        <v>8316</v>
      </c>
      <c r="R3484" t="s">
        <v>8317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0.62523329600597233</v>
      </c>
      <c r="P3485">
        <f t="shared" si="217"/>
        <v>40.285714285714285</v>
      </c>
      <c r="Q3485" t="s">
        <v>8316</v>
      </c>
      <c r="R3485" t="s">
        <v>8317</v>
      </c>
      <c r="S3485" s="12">
        <f t="shared" si="218"/>
        <v>41793.460428240738</v>
      </c>
      <c r="T3485" s="12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0.87535014005602241</v>
      </c>
      <c r="P3486">
        <f t="shared" si="217"/>
        <v>64.909090909090907</v>
      </c>
      <c r="Q3486" t="s">
        <v>8316</v>
      </c>
      <c r="R3486" t="s">
        <v>8317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0.99397590361445787</v>
      </c>
      <c r="P3487">
        <f t="shared" si="217"/>
        <v>55.333333333333336</v>
      </c>
      <c r="Q3487" t="s">
        <v>8316</v>
      </c>
      <c r="R3487" t="s">
        <v>8317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0.64432989690721654</v>
      </c>
      <c r="P3488">
        <f t="shared" si="217"/>
        <v>83.142857142857139</v>
      </c>
      <c r="Q3488" t="s">
        <v>8316</v>
      </c>
      <c r="R3488" t="s">
        <v>8317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0.78277886497064575</v>
      </c>
      <c r="P3489">
        <f t="shared" si="217"/>
        <v>38.712121212121211</v>
      </c>
      <c r="Q3489" t="s">
        <v>8316</v>
      </c>
      <c r="R3489" t="s">
        <v>8317</v>
      </c>
      <c r="S3489" s="12">
        <f t="shared" si="218"/>
        <v>42149.732083333329</v>
      </c>
      <c r="T3489" s="12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0.82508250825082508</v>
      </c>
      <c r="P3490">
        <f t="shared" si="217"/>
        <v>125.37931034482759</v>
      </c>
      <c r="Q3490" t="s">
        <v>8316</v>
      </c>
      <c r="R3490" t="s">
        <v>8317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0.88731144631765746</v>
      </c>
      <c r="P3491">
        <f t="shared" si="217"/>
        <v>78.263888888888886</v>
      </c>
      <c r="Q3491" t="s">
        <v>8316</v>
      </c>
      <c r="R3491" t="s">
        <v>8317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0.78431372549019607</v>
      </c>
      <c r="P3492">
        <f t="shared" si="217"/>
        <v>47.222222222222221</v>
      </c>
      <c r="Q3492" t="s">
        <v>8316</v>
      </c>
      <c r="R3492" t="s">
        <v>8317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0.63211125158027814</v>
      </c>
      <c r="P3493">
        <f t="shared" si="217"/>
        <v>79.099999999999994</v>
      </c>
      <c r="Q3493" t="s">
        <v>8316</v>
      </c>
      <c r="R3493" t="s">
        <v>8317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0.94994775287359201</v>
      </c>
      <c r="P3494">
        <f t="shared" si="217"/>
        <v>114.29199999999999</v>
      </c>
      <c r="Q3494" t="s">
        <v>8316</v>
      </c>
      <c r="R3494" t="s">
        <v>8317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0.93580385551188472</v>
      </c>
      <c r="P3497">
        <f t="shared" si="217"/>
        <v>74.208333333333329</v>
      </c>
      <c r="Q3497" t="s">
        <v>8316</v>
      </c>
      <c r="R3497" t="s">
        <v>8317</v>
      </c>
      <c r="S3497" s="12">
        <f t="shared" si="218"/>
        <v>41915.554502314815</v>
      </c>
      <c r="T3497" s="12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0.8038585209003215</v>
      </c>
      <c r="P3498">
        <f t="shared" si="217"/>
        <v>47.846153846153847</v>
      </c>
      <c r="Q3498" t="s">
        <v>8316</v>
      </c>
      <c r="R3498" t="s">
        <v>8317</v>
      </c>
      <c r="S3498" s="12">
        <f t="shared" si="218"/>
        <v>42584.638495370367</v>
      </c>
      <c r="T3498" s="12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0.91992882562277578</v>
      </c>
      <c r="P3499">
        <f t="shared" si="217"/>
        <v>34.408163265306122</v>
      </c>
      <c r="Q3499" t="s">
        <v>8316</v>
      </c>
      <c r="R3499" t="s">
        <v>8317</v>
      </c>
      <c r="S3499" s="12">
        <f t="shared" si="218"/>
        <v>42511.533611111103</v>
      </c>
      <c r="T3499" s="12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0.97633136094674555</v>
      </c>
      <c r="P3500">
        <f t="shared" si="217"/>
        <v>40.238095238095241</v>
      </c>
      <c r="Q3500" t="s">
        <v>8316</v>
      </c>
      <c r="R3500" t="s">
        <v>8317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0.94786729857819907</v>
      </c>
      <c r="P3501">
        <f t="shared" si="217"/>
        <v>60.285714285714285</v>
      </c>
      <c r="Q3501" t="s">
        <v>8316</v>
      </c>
      <c r="R3501" t="s">
        <v>8317</v>
      </c>
      <c r="S3501" s="12">
        <f t="shared" si="218"/>
        <v>42131.827835648146</v>
      </c>
      <c r="T3501" s="12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0.94073377234242705</v>
      </c>
      <c r="P3502">
        <f t="shared" si="217"/>
        <v>25.30952380952381</v>
      </c>
      <c r="Q3502" t="s">
        <v>8316</v>
      </c>
      <c r="R3502" t="s">
        <v>8317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0.99337748344370858</v>
      </c>
      <c r="P3503">
        <f t="shared" si="217"/>
        <v>35.952380952380949</v>
      </c>
      <c r="Q3503" t="s">
        <v>8316</v>
      </c>
      <c r="R3503" t="s">
        <v>8317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0.94876660341555974</v>
      </c>
      <c r="P3504">
        <f t="shared" si="217"/>
        <v>136</v>
      </c>
      <c r="Q3504" t="s">
        <v>8316</v>
      </c>
      <c r="R3504" t="s">
        <v>8317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0.92971364819635549</v>
      </c>
      <c r="P3505">
        <f t="shared" si="217"/>
        <v>70.763157894736835</v>
      </c>
      <c r="Q3505" t="s">
        <v>8316</v>
      </c>
      <c r="R3505" t="s">
        <v>8317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0.96376252891287584</v>
      </c>
      <c r="P3507">
        <f t="shared" si="217"/>
        <v>66.512820512820511</v>
      </c>
      <c r="Q3507" t="s">
        <v>8316</v>
      </c>
      <c r="R3507" t="s">
        <v>8317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0.98522167487684731</v>
      </c>
      <c r="P3508">
        <f t="shared" si="217"/>
        <v>105</v>
      </c>
      <c r="Q3508" t="s">
        <v>8316</v>
      </c>
      <c r="R3508" t="s">
        <v>8317</v>
      </c>
      <c r="S3508" s="12">
        <f t="shared" si="218"/>
        <v>41829.525925925926</v>
      </c>
      <c r="T3508" s="12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0.95785440613026818</v>
      </c>
      <c r="P3509">
        <f t="shared" si="217"/>
        <v>145</v>
      </c>
      <c r="Q3509" t="s">
        <v>8316</v>
      </c>
      <c r="R3509" t="s">
        <v>8317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0.55555555555555558</v>
      </c>
      <c r="P3510">
        <f t="shared" si="217"/>
        <v>12</v>
      </c>
      <c r="Q3510" t="s">
        <v>8316</v>
      </c>
      <c r="R3510" t="s">
        <v>8317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0.94043887147335425</v>
      </c>
      <c r="P3511">
        <f t="shared" si="217"/>
        <v>96.666666666666671</v>
      </c>
      <c r="Q3511" t="s">
        <v>8316</v>
      </c>
      <c r="R3511" t="s">
        <v>8317</v>
      </c>
      <c r="S3511" s="12">
        <f t="shared" si="218"/>
        <v>41950.651226851849</v>
      </c>
      <c r="T3511" s="12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0.99447513812154698</v>
      </c>
      <c r="P3512">
        <f t="shared" si="217"/>
        <v>60.333333333333336</v>
      </c>
      <c r="Q3512" t="s">
        <v>8316</v>
      </c>
      <c r="R3512" t="s">
        <v>8317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0.98814229249011853</v>
      </c>
      <c r="P3513">
        <f t="shared" si="217"/>
        <v>79.89473684210526</v>
      </c>
      <c r="Q3513" t="s">
        <v>8316</v>
      </c>
      <c r="R3513" t="s">
        <v>8317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0.84464555052790347</v>
      </c>
      <c r="P3515">
        <f t="shared" si="217"/>
        <v>75.340909090909093</v>
      </c>
      <c r="Q3515" t="s">
        <v>8316</v>
      </c>
      <c r="R3515" t="s">
        <v>8317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0.90909090909090906</v>
      </c>
      <c r="P3516">
        <f t="shared" si="217"/>
        <v>55</v>
      </c>
      <c r="Q3516" t="s">
        <v>8316</v>
      </c>
      <c r="R3516" t="s">
        <v>8317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0.97402597402597402</v>
      </c>
      <c r="P3517">
        <f t="shared" si="217"/>
        <v>66.956521739130437</v>
      </c>
      <c r="Q3517" t="s">
        <v>8316</v>
      </c>
      <c r="R3517" t="s">
        <v>8317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0.90871090271341071</v>
      </c>
      <c r="P3520">
        <f t="shared" si="217"/>
        <v>50.020909090909093</v>
      </c>
      <c r="Q3520" t="s">
        <v>8316</v>
      </c>
      <c r="R3520" t="s">
        <v>8317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0.98667982239763197</v>
      </c>
      <c r="P3521">
        <f t="shared" si="217"/>
        <v>72.392857142857139</v>
      </c>
      <c r="Q3521" t="s">
        <v>8316</v>
      </c>
      <c r="R3521" t="s">
        <v>8317</v>
      </c>
      <c r="S3521" s="12">
        <f t="shared" si="218"/>
        <v>42037.390624999993</v>
      </c>
      <c r="T3521" s="12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0.99255583126550873</v>
      </c>
      <c r="P3522">
        <f t="shared" si="217"/>
        <v>95.952380952380949</v>
      </c>
      <c r="Q3522" t="s">
        <v>8316</v>
      </c>
      <c r="R3522" t="s">
        <v>8317</v>
      </c>
      <c r="S3522" s="12">
        <f t="shared" si="218"/>
        <v>42227.615879629629</v>
      </c>
      <c r="T3522" s="12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IFERROR(D3523/E3523, 0)</f>
        <v>0.5902192242833052</v>
      </c>
      <c r="P3523">
        <f t="shared" ref="P3523:P3586" si="221">IFERROR(E3523/L3523, 0)</f>
        <v>45.615384615384613</v>
      </c>
      <c r="Q3523" t="s">
        <v>8316</v>
      </c>
      <c r="R3523" t="s">
        <v>8317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0.87989441267047952</v>
      </c>
      <c r="P3525">
        <f t="shared" si="221"/>
        <v>56.825000000000003</v>
      </c>
      <c r="Q3525" t="s">
        <v>8316</v>
      </c>
      <c r="R3525" t="s">
        <v>8317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0.98463962189838516</v>
      </c>
      <c r="P3526">
        <f t="shared" si="221"/>
        <v>137.24324324324326</v>
      </c>
      <c r="Q3526" t="s">
        <v>8316</v>
      </c>
      <c r="R3526" t="s">
        <v>8317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0.94339622641509435</v>
      </c>
      <c r="P3527">
        <f t="shared" si="221"/>
        <v>75.714285714285708</v>
      </c>
      <c r="Q3527" t="s">
        <v>8316</v>
      </c>
      <c r="R3527" t="s">
        <v>8317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0.98039215686274506</v>
      </c>
      <c r="P3528">
        <f t="shared" si="221"/>
        <v>99</v>
      </c>
      <c r="Q3528" t="s">
        <v>8316</v>
      </c>
      <c r="R3528" t="s">
        <v>8317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0.85531004989308623</v>
      </c>
      <c r="P3529">
        <f t="shared" si="221"/>
        <v>81.569767441860463</v>
      </c>
      <c r="Q3529" t="s">
        <v>8316</v>
      </c>
      <c r="R3529" t="s">
        <v>8317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0.98861593768723788</v>
      </c>
      <c r="P3530">
        <f t="shared" si="221"/>
        <v>45.108108108108105</v>
      </c>
      <c r="Q3530" t="s">
        <v>8316</v>
      </c>
      <c r="R3530" t="s">
        <v>8317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0.75757575757575757</v>
      </c>
      <c r="P3531">
        <f t="shared" si="221"/>
        <v>36.666666666666664</v>
      </c>
      <c r="Q3531" t="s">
        <v>8316</v>
      </c>
      <c r="R3531" t="s">
        <v>8317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0.78125</v>
      </c>
      <c r="P3533">
        <f t="shared" si="221"/>
        <v>49.230769230769234</v>
      </c>
      <c r="Q3533" t="s">
        <v>8316</v>
      </c>
      <c r="R3533" t="s">
        <v>8317</v>
      </c>
      <c r="S3533" s="12">
        <f t="shared" si="222"/>
        <v>42521.44599537037</v>
      </c>
      <c r="T3533" s="12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0.84063047285464099</v>
      </c>
      <c r="P3534">
        <f t="shared" si="221"/>
        <v>42.296296296296298</v>
      </c>
      <c r="Q3534" t="s">
        <v>8316</v>
      </c>
      <c r="R3534" t="s">
        <v>8317</v>
      </c>
      <c r="S3534" s="12">
        <f t="shared" si="222"/>
        <v>41884.391516203701</v>
      </c>
      <c r="T3534" s="12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0.79239302694136293</v>
      </c>
      <c r="P3535">
        <f t="shared" si="221"/>
        <v>78.875</v>
      </c>
      <c r="Q3535" t="s">
        <v>8316</v>
      </c>
      <c r="R3535" t="s">
        <v>8317</v>
      </c>
      <c r="S3535" s="12">
        <f t="shared" si="222"/>
        <v>42289.552858796298</v>
      </c>
      <c r="T3535" s="12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0.6402048655569782</v>
      </c>
      <c r="P3536">
        <f t="shared" si="221"/>
        <v>38.284313725490193</v>
      </c>
      <c r="Q3536" t="s">
        <v>8316</v>
      </c>
      <c r="R3536" t="s">
        <v>8317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0.96946194861851676</v>
      </c>
      <c r="P3537">
        <f t="shared" si="221"/>
        <v>44.847826086956523</v>
      </c>
      <c r="Q3537" t="s">
        <v>8316</v>
      </c>
      <c r="R3537" t="s">
        <v>8317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0.65217391304347827</v>
      </c>
      <c r="P3538">
        <f t="shared" si="221"/>
        <v>13.529411764705882</v>
      </c>
      <c r="Q3538" t="s">
        <v>8316</v>
      </c>
      <c r="R3538" t="s">
        <v>8317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0.55418719211822665</v>
      </c>
      <c r="P3539">
        <f t="shared" si="221"/>
        <v>43.5</v>
      </c>
      <c r="Q3539" t="s">
        <v>8316</v>
      </c>
      <c r="R3539" t="s">
        <v>8317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0.77851304009342159</v>
      </c>
      <c r="P3540">
        <f t="shared" si="221"/>
        <v>30.951807228915662</v>
      </c>
      <c r="Q3540" t="s">
        <v>8316</v>
      </c>
      <c r="R3540" t="s">
        <v>8317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0.83565459610027859</v>
      </c>
      <c r="P3541">
        <f t="shared" si="221"/>
        <v>55.230769230769234</v>
      </c>
      <c r="Q3541" t="s">
        <v>8316</v>
      </c>
      <c r="R3541" t="s">
        <v>8317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0.81300813008130079</v>
      </c>
      <c r="P3542">
        <f t="shared" si="221"/>
        <v>46.125</v>
      </c>
      <c r="Q3542" t="s">
        <v>8316</v>
      </c>
      <c r="R3542" t="s">
        <v>8317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0.95238095238095233</v>
      </c>
      <c r="P3543">
        <f t="shared" si="221"/>
        <v>39.375</v>
      </c>
      <c r="Q3543" t="s">
        <v>8316</v>
      </c>
      <c r="R3543" t="s">
        <v>8317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0.97812555575315663</v>
      </c>
      <c r="P3544">
        <f t="shared" si="221"/>
        <v>66.152941176470591</v>
      </c>
      <c r="Q3544" t="s">
        <v>8316</v>
      </c>
      <c r="R3544" t="s">
        <v>8317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0.95541401273885351</v>
      </c>
      <c r="P3545">
        <f t="shared" si="221"/>
        <v>54.137931034482762</v>
      </c>
      <c r="Q3545" t="s">
        <v>8316</v>
      </c>
      <c r="R3545" t="s">
        <v>8317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0.99601593625498008</v>
      </c>
      <c r="P3547">
        <f t="shared" si="221"/>
        <v>31.375</v>
      </c>
      <c r="Q3547" t="s">
        <v>8316</v>
      </c>
      <c r="R3547" t="s">
        <v>8317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0.97777777777777775</v>
      </c>
      <c r="P3548">
        <f t="shared" si="221"/>
        <v>59.210526315789473</v>
      </c>
      <c r="Q3548" t="s">
        <v>8316</v>
      </c>
      <c r="R3548" t="s">
        <v>8317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0.87405492810898211</v>
      </c>
      <c r="P3549">
        <f t="shared" si="221"/>
        <v>119.17633928571429</v>
      </c>
      <c r="Q3549" t="s">
        <v>8316</v>
      </c>
      <c r="R3549" t="s">
        <v>8317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0.98130841121495327</v>
      </c>
      <c r="P3550">
        <f t="shared" si="221"/>
        <v>164.61538461538461</v>
      </c>
      <c r="Q3550" t="s">
        <v>8316</v>
      </c>
      <c r="R3550" t="s">
        <v>8317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0.98039215686274506</v>
      </c>
      <c r="P3551">
        <f t="shared" si="221"/>
        <v>24.285714285714285</v>
      </c>
      <c r="Q3551" t="s">
        <v>8316</v>
      </c>
      <c r="R3551" t="s">
        <v>8317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0.95419847328244278</v>
      </c>
      <c r="P3552">
        <f t="shared" si="221"/>
        <v>40.9375</v>
      </c>
      <c r="Q3552" t="s">
        <v>8316</v>
      </c>
      <c r="R3552" t="s">
        <v>8317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0.98199672667757776</v>
      </c>
      <c r="P3553">
        <f t="shared" si="221"/>
        <v>61.1</v>
      </c>
      <c r="Q3553" t="s">
        <v>8316</v>
      </c>
      <c r="R3553" t="s">
        <v>8317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0.94097519247219841</v>
      </c>
      <c r="P3555">
        <f t="shared" si="221"/>
        <v>56.20192307692308</v>
      </c>
      <c r="Q3555" t="s">
        <v>8316</v>
      </c>
      <c r="R3555" t="s">
        <v>8317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0.88166161474561422</v>
      </c>
      <c r="P3556">
        <f t="shared" si="221"/>
        <v>107.00207547169811</v>
      </c>
      <c r="Q3556" t="s">
        <v>8316</v>
      </c>
      <c r="R3556" t="s">
        <v>8317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0.99547511312217196</v>
      </c>
      <c r="P3558">
        <f t="shared" si="221"/>
        <v>110.5</v>
      </c>
      <c r="Q3558" t="s">
        <v>8316</v>
      </c>
      <c r="R3558" t="s">
        <v>8317</v>
      </c>
      <c r="S3558" s="12">
        <f t="shared" si="222"/>
        <v>41808.441249999996</v>
      </c>
      <c r="T3558" s="12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0.99964012955336079</v>
      </c>
      <c r="P3559">
        <f t="shared" si="221"/>
        <v>179.27598566308242</v>
      </c>
      <c r="Q3559" t="s">
        <v>8316</v>
      </c>
      <c r="R3559" t="s">
        <v>8317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0.69444444444444442</v>
      </c>
      <c r="P3560">
        <f t="shared" si="221"/>
        <v>22.90909090909091</v>
      </c>
      <c r="Q3560" t="s">
        <v>8316</v>
      </c>
      <c r="R3560" t="s">
        <v>8317</v>
      </c>
      <c r="S3560" s="12">
        <f t="shared" si="222"/>
        <v>42139.608506944445</v>
      </c>
      <c r="T3560" s="12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0.96618357487922701</v>
      </c>
      <c r="P3561">
        <f t="shared" si="221"/>
        <v>43.125</v>
      </c>
      <c r="Q3561" t="s">
        <v>8316</v>
      </c>
      <c r="R3561" t="s">
        <v>8317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0.9221902017291066</v>
      </c>
      <c r="P3562">
        <f t="shared" si="221"/>
        <v>46.891891891891895</v>
      </c>
      <c r="Q3562" t="s">
        <v>8316</v>
      </c>
      <c r="R3562" t="s">
        <v>8317</v>
      </c>
      <c r="S3562" s="12">
        <f t="shared" si="222"/>
        <v>42115.681319444448</v>
      </c>
      <c r="T3562" s="12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0.9765625</v>
      </c>
      <c r="P3563">
        <f t="shared" si="221"/>
        <v>47.407407407407405</v>
      </c>
      <c r="Q3563" t="s">
        <v>8316</v>
      </c>
      <c r="R3563" t="s">
        <v>8317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0.67164179104477617</v>
      </c>
      <c r="P3564">
        <f t="shared" si="221"/>
        <v>15.129032258064516</v>
      </c>
      <c r="Q3564" t="s">
        <v>8316</v>
      </c>
      <c r="R3564" t="s">
        <v>8317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0.94795715233671429</v>
      </c>
      <c r="P3565">
        <f t="shared" si="221"/>
        <v>21.098000000000003</v>
      </c>
      <c r="Q3565" t="s">
        <v>8316</v>
      </c>
      <c r="R3565" t="s">
        <v>8317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0.99502487562189057</v>
      </c>
      <c r="P3566">
        <f t="shared" si="221"/>
        <v>59.117647058823529</v>
      </c>
      <c r="Q3566" t="s">
        <v>8316</v>
      </c>
      <c r="R3566" t="s">
        <v>8317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0.76595744680851063</v>
      </c>
      <c r="P3567">
        <f t="shared" si="221"/>
        <v>97.916666666666671</v>
      </c>
      <c r="Q3567" t="s">
        <v>8316</v>
      </c>
      <c r="R3567" t="s">
        <v>8317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0.95465393794749398</v>
      </c>
      <c r="P3568">
        <f t="shared" si="221"/>
        <v>55.131578947368418</v>
      </c>
      <c r="Q3568" t="s">
        <v>8316</v>
      </c>
      <c r="R3568" t="s">
        <v>8317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0.91911764705882348</v>
      </c>
      <c r="P3569">
        <f t="shared" si="221"/>
        <v>26.536585365853657</v>
      </c>
      <c r="Q3569" t="s">
        <v>8316</v>
      </c>
      <c r="R3569" t="s">
        <v>8317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0.90090090090090091</v>
      </c>
      <c r="P3570">
        <f t="shared" si="221"/>
        <v>58.421052631578945</v>
      </c>
      <c r="Q3570" t="s">
        <v>8316</v>
      </c>
      <c r="R3570" t="s">
        <v>8317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0.99522292993630568</v>
      </c>
      <c r="P3571">
        <f t="shared" si="221"/>
        <v>122.53658536585365</v>
      </c>
      <c r="Q3571" t="s">
        <v>8316</v>
      </c>
      <c r="R3571" t="s">
        <v>8317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0.87450808919982514</v>
      </c>
      <c r="P3572">
        <f t="shared" si="221"/>
        <v>87.961538461538467</v>
      </c>
      <c r="Q3572" t="s">
        <v>8316</v>
      </c>
      <c r="R3572" t="s">
        <v>8317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0.81922446750409617</v>
      </c>
      <c r="P3573">
        <f t="shared" si="221"/>
        <v>73.239999999999995</v>
      </c>
      <c r="Q3573" t="s">
        <v>8316</v>
      </c>
      <c r="R3573" t="s">
        <v>8317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2">
        <f t="shared" si="222"/>
        <v>42146.36206018518</v>
      </c>
      <c r="T3574" s="12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0.97276264591439687</v>
      </c>
      <c r="P3575">
        <f t="shared" si="221"/>
        <v>39.53846153846154</v>
      </c>
      <c r="Q3575" t="s">
        <v>8316</v>
      </c>
      <c r="R3575" t="s">
        <v>8317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0.94232331437855399</v>
      </c>
      <c r="P3576">
        <f t="shared" si="221"/>
        <v>136.77777777777777</v>
      </c>
      <c r="Q3576" t="s">
        <v>8316</v>
      </c>
      <c r="R3576" t="s">
        <v>8317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0.9868745682423764</v>
      </c>
      <c r="P3577">
        <f t="shared" si="221"/>
        <v>99.343137254901961</v>
      </c>
      <c r="Q3577" t="s">
        <v>8316</v>
      </c>
      <c r="R3577" t="s">
        <v>8317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0.76923076923076927</v>
      </c>
      <c r="P3579">
        <f t="shared" si="221"/>
        <v>28.888888888888889</v>
      </c>
      <c r="Q3579" t="s">
        <v>8316</v>
      </c>
      <c r="R3579" t="s">
        <v>8317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0.99986668444207438</v>
      </c>
      <c r="P3580">
        <f t="shared" si="221"/>
        <v>40.545945945945945</v>
      </c>
      <c r="Q3580" t="s">
        <v>8316</v>
      </c>
      <c r="R3580" t="s">
        <v>8317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0.87804878048780488</v>
      </c>
      <c r="P3582">
        <f t="shared" si="221"/>
        <v>37.962962962962962</v>
      </c>
      <c r="Q3582" t="s">
        <v>8316</v>
      </c>
      <c r="R3582" t="s">
        <v>8317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0.34843205574912894</v>
      </c>
      <c r="P3584">
        <f t="shared" si="221"/>
        <v>58.571428571428569</v>
      </c>
      <c r="Q3584" t="s">
        <v>8316</v>
      </c>
      <c r="R3584" t="s">
        <v>8317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0.92165898617511521</v>
      </c>
      <c r="P3585">
        <f t="shared" si="221"/>
        <v>135.625</v>
      </c>
      <c r="Q3585" t="s">
        <v>8316</v>
      </c>
      <c r="R3585" t="s">
        <v>8317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0.86580086580086579</v>
      </c>
      <c r="P3586">
        <f t="shared" si="221"/>
        <v>30.9375</v>
      </c>
      <c r="Q3586" t="s">
        <v>8316</v>
      </c>
      <c r="R3586" t="s">
        <v>8317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IFERROR(D3587/E3587, 0)</f>
        <v>0.83950617283950613</v>
      </c>
      <c r="P3587">
        <f t="shared" ref="P3587:P3650" si="225">IFERROR(E3587/L3587, 0)</f>
        <v>176.08695652173913</v>
      </c>
      <c r="Q3587" t="s">
        <v>8316</v>
      </c>
      <c r="R3587" t="s">
        <v>8317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0.91385402705007923</v>
      </c>
      <c r="P3588">
        <f t="shared" si="225"/>
        <v>151.9814814814815</v>
      </c>
      <c r="Q3588" t="s">
        <v>8316</v>
      </c>
      <c r="R3588" t="s">
        <v>8317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0.78988941548183256</v>
      </c>
      <c r="P3589">
        <f t="shared" si="225"/>
        <v>22.607142857142858</v>
      </c>
      <c r="Q3589" t="s">
        <v>8316</v>
      </c>
      <c r="R3589" t="s">
        <v>8317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0.99502487562189057</v>
      </c>
      <c r="P3590">
        <f t="shared" si="225"/>
        <v>18.272727272727273</v>
      </c>
      <c r="Q3590" t="s">
        <v>8316</v>
      </c>
      <c r="R3590" t="s">
        <v>8317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0.78431372549019607</v>
      </c>
      <c r="P3591">
        <f t="shared" si="225"/>
        <v>82.258064516129039</v>
      </c>
      <c r="Q3591" t="s">
        <v>8316</v>
      </c>
      <c r="R3591" t="s">
        <v>8317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0.99940035978412955</v>
      </c>
      <c r="P3592">
        <f t="shared" si="225"/>
        <v>68.534246575342465</v>
      </c>
      <c r="Q3592" t="s">
        <v>8316</v>
      </c>
      <c r="R3592" t="s">
        <v>8317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0.5714285714285714</v>
      </c>
      <c r="P3593">
        <f t="shared" si="225"/>
        <v>68.055555555555557</v>
      </c>
      <c r="Q3593" t="s">
        <v>8316</v>
      </c>
      <c r="R3593" t="s">
        <v>8317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0.78585461689587421</v>
      </c>
      <c r="P3594">
        <f t="shared" si="225"/>
        <v>72.714285714285708</v>
      </c>
      <c r="Q3594" t="s">
        <v>8316</v>
      </c>
      <c r="R3594" t="s">
        <v>8317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0.90388671286532085</v>
      </c>
      <c r="P3595">
        <f t="shared" si="225"/>
        <v>77.186046511627907</v>
      </c>
      <c r="Q3595" t="s">
        <v>8316</v>
      </c>
      <c r="R3595" t="s">
        <v>8317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0.794044665012407</v>
      </c>
      <c r="P3596">
        <f t="shared" si="225"/>
        <v>55.972222222222221</v>
      </c>
      <c r="Q3596" t="s">
        <v>8316</v>
      </c>
      <c r="R3596" t="s">
        <v>8317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0.84388185654008441</v>
      </c>
      <c r="P3597">
        <f t="shared" si="225"/>
        <v>49.693548387096776</v>
      </c>
      <c r="Q3597" t="s">
        <v>8316</v>
      </c>
      <c r="R3597" t="s">
        <v>8317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0.92827004219409281</v>
      </c>
      <c r="P3598">
        <f t="shared" si="225"/>
        <v>79</v>
      </c>
      <c r="Q3598" t="s">
        <v>8316</v>
      </c>
      <c r="R3598" t="s">
        <v>8317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0.97465886939571145</v>
      </c>
      <c r="P3599">
        <f t="shared" si="225"/>
        <v>77.727272727272734</v>
      </c>
      <c r="Q3599" t="s">
        <v>8316</v>
      </c>
      <c r="R3599" t="s">
        <v>8317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0.90826521344232514</v>
      </c>
      <c r="P3600">
        <f t="shared" si="225"/>
        <v>40.777777777777779</v>
      </c>
      <c r="Q3600" t="s">
        <v>8316</v>
      </c>
      <c r="R3600" t="s">
        <v>8317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0.49504950495049505</v>
      </c>
      <c r="P3601">
        <f t="shared" si="225"/>
        <v>59.411764705882355</v>
      </c>
      <c r="Q3601" t="s">
        <v>8316</v>
      </c>
      <c r="R3601" t="s">
        <v>8317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0.76923076923076927</v>
      </c>
      <c r="P3602">
        <f t="shared" si="225"/>
        <v>3.25</v>
      </c>
      <c r="Q3602" t="s">
        <v>8316</v>
      </c>
      <c r="R3602" t="s">
        <v>8317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0.95831336847149018</v>
      </c>
      <c r="P3603">
        <f t="shared" si="225"/>
        <v>39.377358490566039</v>
      </c>
      <c r="Q3603" t="s">
        <v>8316</v>
      </c>
      <c r="R3603" t="s">
        <v>8317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0.99950024987506247</v>
      </c>
      <c r="P3604">
        <f t="shared" si="225"/>
        <v>81.673469387755105</v>
      </c>
      <c r="Q3604" t="s">
        <v>8316</v>
      </c>
      <c r="R3604" t="s">
        <v>8317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0.5859375</v>
      </c>
      <c r="P3605">
        <f t="shared" si="225"/>
        <v>44.912280701754383</v>
      </c>
      <c r="Q3605" t="s">
        <v>8316</v>
      </c>
      <c r="R3605" t="s">
        <v>8317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0.88626292466765144</v>
      </c>
      <c r="P3606">
        <f t="shared" si="225"/>
        <v>49.05797101449275</v>
      </c>
      <c r="Q3606" t="s">
        <v>8316</v>
      </c>
      <c r="R3606" t="s">
        <v>8317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0.54347826086956519</v>
      </c>
      <c r="P3607">
        <f t="shared" si="225"/>
        <v>30.666666666666668</v>
      </c>
      <c r="Q3607" t="s">
        <v>8316</v>
      </c>
      <c r="R3607" t="s">
        <v>8317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0.76765609007164792</v>
      </c>
      <c r="P3608">
        <f t="shared" si="225"/>
        <v>61.0625</v>
      </c>
      <c r="Q3608" t="s">
        <v>8316</v>
      </c>
      <c r="R3608" t="s">
        <v>8317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0.94827586206896552</v>
      </c>
      <c r="P3609">
        <f t="shared" si="225"/>
        <v>29</v>
      </c>
      <c r="Q3609" t="s">
        <v>8316</v>
      </c>
      <c r="R3609" t="s">
        <v>8317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0.65224625623960064</v>
      </c>
      <c r="P3611">
        <f t="shared" si="225"/>
        <v>143.0952380952381</v>
      </c>
      <c r="Q3611" t="s">
        <v>8316</v>
      </c>
      <c r="R3611" t="s">
        <v>8317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0.61614294516327783</v>
      </c>
      <c r="P3612">
        <f t="shared" si="225"/>
        <v>52.354838709677416</v>
      </c>
      <c r="Q3612" t="s">
        <v>8316</v>
      </c>
      <c r="R3612" t="s">
        <v>8317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0.73529411764705888</v>
      </c>
      <c r="P3613">
        <f t="shared" si="225"/>
        <v>66.666666666666671</v>
      </c>
      <c r="Q3613" t="s">
        <v>8316</v>
      </c>
      <c r="R3613" t="s">
        <v>8317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0.69252077562326875</v>
      </c>
      <c r="P3614">
        <f t="shared" si="225"/>
        <v>126.66666666666667</v>
      </c>
      <c r="Q3614" t="s">
        <v>8316</v>
      </c>
      <c r="R3614" t="s">
        <v>8317</v>
      </c>
      <c r="S3614" s="12">
        <f t="shared" si="226"/>
        <v>41789.518645833334</v>
      </c>
      <c r="T3614" s="12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0.99206349206349209</v>
      </c>
      <c r="P3616">
        <f t="shared" si="225"/>
        <v>35.492957746478872</v>
      </c>
      <c r="Q3616" t="s">
        <v>8316</v>
      </c>
      <c r="R3616" t="s">
        <v>8317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0.93632958801498123</v>
      </c>
      <c r="P3617">
        <f t="shared" si="225"/>
        <v>37.083333333333336</v>
      </c>
      <c r="Q3617" t="s">
        <v>8316</v>
      </c>
      <c r="R3617" t="s">
        <v>8317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0.80128205128205132</v>
      </c>
      <c r="P3618">
        <f t="shared" si="225"/>
        <v>69.333333333333329</v>
      </c>
      <c r="Q3618" t="s">
        <v>8316</v>
      </c>
      <c r="R3618" t="s">
        <v>8317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0.84090909090909094</v>
      </c>
      <c r="P3619">
        <f t="shared" si="225"/>
        <v>17.254901960784313</v>
      </c>
      <c r="Q3619" t="s">
        <v>8316</v>
      </c>
      <c r="R3619" t="s">
        <v>8317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0.99009900990099009</v>
      </c>
      <c r="P3620">
        <f t="shared" si="225"/>
        <v>36.071428571428569</v>
      </c>
      <c r="Q3620" t="s">
        <v>8316</v>
      </c>
      <c r="R3620" t="s">
        <v>8317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0.88495575221238942</v>
      </c>
      <c r="P3621">
        <f t="shared" si="225"/>
        <v>66.470588235294116</v>
      </c>
      <c r="Q3621" t="s">
        <v>8316</v>
      </c>
      <c r="R3621" t="s">
        <v>8317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0.9506564056133997</v>
      </c>
      <c r="P3622">
        <f t="shared" si="225"/>
        <v>56.065989847715734</v>
      </c>
      <c r="Q3622" t="s">
        <v>8316</v>
      </c>
      <c r="R3622" t="s">
        <v>8317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0.91130012150668283</v>
      </c>
      <c r="P3623">
        <f t="shared" si="225"/>
        <v>47.028571428571432</v>
      </c>
      <c r="Q3623" t="s">
        <v>8316</v>
      </c>
      <c r="R3623" t="s">
        <v>8317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0.99901097913066061</v>
      </c>
      <c r="P3624">
        <f t="shared" si="225"/>
        <v>47.666190476190479</v>
      </c>
      <c r="Q3624" t="s">
        <v>8316</v>
      </c>
      <c r="R3624" t="s">
        <v>8317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0.83333333333333337</v>
      </c>
      <c r="P3625">
        <f t="shared" si="225"/>
        <v>88.235294117647058</v>
      </c>
      <c r="Q3625" t="s">
        <v>8316</v>
      </c>
      <c r="R3625" t="s">
        <v>8317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0.95298602287166456</v>
      </c>
      <c r="P3626">
        <f t="shared" si="225"/>
        <v>80.717948717948715</v>
      </c>
      <c r="Q3626" t="s">
        <v>8316</v>
      </c>
      <c r="R3626" t="s">
        <v>8317</v>
      </c>
      <c r="S3626" s="12">
        <f t="shared" si="226"/>
        <v>42545.565856481473</v>
      </c>
      <c r="T3626" s="12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0.97402597402597402</v>
      </c>
      <c r="P3627">
        <f t="shared" si="225"/>
        <v>39.487179487179489</v>
      </c>
      <c r="Q3627" t="s">
        <v>8316</v>
      </c>
      <c r="R3627" t="s">
        <v>8317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0.98207709305180457</v>
      </c>
      <c r="P3628">
        <f t="shared" si="225"/>
        <v>84.854166666666671</v>
      </c>
      <c r="Q3628" t="s">
        <v>8316</v>
      </c>
      <c r="R3628" t="s">
        <v>8317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2">
        <f t="shared" si="226"/>
        <v>42291.6249537037</v>
      </c>
      <c r="T3630" s="12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500000</v>
      </c>
      <c r="P3631">
        <f t="shared" si="225"/>
        <v>1</v>
      </c>
      <c r="Q3631" t="s">
        <v>8316</v>
      </c>
      <c r="R3631" t="s">
        <v>8358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3000</v>
      </c>
      <c r="P3632">
        <f t="shared" si="225"/>
        <v>1</v>
      </c>
      <c r="Q3632" t="s">
        <v>8316</v>
      </c>
      <c r="R3632" t="s">
        <v>8358</v>
      </c>
      <c r="S3632" s="12">
        <f t="shared" si="226"/>
        <v>41942.638773148145</v>
      </c>
      <c r="T3632" s="12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1.9598853868194843</v>
      </c>
      <c r="P3633">
        <f t="shared" si="225"/>
        <v>147.88135593220338</v>
      </c>
      <c r="Q3633" t="s">
        <v>8316</v>
      </c>
      <c r="R3633" t="s">
        <v>8358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5</v>
      </c>
      <c r="P3634">
        <f t="shared" si="225"/>
        <v>100</v>
      </c>
      <c r="Q3634" t="s">
        <v>8316</v>
      </c>
      <c r="R3634" t="s">
        <v>8358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2.8376844494892168</v>
      </c>
      <c r="P3635">
        <f t="shared" si="225"/>
        <v>56.838709677419352</v>
      </c>
      <c r="Q3635" t="s">
        <v>8316</v>
      </c>
      <c r="R3635" t="s">
        <v>8358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23.547880690737834</v>
      </c>
      <c r="P3636">
        <f t="shared" si="225"/>
        <v>176.94444444444446</v>
      </c>
      <c r="Q3636" t="s">
        <v>8316</v>
      </c>
      <c r="R3636" t="s">
        <v>8358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2.7429467084639501</v>
      </c>
      <c r="P3637">
        <f t="shared" si="225"/>
        <v>127.6</v>
      </c>
      <c r="Q3637" t="s">
        <v>8316</v>
      </c>
      <c r="R3637" t="s">
        <v>8358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3.2397408207343412</v>
      </c>
      <c r="P3639">
        <f t="shared" si="225"/>
        <v>66.142857142857139</v>
      </c>
      <c r="Q3639" t="s">
        <v>8316</v>
      </c>
      <c r="R3639" t="s">
        <v>8358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15.277777777777779</v>
      </c>
      <c r="P3640">
        <f t="shared" si="225"/>
        <v>108</v>
      </c>
      <c r="Q3640" t="s">
        <v>8316</v>
      </c>
      <c r="R3640" t="s">
        <v>8358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25000</v>
      </c>
      <c r="P3641">
        <f t="shared" si="225"/>
        <v>1</v>
      </c>
      <c r="Q3641" t="s">
        <v>8316</v>
      </c>
      <c r="R3641" t="s">
        <v>8358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18.181818181818183</v>
      </c>
      <c r="P3642">
        <f t="shared" si="225"/>
        <v>18.333333333333332</v>
      </c>
      <c r="Q3642" t="s">
        <v>8316</v>
      </c>
      <c r="R3642" t="s">
        <v>8358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46.666666666666664</v>
      </c>
      <c r="P3644">
        <f t="shared" si="225"/>
        <v>7.5</v>
      </c>
      <c r="Q3644" t="s">
        <v>8316</v>
      </c>
      <c r="R3644" t="s">
        <v>8358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6.0901339829476244</v>
      </c>
      <c r="P3646">
        <f t="shared" si="225"/>
        <v>68.416666666666671</v>
      </c>
      <c r="Q3646" t="s">
        <v>8316</v>
      </c>
      <c r="R3646" t="s">
        <v>8358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1000</v>
      </c>
      <c r="P3647">
        <f t="shared" si="225"/>
        <v>1</v>
      </c>
      <c r="Q3647" t="s">
        <v>8316</v>
      </c>
      <c r="R3647" t="s">
        <v>8358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20.79002079002079</v>
      </c>
      <c r="P3648">
        <f t="shared" si="225"/>
        <v>60.125</v>
      </c>
      <c r="Q3648" t="s">
        <v>8316</v>
      </c>
      <c r="R3648" t="s">
        <v>8358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16.666666666666668</v>
      </c>
      <c r="P3649">
        <f t="shared" si="225"/>
        <v>15</v>
      </c>
      <c r="Q3649" t="s">
        <v>8316</v>
      </c>
      <c r="R3649" t="s">
        <v>8358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0.99618957487609894</v>
      </c>
      <c r="P3650">
        <f t="shared" si="225"/>
        <v>550.04109589041093</v>
      </c>
      <c r="Q3650" t="s">
        <v>8316</v>
      </c>
      <c r="R3650" t="s">
        <v>8317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IFERROR(D3651/E3651, 0)</f>
        <v>0.96153846153846156</v>
      </c>
      <c r="P3651">
        <f t="shared" ref="P3651:P3714" si="229">IFERROR(E3651/L3651, 0)</f>
        <v>97.5</v>
      </c>
      <c r="Q3651" t="s">
        <v>8316</v>
      </c>
      <c r="R3651" t="s">
        <v>8317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0.96153846153846156</v>
      </c>
      <c r="P3653">
        <f t="shared" si="229"/>
        <v>57.777777777777779</v>
      </c>
      <c r="Q3653" t="s">
        <v>8316</v>
      </c>
      <c r="R3653" t="s">
        <v>8317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0.39893617021276595</v>
      </c>
      <c r="P3654">
        <f t="shared" si="229"/>
        <v>44.235294117647058</v>
      </c>
      <c r="Q3654" t="s">
        <v>8316</v>
      </c>
      <c r="R3654" t="s">
        <v>8317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0.99502487562189057</v>
      </c>
      <c r="P3655">
        <f t="shared" si="229"/>
        <v>60.909090909090907</v>
      </c>
      <c r="Q3655" t="s">
        <v>8316</v>
      </c>
      <c r="R3655" t="s">
        <v>8317</v>
      </c>
      <c r="S3655" s="12">
        <f t="shared" si="230"/>
        <v>42191.155173611107</v>
      </c>
      <c r="T3655" s="12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0.57339449541284404</v>
      </c>
      <c r="P3656">
        <f t="shared" si="229"/>
        <v>68.84210526315789</v>
      </c>
      <c r="Q3656" t="s">
        <v>8316</v>
      </c>
      <c r="R3656" t="s">
        <v>8317</v>
      </c>
      <c r="S3656" s="12">
        <f t="shared" si="230"/>
        <v>42440.20817129629</v>
      </c>
      <c r="T3656" s="12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0.86014106313435401</v>
      </c>
      <c r="P3657">
        <f t="shared" si="229"/>
        <v>73.582278481012665</v>
      </c>
      <c r="Q3657" t="s">
        <v>8316</v>
      </c>
      <c r="R3657" t="s">
        <v>8317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0.945000945000945</v>
      </c>
      <c r="P3658">
        <f t="shared" si="229"/>
        <v>115.02173913043478</v>
      </c>
      <c r="Q3658" t="s">
        <v>8316</v>
      </c>
      <c r="R3658" t="s">
        <v>8317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0.90293453724604966</v>
      </c>
      <c r="P3659">
        <f t="shared" si="229"/>
        <v>110.75</v>
      </c>
      <c r="Q3659" t="s">
        <v>8316</v>
      </c>
      <c r="R3659" t="s">
        <v>8317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0.99337748344370858</v>
      </c>
      <c r="P3660">
        <f t="shared" si="229"/>
        <v>75.5</v>
      </c>
      <c r="Q3660" t="s">
        <v>8316</v>
      </c>
      <c r="R3660" t="s">
        <v>8317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0.98007187193727541</v>
      </c>
      <c r="P3661">
        <f t="shared" si="229"/>
        <v>235.46153846153845</v>
      </c>
      <c r="Q3661" t="s">
        <v>8316</v>
      </c>
      <c r="R3661" t="s">
        <v>8317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0.90090090090090091</v>
      </c>
      <c r="P3663">
        <f t="shared" si="229"/>
        <v>92.5</v>
      </c>
      <c r="Q3663" t="s">
        <v>8316</v>
      </c>
      <c r="R3663" t="s">
        <v>8317</v>
      </c>
      <c r="S3663" s="12">
        <f t="shared" si="230"/>
        <v>42447.688333333332</v>
      </c>
      <c r="T3663" s="12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0.98595020951441947</v>
      </c>
      <c r="P3664">
        <f t="shared" si="229"/>
        <v>202.85</v>
      </c>
      <c r="Q3664" t="s">
        <v>8316</v>
      </c>
      <c r="R3664" t="s">
        <v>8317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0.96153846153846156</v>
      </c>
      <c r="P3665">
        <f t="shared" si="229"/>
        <v>26</v>
      </c>
      <c r="Q3665" t="s">
        <v>8316</v>
      </c>
      <c r="R3665" t="s">
        <v>8317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0.91428571428571426</v>
      </c>
      <c r="P3666">
        <f t="shared" si="229"/>
        <v>46.05263157894737</v>
      </c>
      <c r="Q3666" t="s">
        <v>8316</v>
      </c>
      <c r="R3666" t="s">
        <v>8317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0.86834733893557425</v>
      </c>
      <c r="P3667">
        <f t="shared" si="229"/>
        <v>51</v>
      </c>
      <c r="Q3667" t="s">
        <v>8316</v>
      </c>
      <c r="R3667" t="s">
        <v>8317</v>
      </c>
      <c r="S3667" s="12">
        <f t="shared" si="230"/>
        <v>42294.59979166666</v>
      </c>
      <c r="T3667" s="12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0.96927088213342982</v>
      </c>
      <c r="P3669">
        <f t="shared" si="229"/>
        <v>53.363965517241382</v>
      </c>
      <c r="Q3669" t="s">
        <v>8316</v>
      </c>
      <c r="R3669" t="s">
        <v>8317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0.96618357487922701</v>
      </c>
      <c r="P3670">
        <f t="shared" si="229"/>
        <v>36.964285714285715</v>
      </c>
      <c r="Q3670" t="s">
        <v>8316</v>
      </c>
      <c r="R3670" t="s">
        <v>8317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0.72358900144717797</v>
      </c>
      <c r="P3671">
        <f t="shared" si="229"/>
        <v>81.294117647058826</v>
      </c>
      <c r="Q3671" t="s">
        <v>8316</v>
      </c>
      <c r="R3671" t="s">
        <v>8317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0.91286307053941906</v>
      </c>
      <c r="P3672">
        <f t="shared" si="229"/>
        <v>20.083333333333332</v>
      </c>
      <c r="Q3672" t="s">
        <v>8316</v>
      </c>
      <c r="R3672" t="s">
        <v>8317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0.99150141643059486</v>
      </c>
      <c r="P3673">
        <f t="shared" si="229"/>
        <v>88.25</v>
      </c>
      <c r="Q3673" t="s">
        <v>8316</v>
      </c>
      <c r="R3673" t="s">
        <v>8317</v>
      </c>
      <c r="S3673" s="12">
        <f t="shared" si="230"/>
        <v>41820.419756944444</v>
      </c>
      <c r="T3673" s="12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0.98489822718319109</v>
      </c>
      <c r="P3674">
        <f t="shared" si="229"/>
        <v>53.438596491228068</v>
      </c>
      <c r="Q3674" t="s">
        <v>8316</v>
      </c>
      <c r="R3674" t="s">
        <v>8317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0.88008800880088012</v>
      </c>
      <c r="P3675">
        <f t="shared" si="229"/>
        <v>39.868421052631582</v>
      </c>
      <c r="Q3675" t="s">
        <v>8316</v>
      </c>
      <c r="R3675" t="s">
        <v>8317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0.7142857142857143</v>
      </c>
      <c r="P3677">
        <f t="shared" si="229"/>
        <v>23.333333333333332</v>
      </c>
      <c r="Q3677" t="s">
        <v>8316</v>
      </c>
      <c r="R3677" t="s">
        <v>8317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0.77669902912621358</v>
      </c>
      <c r="P3678">
        <f t="shared" si="229"/>
        <v>64.375</v>
      </c>
      <c r="Q3678" t="s">
        <v>8316</v>
      </c>
      <c r="R3678" t="s">
        <v>8317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0.97177794873871315</v>
      </c>
      <c r="P3679">
        <f t="shared" si="229"/>
        <v>62.052763819095475</v>
      </c>
      <c r="Q3679" t="s">
        <v>8316</v>
      </c>
      <c r="R3679" t="s">
        <v>8317</v>
      </c>
      <c r="S3679" s="12">
        <f t="shared" si="230"/>
        <v>41802.365949074068</v>
      </c>
      <c r="T3679" s="12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0.97560975609756095</v>
      </c>
      <c r="P3680">
        <f t="shared" si="229"/>
        <v>66.129032258064512</v>
      </c>
      <c r="Q3680" t="s">
        <v>8316</v>
      </c>
      <c r="R3680" t="s">
        <v>8317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0.90826521344232514</v>
      </c>
      <c r="P3681">
        <f t="shared" si="229"/>
        <v>73.400000000000006</v>
      </c>
      <c r="Q3681" t="s">
        <v>8316</v>
      </c>
      <c r="R3681" t="s">
        <v>8317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0.88678687555424185</v>
      </c>
      <c r="P3682">
        <f t="shared" si="229"/>
        <v>99.5</v>
      </c>
      <c r="Q3682" t="s">
        <v>8316</v>
      </c>
      <c r="R3682" t="s">
        <v>8317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0.89365504915102767</v>
      </c>
      <c r="P3683">
        <f t="shared" si="229"/>
        <v>62.166666666666664</v>
      </c>
      <c r="Q3683" t="s">
        <v>8316</v>
      </c>
      <c r="R3683" t="s">
        <v>8317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0.7183908045977011</v>
      </c>
      <c r="P3684">
        <f t="shared" si="229"/>
        <v>62.328358208955223</v>
      </c>
      <c r="Q3684" t="s">
        <v>8316</v>
      </c>
      <c r="R3684" t="s">
        <v>8317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0.90206185567010311</v>
      </c>
      <c r="P3685">
        <f t="shared" si="229"/>
        <v>58.787878787878789</v>
      </c>
      <c r="Q3685" t="s">
        <v>8316</v>
      </c>
      <c r="R3685" t="s">
        <v>8317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0.7190795781399808</v>
      </c>
      <c r="P3686">
        <f t="shared" si="229"/>
        <v>45.347826086956523</v>
      </c>
      <c r="Q3686" t="s">
        <v>8316</v>
      </c>
      <c r="R3686" t="s">
        <v>8317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0.94607379375591294</v>
      </c>
      <c r="P3687">
        <f t="shared" si="229"/>
        <v>41.944444444444443</v>
      </c>
      <c r="Q3687" t="s">
        <v>8316</v>
      </c>
      <c r="R3687" t="s">
        <v>8317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0.9859154929577465</v>
      </c>
      <c r="P3688">
        <f t="shared" si="229"/>
        <v>59.166666666666664</v>
      </c>
      <c r="Q3688" t="s">
        <v>8316</v>
      </c>
      <c r="R3688" t="s">
        <v>8317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0.99755598782981691</v>
      </c>
      <c r="P3689">
        <f t="shared" si="229"/>
        <v>200.49</v>
      </c>
      <c r="Q3689" t="s">
        <v>8316</v>
      </c>
      <c r="R3689" t="s">
        <v>8317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0.91603053435114501</v>
      </c>
      <c r="P3690">
        <f t="shared" si="229"/>
        <v>83.974358974358978</v>
      </c>
      <c r="Q3690" t="s">
        <v>8316</v>
      </c>
      <c r="R3690" t="s">
        <v>8317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0.84507042253521125</v>
      </c>
      <c r="P3691">
        <f t="shared" si="229"/>
        <v>57.258064516129032</v>
      </c>
      <c r="Q3691" t="s">
        <v>8316</v>
      </c>
      <c r="R3691" t="s">
        <v>8317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0.83333333333333337</v>
      </c>
      <c r="P3692">
        <f t="shared" si="229"/>
        <v>58.064516129032256</v>
      </c>
      <c r="Q3692" t="s">
        <v>8316</v>
      </c>
      <c r="R3692" t="s">
        <v>8317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0.78149421694279464</v>
      </c>
      <c r="P3693">
        <f t="shared" si="229"/>
        <v>186.80291970802921</v>
      </c>
      <c r="Q3693" t="s">
        <v>8316</v>
      </c>
      <c r="R3693" t="s">
        <v>8317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0.79365079365079361</v>
      </c>
      <c r="P3694">
        <f t="shared" si="229"/>
        <v>74.117647058823536</v>
      </c>
      <c r="Q3694" t="s">
        <v>8316</v>
      </c>
      <c r="R3694" t="s">
        <v>8317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0.77441860465116275</v>
      </c>
      <c r="P3695">
        <f t="shared" si="229"/>
        <v>30.714285714285715</v>
      </c>
      <c r="Q3695" t="s">
        <v>8316</v>
      </c>
      <c r="R3695" t="s">
        <v>8317</v>
      </c>
      <c r="S3695" s="12">
        <f t="shared" si="230"/>
        <v>42308.98297453703</v>
      </c>
      <c r="T3695" s="12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0.93085106382978722</v>
      </c>
      <c r="P3696">
        <f t="shared" si="229"/>
        <v>62.666666666666664</v>
      </c>
      <c r="Q3696" t="s">
        <v>8316</v>
      </c>
      <c r="R3696" t="s">
        <v>8317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0.99875156054931336</v>
      </c>
      <c r="P3697">
        <f t="shared" si="229"/>
        <v>121.36363636363636</v>
      </c>
      <c r="Q3697" t="s">
        <v>8316</v>
      </c>
      <c r="R3697" t="s">
        <v>8317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0.64516129032258063</v>
      </c>
      <c r="P3698">
        <f t="shared" si="229"/>
        <v>39.743589743589745</v>
      </c>
      <c r="Q3698" t="s">
        <v>8316</v>
      </c>
      <c r="R3698" t="s">
        <v>8317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0.92592592592592593</v>
      </c>
      <c r="P3699">
        <f t="shared" si="229"/>
        <v>72</v>
      </c>
      <c r="Q3699" t="s">
        <v>8316</v>
      </c>
      <c r="R3699" t="s">
        <v>8317</v>
      </c>
      <c r="S3699" s="12">
        <f t="shared" si="230"/>
        <v>42479.2575</v>
      </c>
      <c r="T3699" s="12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0.90481360839667024</v>
      </c>
      <c r="P3700">
        <f t="shared" si="229"/>
        <v>40.632352941176471</v>
      </c>
      <c r="Q3700" t="s">
        <v>8316</v>
      </c>
      <c r="R3700" t="s">
        <v>8317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0.99206349206349209</v>
      </c>
      <c r="P3701">
        <f t="shared" si="229"/>
        <v>63</v>
      </c>
      <c r="Q3701" t="s">
        <v>8316</v>
      </c>
      <c r="R3701" t="s">
        <v>8317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0.82508250825082508</v>
      </c>
      <c r="P3702">
        <f t="shared" si="229"/>
        <v>33.666666666666664</v>
      </c>
      <c r="Q3702" t="s">
        <v>8316</v>
      </c>
      <c r="R3702" t="s">
        <v>8317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0.99667774086378735</v>
      </c>
      <c r="P3703">
        <f t="shared" si="229"/>
        <v>38.589743589743591</v>
      </c>
      <c r="Q3703" t="s">
        <v>8316</v>
      </c>
      <c r="R3703" t="s">
        <v>8317</v>
      </c>
      <c r="S3703" s="12">
        <f t="shared" si="230"/>
        <v>42129.333252314813</v>
      </c>
      <c r="T3703" s="12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0.91603053435114501</v>
      </c>
      <c r="P3704">
        <f t="shared" si="229"/>
        <v>155.95238095238096</v>
      </c>
      <c r="Q3704" t="s">
        <v>8316</v>
      </c>
      <c r="R3704" t="s">
        <v>8317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0.81018518518518523</v>
      </c>
      <c r="P3705">
        <f t="shared" si="229"/>
        <v>43.2</v>
      </c>
      <c r="Q3705" t="s">
        <v>8316</v>
      </c>
      <c r="R3705" t="s">
        <v>8317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0.73347839906114765</v>
      </c>
      <c r="P3706">
        <f t="shared" si="229"/>
        <v>15.148518518518518</v>
      </c>
      <c r="Q3706" t="s">
        <v>8316</v>
      </c>
      <c r="R3706" t="s">
        <v>8317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0.96649572649572646</v>
      </c>
      <c r="P3707">
        <f t="shared" si="229"/>
        <v>83.571428571428569</v>
      </c>
      <c r="Q3707" t="s">
        <v>8316</v>
      </c>
      <c r="R3707" t="s">
        <v>8317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0.82417582417582413</v>
      </c>
      <c r="P3708">
        <f t="shared" si="229"/>
        <v>140</v>
      </c>
      <c r="Q3708" t="s">
        <v>8316</v>
      </c>
      <c r="R3708" t="s">
        <v>8317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0.5376344086021505</v>
      </c>
      <c r="P3709">
        <f t="shared" si="229"/>
        <v>80.869565217391298</v>
      </c>
      <c r="Q3709" t="s">
        <v>8316</v>
      </c>
      <c r="R3709" t="s">
        <v>8317</v>
      </c>
      <c r="S3709" s="12">
        <f t="shared" si="230"/>
        <v>42551.840023148143</v>
      </c>
      <c r="T3709" s="12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0.33333333333333331</v>
      </c>
      <c r="P3710">
        <f t="shared" si="229"/>
        <v>53.846153846153847</v>
      </c>
      <c r="Q3710" t="s">
        <v>8316</v>
      </c>
      <c r="R3710" t="s">
        <v>8317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0.92378752886836024</v>
      </c>
      <c r="P3711">
        <f t="shared" si="229"/>
        <v>30.928571428571427</v>
      </c>
      <c r="Q3711" t="s">
        <v>8316</v>
      </c>
      <c r="R3711" t="s">
        <v>8317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0.70844686648501365</v>
      </c>
      <c r="P3712">
        <f t="shared" si="229"/>
        <v>67.962962962962962</v>
      </c>
      <c r="Q3712" t="s">
        <v>8316</v>
      </c>
      <c r="R3712" t="s">
        <v>8317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0.8771929824561403</v>
      </c>
      <c r="P3713">
        <f t="shared" si="229"/>
        <v>27.142857142857142</v>
      </c>
      <c r="Q3713" t="s">
        <v>8316</v>
      </c>
      <c r="R3713" t="s">
        <v>8317</v>
      </c>
      <c r="S3713" s="12">
        <f t="shared" si="230"/>
        <v>41779.5158912037</v>
      </c>
      <c r="T3713" s="12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0.65047701647875111</v>
      </c>
      <c r="P3714">
        <f t="shared" si="229"/>
        <v>110.86538461538461</v>
      </c>
      <c r="Q3714" t="s">
        <v>8316</v>
      </c>
      <c r="R3714" t="s">
        <v>8317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IFERROR(D3715/E3715, 0)</f>
        <v>0.98522167487684731</v>
      </c>
      <c r="P3715">
        <f t="shared" ref="P3715:P3778" si="233">IFERROR(E3715/L3715, 0)</f>
        <v>106.84210526315789</v>
      </c>
      <c r="Q3715" t="s">
        <v>8316</v>
      </c>
      <c r="R3715" t="s">
        <v>8317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0.97703957010258913</v>
      </c>
      <c r="P3716">
        <f t="shared" si="233"/>
        <v>105.51546391752578</v>
      </c>
      <c r="Q3716" t="s">
        <v>8316</v>
      </c>
      <c r="R3716" t="s">
        <v>8317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0.97493036211699169</v>
      </c>
      <c r="P3717">
        <f t="shared" si="233"/>
        <v>132.96296296296296</v>
      </c>
      <c r="Q3717" t="s">
        <v>8316</v>
      </c>
      <c r="R3717" t="s">
        <v>8317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0.6420545746388443</v>
      </c>
      <c r="P3718">
        <f t="shared" si="233"/>
        <v>51.916666666666664</v>
      </c>
      <c r="Q3718" t="s">
        <v>8316</v>
      </c>
      <c r="R3718" t="s">
        <v>8317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0.99255583126550873</v>
      </c>
      <c r="P3719">
        <f t="shared" si="233"/>
        <v>310</v>
      </c>
      <c r="Q3719" t="s">
        <v>8316</v>
      </c>
      <c r="R3719" t="s">
        <v>8317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0.41771094402673348</v>
      </c>
      <c r="P3720">
        <f t="shared" si="233"/>
        <v>26.021739130434781</v>
      </c>
      <c r="Q3720" t="s">
        <v>8316</v>
      </c>
      <c r="R3720" t="s">
        <v>8317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0.47619047619047616</v>
      </c>
      <c r="P3721">
        <f t="shared" si="233"/>
        <v>105</v>
      </c>
      <c r="Q3721" t="s">
        <v>8316</v>
      </c>
      <c r="R3721" t="s">
        <v>8317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0.95679907219483906</v>
      </c>
      <c r="P3722">
        <f t="shared" si="233"/>
        <v>86.224999999999994</v>
      </c>
      <c r="Q3722" t="s">
        <v>8316</v>
      </c>
      <c r="R3722" t="s">
        <v>8317</v>
      </c>
      <c r="S3722" s="12">
        <f t="shared" si="234"/>
        <v>42165.784791666665</v>
      </c>
      <c r="T3722" s="12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0.99206349206349209</v>
      </c>
      <c r="P3723">
        <f t="shared" si="233"/>
        <v>114.54545454545455</v>
      </c>
      <c r="Q3723" t="s">
        <v>8316</v>
      </c>
      <c r="R3723" t="s">
        <v>8317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0.89928057553956831</v>
      </c>
      <c r="P3724">
        <f t="shared" si="233"/>
        <v>47.657142857142858</v>
      </c>
      <c r="Q3724" t="s">
        <v>8316</v>
      </c>
      <c r="R3724" t="s">
        <v>8317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0.97996515679442509</v>
      </c>
      <c r="P3725">
        <f t="shared" si="233"/>
        <v>72.888888888888886</v>
      </c>
      <c r="Q3725" t="s">
        <v>8316</v>
      </c>
      <c r="R3725" t="s">
        <v>8317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0.97515619507659512</v>
      </c>
      <c r="P3726">
        <f t="shared" si="233"/>
        <v>49.545505617977533</v>
      </c>
      <c r="Q3726" t="s">
        <v>8316</v>
      </c>
      <c r="R3726" t="s">
        <v>8317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0.78740157480314965</v>
      </c>
      <c r="P3727">
        <f t="shared" si="233"/>
        <v>25.4</v>
      </c>
      <c r="Q3727" t="s">
        <v>8316</v>
      </c>
      <c r="R3727" t="s">
        <v>8317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0.29524140326502257</v>
      </c>
      <c r="P3728">
        <f t="shared" si="233"/>
        <v>62.586956521739133</v>
      </c>
      <c r="Q3728" t="s">
        <v>8316</v>
      </c>
      <c r="R3728" t="s">
        <v>8317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0.99255583126550873</v>
      </c>
      <c r="P3729">
        <f t="shared" si="233"/>
        <v>61.060606060606062</v>
      </c>
      <c r="Q3729" t="s">
        <v>8316</v>
      </c>
      <c r="R3729" t="s">
        <v>8317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10.741138560687434</v>
      </c>
      <c r="P3730">
        <f t="shared" si="233"/>
        <v>60.064516129032256</v>
      </c>
      <c r="Q3730" t="s">
        <v>8316</v>
      </c>
      <c r="R3730" t="s">
        <v>8317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13.812154696132596</v>
      </c>
      <c r="P3731">
        <f t="shared" si="233"/>
        <v>72.400000000000006</v>
      </c>
      <c r="Q3731" t="s">
        <v>8316</v>
      </c>
      <c r="R3731" t="s">
        <v>8317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8.870967741935484</v>
      </c>
      <c r="P3733">
        <f t="shared" si="233"/>
        <v>51.666666666666664</v>
      </c>
      <c r="Q3733" t="s">
        <v>8316</v>
      </c>
      <c r="R3733" t="s">
        <v>8317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6.4885496183206106</v>
      </c>
      <c r="P3734">
        <f t="shared" si="233"/>
        <v>32.75</v>
      </c>
      <c r="Q3734" t="s">
        <v>8316</v>
      </c>
      <c r="R3734" t="s">
        <v>8317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2">
        <f t="shared" si="234"/>
        <v>42102.816064814811</v>
      </c>
      <c r="T3735" s="12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3.5128805620608898</v>
      </c>
      <c r="P3736">
        <f t="shared" si="233"/>
        <v>61</v>
      </c>
      <c r="Q3736" t="s">
        <v>8316</v>
      </c>
      <c r="R3736" t="s">
        <v>8317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7.5</v>
      </c>
      <c r="P3737">
        <f t="shared" si="233"/>
        <v>10</v>
      </c>
      <c r="Q3737" t="s">
        <v>8316</v>
      </c>
      <c r="R3737" t="s">
        <v>8317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150</v>
      </c>
      <c r="P3738">
        <f t="shared" si="233"/>
        <v>10</v>
      </c>
      <c r="Q3738" t="s">
        <v>8316</v>
      </c>
      <c r="R3738" t="s">
        <v>8317</v>
      </c>
      <c r="S3738" s="12">
        <f t="shared" si="234"/>
        <v>42048.503391203696</v>
      </c>
      <c r="T3738" s="12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4.666666666666667</v>
      </c>
      <c r="P3739">
        <f t="shared" si="233"/>
        <v>37.5</v>
      </c>
      <c r="Q3739" t="s">
        <v>8316</v>
      </c>
      <c r="R3739" t="s">
        <v>8317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5.5555555555555554</v>
      </c>
      <c r="P3740">
        <f t="shared" si="233"/>
        <v>45</v>
      </c>
      <c r="Q3740" t="s">
        <v>8316</v>
      </c>
      <c r="R3740" t="s">
        <v>8317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4.9689440993788816</v>
      </c>
      <c r="P3741">
        <f t="shared" si="233"/>
        <v>100.625</v>
      </c>
      <c r="Q3741" t="s">
        <v>8316</v>
      </c>
      <c r="R3741" t="s">
        <v>8317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5.5865921787709496</v>
      </c>
      <c r="P3742">
        <f t="shared" si="233"/>
        <v>25.571428571428573</v>
      </c>
      <c r="Q3742" t="s">
        <v>8316</v>
      </c>
      <c r="R3742" t="s">
        <v>8317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50</v>
      </c>
      <c r="P3744">
        <f t="shared" si="233"/>
        <v>25</v>
      </c>
      <c r="Q3744" t="s">
        <v>8316</v>
      </c>
      <c r="R3744" t="s">
        <v>8317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2">
        <f t="shared" si="234"/>
        <v>41793.501898148148</v>
      </c>
      <c r="T3745" s="12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42.079207920792079</v>
      </c>
      <c r="P3748">
        <f t="shared" si="233"/>
        <v>202</v>
      </c>
      <c r="Q3748" t="s">
        <v>8316</v>
      </c>
      <c r="R3748" t="s">
        <v>8317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100</v>
      </c>
      <c r="P3749">
        <f t="shared" si="233"/>
        <v>25</v>
      </c>
      <c r="Q3749" t="s">
        <v>8316</v>
      </c>
      <c r="R3749" t="s">
        <v>8317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0.96599690880989186</v>
      </c>
      <c r="P3750">
        <f t="shared" si="233"/>
        <v>99.538461538461533</v>
      </c>
      <c r="Q3750" t="s">
        <v>8316</v>
      </c>
      <c r="R3750" t="s">
        <v>8358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0.95238095238095233</v>
      </c>
      <c r="P3751">
        <f t="shared" si="233"/>
        <v>75</v>
      </c>
      <c r="Q3751" t="s">
        <v>8316</v>
      </c>
      <c r="R3751" t="s">
        <v>8358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0.99552015928322546</v>
      </c>
      <c r="P3752">
        <f t="shared" si="233"/>
        <v>215.25</v>
      </c>
      <c r="Q3752" t="s">
        <v>8316</v>
      </c>
      <c r="R3752" t="s">
        <v>8358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0.75414781297134237</v>
      </c>
      <c r="P3753">
        <f t="shared" si="233"/>
        <v>120.54545454545455</v>
      </c>
      <c r="Q3753" t="s">
        <v>8316</v>
      </c>
      <c r="R3753" t="s">
        <v>8358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0.88495575221238942</v>
      </c>
      <c r="P3754">
        <f t="shared" si="233"/>
        <v>37.666666666666664</v>
      </c>
      <c r="Q3754" t="s">
        <v>8316</v>
      </c>
      <c r="R3754" t="s">
        <v>8358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0.96767950454809371</v>
      </c>
      <c r="P3755">
        <f t="shared" si="233"/>
        <v>172.23333333333332</v>
      </c>
      <c r="Q3755" t="s">
        <v>8316</v>
      </c>
      <c r="R3755" t="s">
        <v>8358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0.83333333333333337</v>
      </c>
      <c r="P3756">
        <f t="shared" si="233"/>
        <v>111.11111111111111</v>
      </c>
      <c r="Q3756" t="s">
        <v>8316</v>
      </c>
      <c r="R3756" t="s">
        <v>8358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0.77138849929873776</v>
      </c>
      <c r="P3757">
        <f t="shared" si="233"/>
        <v>25.464285714285715</v>
      </c>
      <c r="Q3757" t="s">
        <v>8316</v>
      </c>
      <c r="R3757" t="s">
        <v>8358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0.98901098901098905</v>
      </c>
      <c r="P3758">
        <f t="shared" si="233"/>
        <v>267.64705882352939</v>
      </c>
      <c r="Q3758" t="s">
        <v>8316</v>
      </c>
      <c r="R3758" t="s">
        <v>8358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0.92153765139547128</v>
      </c>
      <c r="P3759">
        <f t="shared" si="233"/>
        <v>75.959999999999994</v>
      </c>
      <c r="Q3759" t="s">
        <v>8316</v>
      </c>
      <c r="R3759" t="s">
        <v>8358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0.9771986970684039</v>
      </c>
      <c r="P3760">
        <f t="shared" si="233"/>
        <v>59.03846153846154</v>
      </c>
      <c r="Q3760" t="s">
        <v>8316</v>
      </c>
      <c r="R3760" t="s">
        <v>8358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0.90707678631765365</v>
      </c>
      <c r="P3761">
        <f t="shared" si="233"/>
        <v>50.111022727272733</v>
      </c>
      <c r="Q3761" t="s">
        <v>8316</v>
      </c>
      <c r="R3761" t="s">
        <v>8358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0.98994806732438811</v>
      </c>
      <c r="P3762">
        <f t="shared" si="233"/>
        <v>55.502967032967035</v>
      </c>
      <c r="Q3762" t="s">
        <v>8316</v>
      </c>
      <c r="R3762" t="s">
        <v>8358</v>
      </c>
      <c r="S3762" s="12">
        <f t="shared" si="234"/>
        <v>41739.316967592589</v>
      </c>
      <c r="T3762" s="12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0.9412650602409639</v>
      </c>
      <c r="P3764">
        <f t="shared" si="233"/>
        <v>47.428571428571431</v>
      </c>
      <c r="Q3764" t="s">
        <v>8316</v>
      </c>
      <c r="R3764" t="s">
        <v>8358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0.88139007806597836</v>
      </c>
      <c r="P3767">
        <f t="shared" si="233"/>
        <v>74.224299065420567</v>
      </c>
      <c r="Q3767" t="s">
        <v>8316</v>
      </c>
      <c r="R3767" t="s">
        <v>8358</v>
      </c>
      <c r="S3767" s="12">
        <f t="shared" si="234"/>
        <v>41820.568078703705</v>
      </c>
      <c r="T3767" s="12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0.97418317176505431</v>
      </c>
      <c r="P3768">
        <f t="shared" si="233"/>
        <v>106.9271875</v>
      </c>
      <c r="Q3768" t="s">
        <v>8316</v>
      </c>
      <c r="R3768" t="s">
        <v>8358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0.85653104925053536</v>
      </c>
      <c r="P3769">
        <f t="shared" si="233"/>
        <v>41.696428571428569</v>
      </c>
      <c r="Q3769" t="s">
        <v>8316</v>
      </c>
      <c r="R3769" t="s">
        <v>8358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0.92891263808866942</v>
      </c>
      <c r="P3770">
        <f t="shared" si="233"/>
        <v>74.243275862068955</v>
      </c>
      <c r="Q3770" t="s">
        <v>8316</v>
      </c>
      <c r="R3770" t="s">
        <v>8358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0.68493150684931503</v>
      </c>
      <c r="P3773">
        <f t="shared" si="233"/>
        <v>38.421052631578945</v>
      </c>
      <c r="Q3773" t="s">
        <v>8316</v>
      </c>
      <c r="R3773" t="s">
        <v>8358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0.90744101633393826</v>
      </c>
      <c r="P3774">
        <f t="shared" si="233"/>
        <v>166.96969696969697</v>
      </c>
      <c r="Q3774" t="s">
        <v>8316</v>
      </c>
      <c r="R3774" t="s">
        <v>8358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0.92421441774491686</v>
      </c>
      <c r="P3775">
        <f t="shared" si="233"/>
        <v>94.912280701754383</v>
      </c>
      <c r="Q3775" t="s">
        <v>8316</v>
      </c>
      <c r="R3775" t="s">
        <v>8358</v>
      </c>
      <c r="S3775" s="12">
        <f t="shared" si="234"/>
        <v>42655.79684027777</v>
      </c>
      <c r="T3775" s="12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0.99750623441396513</v>
      </c>
      <c r="P3777">
        <f t="shared" si="233"/>
        <v>143.21428571428572</v>
      </c>
      <c r="Q3777" t="s">
        <v>8316</v>
      </c>
      <c r="R3777" t="s">
        <v>8358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0.93709734098629494</v>
      </c>
      <c r="P3778">
        <f t="shared" si="233"/>
        <v>90.819148936170208</v>
      </c>
      <c r="Q3778" t="s">
        <v>8316</v>
      </c>
      <c r="R3778" t="s">
        <v>8358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IFERROR(D3779/E3779, 0)</f>
        <v>0.6983240223463687</v>
      </c>
      <c r="P3779">
        <f t="shared" ref="P3779:P3842" si="237">IFERROR(E3779/L3779, 0)</f>
        <v>48.542372881355931</v>
      </c>
      <c r="Q3779" t="s">
        <v>8316</v>
      </c>
      <c r="R3779" t="s">
        <v>8358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0.95200317334391116</v>
      </c>
      <c r="P3780">
        <f t="shared" si="237"/>
        <v>70.027777777777771</v>
      </c>
      <c r="Q3780" t="s">
        <v>8316</v>
      </c>
      <c r="R3780" t="s">
        <v>8358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0.96172340834775916</v>
      </c>
      <c r="P3781">
        <f t="shared" si="237"/>
        <v>135.62608695652173</v>
      </c>
      <c r="Q3781" t="s">
        <v>8316</v>
      </c>
      <c r="R3781" t="s">
        <v>8358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0.83333333333333337</v>
      </c>
      <c r="P3782">
        <f t="shared" si="237"/>
        <v>100</v>
      </c>
      <c r="Q3782" t="s">
        <v>8316</v>
      </c>
      <c r="R3782" t="s">
        <v>8358</v>
      </c>
      <c r="S3782" s="12">
        <f t="shared" si="238"/>
        <v>42166.011400462965</v>
      </c>
      <c r="T3782" s="12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0.91185410334346506</v>
      </c>
      <c r="P3783">
        <f t="shared" si="237"/>
        <v>94.90384615384616</v>
      </c>
      <c r="Q3783" t="s">
        <v>8316</v>
      </c>
      <c r="R3783" t="s">
        <v>8358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0.98280098280098283</v>
      </c>
      <c r="P3784">
        <f t="shared" si="237"/>
        <v>75.370370370370367</v>
      </c>
      <c r="Q3784" t="s">
        <v>8316</v>
      </c>
      <c r="R3784" t="s">
        <v>8358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0.77569489334195219</v>
      </c>
      <c r="P3785">
        <f t="shared" si="237"/>
        <v>64.458333333333329</v>
      </c>
      <c r="Q3785" t="s">
        <v>8316</v>
      </c>
      <c r="R3785" t="s">
        <v>8358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0.86956521739130432</v>
      </c>
      <c r="P3786">
        <f t="shared" si="237"/>
        <v>115</v>
      </c>
      <c r="Q3786" t="s">
        <v>8316</v>
      </c>
      <c r="R3786" t="s">
        <v>8358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0.66334991708126034</v>
      </c>
      <c r="P3787">
        <f t="shared" si="237"/>
        <v>100.5</v>
      </c>
      <c r="Q3787" t="s">
        <v>8316</v>
      </c>
      <c r="R3787" t="s">
        <v>8358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0.9011715229798738</v>
      </c>
      <c r="P3788">
        <f t="shared" si="237"/>
        <v>93.774647887323937</v>
      </c>
      <c r="Q3788" t="s">
        <v>8316</v>
      </c>
      <c r="R3788" t="s">
        <v>8358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0.9971509971509972</v>
      </c>
      <c r="P3789">
        <f t="shared" si="237"/>
        <v>35.1</v>
      </c>
      <c r="Q3789" t="s">
        <v>8316</v>
      </c>
      <c r="R3789" t="s">
        <v>8358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150</v>
      </c>
      <c r="P3790">
        <f t="shared" si="237"/>
        <v>500</v>
      </c>
      <c r="Q3790" t="s">
        <v>8316</v>
      </c>
      <c r="R3790" t="s">
        <v>8358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30.603448275862068</v>
      </c>
      <c r="P3791">
        <f t="shared" si="237"/>
        <v>29</v>
      </c>
      <c r="Q3791" t="s">
        <v>8316</v>
      </c>
      <c r="R3791" t="s">
        <v>8358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357.14285714285717</v>
      </c>
      <c r="P3794">
        <f t="shared" si="237"/>
        <v>17.5</v>
      </c>
      <c r="Q3794" t="s">
        <v>8316</v>
      </c>
      <c r="R3794" t="s">
        <v>8358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1.6762452107279693</v>
      </c>
      <c r="P3795">
        <f t="shared" si="237"/>
        <v>174</v>
      </c>
      <c r="Q3795" t="s">
        <v>8316</v>
      </c>
      <c r="R3795" t="s">
        <v>8358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100</v>
      </c>
      <c r="P3796">
        <f t="shared" si="237"/>
        <v>50</v>
      </c>
      <c r="Q3796" t="s">
        <v>8316</v>
      </c>
      <c r="R3796" t="s">
        <v>8358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60</v>
      </c>
      <c r="P3797">
        <f t="shared" si="237"/>
        <v>5</v>
      </c>
      <c r="Q3797" t="s">
        <v>8316</v>
      </c>
      <c r="R3797" t="s">
        <v>8358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22500</v>
      </c>
      <c r="P3798">
        <f t="shared" si="237"/>
        <v>1</v>
      </c>
      <c r="Q3798" t="s">
        <v>8316</v>
      </c>
      <c r="R3798" t="s">
        <v>8358</v>
      </c>
      <c r="S3798" s="12">
        <f t="shared" si="238"/>
        <v>42688.821250000001</v>
      </c>
      <c r="T3798" s="12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1.1152416356877324</v>
      </c>
      <c r="P3799">
        <f t="shared" si="237"/>
        <v>145.40540540540542</v>
      </c>
      <c r="Q3799" t="s">
        <v>8316</v>
      </c>
      <c r="R3799" t="s">
        <v>8358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68.292682926829272</v>
      </c>
      <c r="P3800">
        <f t="shared" si="237"/>
        <v>205</v>
      </c>
      <c r="Q3800" t="s">
        <v>8316</v>
      </c>
      <c r="R3800" t="s">
        <v>8358</v>
      </c>
      <c r="S3800" s="12">
        <f t="shared" si="238"/>
        <v>41831.514444444445</v>
      </c>
      <c r="T3800" s="12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24.875621890547265</v>
      </c>
      <c r="P3801">
        <f t="shared" si="237"/>
        <v>100.5</v>
      </c>
      <c r="Q3801" t="s">
        <v>8316</v>
      </c>
      <c r="R3801" t="s">
        <v>8358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24.971623155505107</v>
      </c>
      <c r="P3802">
        <f t="shared" si="237"/>
        <v>55.0625</v>
      </c>
      <c r="Q3802" t="s">
        <v>8316</v>
      </c>
      <c r="R3802" t="s">
        <v>8358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11.737089201877934</v>
      </c>
      <c r="P3803">
        <f t="shared" si="237"/>
        <v>47.333333333333336</v>
      </c>
      <c r="Q3803" t="s">
        <v>8316</v>
      </c>
      <c r="R3803" t="s">
        <v>8358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5.0890585241730282</v>
      </c>
      <c r="P3805">
        <f t="shared" si="237"/>
        <v>58.95</v>
      </c>
      <c r="Q3805" t="s">
        <v>8316</v>
      </c>
      <c r="R3805" t="s">
        <v>8358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50000</v>
      </c>
      <c r="P3807">
        <f t="shared" si="237"/>
        <v>1.5</v>
      </c>
      <c r="Q3807" t="s">
        <v>8316</v>
      </c>
      <c r="R3807" t="s">
        <v>8358</v>
      </c>
      <c r="S3807" s="12">
        <f t="shared" si="238"/>
        <v>41849.678703703699</v>
      </c>
      <c r="T3807" s="12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1500</v>
      </c>
      <c r="P3808">
        <f t="shared" si="237"/>
        <v>5</v>
      </c>
      <c r="Q3808" t="s">
        <v>8316</v>
      </c>
      <c r="R3808" t="s">
        <v>8358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3.2967032967032965</v>
      </c>
      <c r="P3809">
        <f t="shared" si="237"/>
        <v>50.555555555555557</v>
      </c>
      <c r="Q3809" t="s">
        <v>8316</v>
      </c>
      <c r="R3809" t="s">
        <v>8358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0.98765432098765427</v>
      </c>
      <c r="P3811">
        <f t="shared" si="237"/>
        <v>53.289473684210527</v>
      </c>
      <c r="Q3811" t="s">
        <v>8316</v>
      </c>
      <c r="R3811" t="s">
        <v>8317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0.8214676889375685</v>
      </c>
      <c r="P3812">
        <f t="shared" si="237"/>
        <v>70.230769230769226</v>
      </c>
      <c r="Q3812" t="s">
        <v>8316</v>
      </c>
      <c r="R3812" t="s">
        <v>8317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0.30303030303030304</v>
      </c>
      <c r="P3813">
        <f t="shared" si="237"/>
        <v>43.421052631578945</v>
      </c>
      <c r="Q3813" t="s">
        <v>8316</v>
      </c>
      <c r="R3813" t="s">
        <v>8317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0.91282519397535367</v>
      </c>
      <c r="P3814">
        <f t="shared" si="237"/>
        <v>199.18181818181819</v>
      </c>
      <c r="Q3814" t="s">
        <v>8316</v>
      </c>
      <c r="R3814" t="s">
        <v>8317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0.99057071023919929</v>
      </c>
      <c r="P3815">
        <f t="shared" si="237"/>
        <v>78.518148148148143</v>
      </c>
      <c r="Q3815" t="s">
        <v>8316</v>
      </c>
      <c r="R3815" t="s">
        <v>8317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0.71360608943862991</v>
      </c>
      <c r="P3816">
        <f t="shared" si="237"/>
        <v>61.823529411764703</v>
      </c>
      <c r="Q3816" t="s">
        <v>8316</v>
      </c>
      <c r="R3816" t="s">
        <v>8317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0.99999000009999905</v>
      </c>
      <c r="P3817">
        <f t="shared" si="237"/>
        <v>50.000500000000002</v>
      </c>
      <c r="Q3817" t="s">
        <v>8316</v>
      </c>
      <c r="R3817" t="s">
        <v>8317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0.83865881682014121</v>
      </c>
      <c r="P3818">
        <f t="shared" si="237"/>
        <v>48.339729729729726</v>
      </c>
      <c r="Q3818" t="s">
        <v>8316</v>
      </c>
      <c r="R3818" t="s">
        <v>8317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0.93240093240093236</v>
      </c>
      <c r="P3819">
        <f t="shared" si="237"/>
        <v>107.25</v>
      </c>
      <c r="Q3819" t="s">
        <v>8316</v>
      </c>
      <c r="R3819" t="s">
        <v>8317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0.43859649122807015</v>
      </c>
      <c r="P3820">
        <f t="shared" si="237"/>
        <v>57</v>
      </c>
      <c r="Q3820" t="s">
        <v>8316</v>
      </c>
      <c r="R3820" t="s">
        <v>8317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0.93984962406015038</v>
      </c>
      <c r="P3821">
        <f t="shared" si="237"/>
        <v>40.92307692307692</v>
      </c>
      <c r="Q3821" t="s">
        <v>8316</v>
      </c>
      <c r="R3821" t="s">
        <v>8317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0.69767441860465118</v>
      </c>
      <c r="P3822">
        <f t="shared" si="237"/>
        <v>21.5</v>
      </c>
      <c r="Q3822" t="s">
        <v>8316</v>
      </c>
      <c r="R3822" t="s">
        <v>8317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0.95654550423613005</v>
      </c>
      <c r="P3823">
        <f t="shared" si="237"/>
        <v>79.543478260869563</v>
      </c>
      <c r="Q3823" t="s">
        <v>8316</v>
      </c>
      <c r="R3823" t="s">
        <v>8317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0.90892564988183966</v>
      </c>
      <c r="P3824">
        <f t="shared" si="237"/>
        <v>72.381578947368425</v>
      </c>
      <c r="Q3824" t="s">
        <v>8316</v>
      </c>
      <c r="R3824" t="s">
        <v>8317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0.94339622641509435</v>
      </c>
      <c r="P3825">
        <f t="shared" si="237"/>
        <v>64.634146341463421</v>
      </c>
      <c r="Q3825" t="s">
        <v>8316</v>
      </c>
      <c r="R3825" t="s">
        <v>8317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0.92592592592592593</v>
      </c>
      <c r="P3826">
        <f t="shared" si="237"/>
        <v>38.571428571428569</v>
      </c>
      <c r="Q3826" t="s">
        <v>8316</v>
      </c>
      <c r="R3826" t="s">
        <v>8317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0.94858660595712385</v>
      </c>
      <c r="P3827">
        <f t="shared" si="237"/>
        <v>107.57142857142857</v>
      </c>
      <c r="Q3827" t="s">
        <v>8316</v>
      </c>
      <c r="R3827" t="s">
        <v>8317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0.83916083916083917</v>
      </c>
      <c r="P3828">
        <f t="shared" si="237"/>
        <v>27.5</v>
      </c>
      <c r="Q3828" t="s">
        <v>8316</v>
      </c>
      <c r="R3828" t="s">
        <v>8317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0.65502183406113534</v>
      </c>
      <c r="P3829">
        <f t="shared" si="237"/>
        <v>70.461538461538467</v>
      </c>
      <c r="Q3829" t="s">
        <v>8316</v>
      </c>
      <c r="R3829" t="s">
        <v>8317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0.99800399201596801</v>
      </c>
      <c r="P3831">
        <f t="shared" si="237"/>
        <v>62.625</v>
      </c>
      <c r="Q3831" t="s">
        <v>8316</v>
      </c>
      <c r="R3831" t="s">
        <v>8317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0.44444444444444442</v>
      </c>
      <c r="P3832">
        <f t="shared" si="237"/>
        <v>75</v>
      </c>
      <c r="Q3832" t="s">
        <v>8316</v>
      </c>
      <c r="R3832" t="s">
        <v>8317</v>
      </c>
      <c r="S3832" s="12">
        <f t="shared" si="238"/>
        <v>42503.532534722217</v>
      </c>
      <c r="T3832" s="12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0.94320046782743205</v>
      </c>
      <c r="P3833">
        <f t="shared" si="237"/>
        <v>58.901111111111113</v>
      </c>
      <c r="Q3833" t="s">
        <v>8316</v>
      </c>
      <c r="R3833" t="s">
        <v>8317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0.95541401273885351</v>
      </c>
      <c r="P3834">
        <f t="shared" si="237"/>
        <v>139.55555555555554</v>
      </c>
      <c r="Q3834" t="s">
        <v>8316</v>
      </c>
      <c r="R3834" t="s">
        <v>8317</v>
      </c>
      <c r="S3834" s="12">
        <f t="shared" si="238"/>
        <v>42374.906655092585</v>
      </c>
      <c r="T3834" s="12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0.8571428571428571</v>
      </c>
      <c r="P3835">
        <f t="shared" si="237"/>
        <v>70</v>
      </c>
      <c r="Q3835" t="s">
        <v>8316</v>
      </c>
      <c r="R3835" t="s">
        <v>8317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0.9171507184347294</v>
      </c>
      <c r="P3836">
        <f t="shared" si="237"/>
        <v>57.385964912280699</v>
      </c>
      <c r="Q3836" t="s">
        <v>8316</v>
      </c>
      <c r="R3836" t="s">
        <v>8317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0.625</v>
      </c>
      <c r="P3837">
        <f t="shared" si="237"/>
        <v>40</v>
      </c>
      <c r="Q3837" t="s">
        <v>8316</v>
      </c>
      <c r="R3837" t="s">
        <v>8317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0.88888888888888884</v>
      </c>
      <c r="P3838">
        <f t="shared" si="237"/>
        <v>64.285714285714292</v>
      </c>
      <c r="Q3838" t="s">
        <v>8316</v>
      </c>
      <c r="R3838" t="s">
        <v>8317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0.97943192948090108</v>
      </c>
      <c r="P3839">
        <f t="shared" si="237"/>
        <v>120.11764705882354</v>
      </c>
      <c r="Q3839" t="s">
        <v>8316</v>
      </c>
      <c r="R3839" t="s">
        <v>8317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0.99182734269618344</v>
      </c>
      <c r="P3840">
        <f t="shared" si="237"/>
        <v>1008.24</v>
      </c>
      <c r="Q3840" t="s">
        <v>8316</v>
      </c>
      <c r="R3840" t="s">
        <v>8317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0.98765432098765427</v>
      </c>
      <c r="P3841">
        <f t="shared" si="237"/>
        <v>63.28125</v>
      </c>
      <c r="Q3841" t="s">
        <v>8316</v>
      </c>
      <c r="R3841" t="s">
        <v>8317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1.5384615384615385E-2</v>
      </c>
      <c r="P3842">
        <f t="shared" si="237"/>
        <v>21.666666666666668</v>
      </c>
      <c r="Q3842" t="s">
        <v>8316</v>
      </c>
      <c r="R3842" t="s">
        <v>8317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IFERROR(D3843/E3843, 0)</f>
        <v>11.467889908256881</v>
      </c>
      <c r="P3843">
        <f t="shared" ref="P3843:P3906" si="241">IFERROR(E3843/L3843, 0)</f>
        <v>25.647058823529413</v>
      </c>
      <c r="Q3843" t="s">
        <v>8316</v>
      </c>
      <c r="R3843" t="s">
        <v>8317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4.557885141294439</v>
      </c>
      <c r="P3844">
        <f t="shared" si="241"/>
        <v>47.695652173913047</v>
      </c>
      <c r="Q3844" t="s">
        <v>8316</v>
      </c>
      <c r="R3844" t="s">
        <v>8317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4.694835680751174</v>
      </c>
      <c r="P3845">
        <f t="shared" si="241"/>
        <v>56.05263157894737</v>
      </c>
      <c r="Q3845" t="s">
        <v>8316</v>
      </c>
      <c r="R3845" t="s">
        <v>8317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2.4102311854402361</v>
      </c>
      <c r="P3846">
        <f t="shared" si="241"/>
        <v>81.319999999999993</v>
      </c>
      <c r="Q3846" t="s">
        <v>8316</v>
      </c>
      <c r="R3846" t="s">
        <v>8317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47.505938242280287</v>
      </c>
      <c r="P3847">
        <f t="shared" si="241"/>
        <v>70.166666666666671</v>
      </c>
      <c r="Q3847" t="s">
        <v>8316</v>
      </c>
      <c r="R3847" t="s">
        <v>8317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37.037037037037038</v>
      </c>
      <c r="P3848">
        <f t="shared" si="241"/>
        <v>23.625</v>
      </c>
      <c r="Q3848" t="s">
        <v>8316</v>
      </c>
      <c r="R3848" t="s">
        <v>8317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6.1873895109015908</v>
      </c>
      <c r="P3849">
        <f t="shared" si="241"/>
        <v>188.55555555555554</v>
      </c>
      <c r="Q3849" t="s">
        <v>8316</v>
      </c>
      <c r="R3849" t="s">
        <v>8317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6.1061531235321747</v>
      </c>
      <c r="P3850">
        <f t="shared" si="241"/>
        <v>49.511627906976742</v>
      </c>
      <c r="Q3850" t="s">
        <v>8316</v>
      </c>
      <c r="R3850" t="s">
        <v>8317</v>
      </c>
      <c r="S3850" s="12">
        <f t="shared" si="242"/>
        <v>42265.608668981477</v>
      </c>
      <c r="T3850" s="12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14.19782300047326</v>
      </c>
      <c r="P3851">
        <f t="shared" si="241"/>
        <v>75.464285714285708</v>
      </c>
      <c r="Q3851" t="s">
        <v>8316</v>
      </c>
      <c r="R3851" t="s">
        <v>8317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26.315789473684209</v>
      </c>
      <c r="P3852">
        <f t="shared" si="241"/>
        <v>9.5</v>
      </c>
      <c r="Q3852" t="s">
        <v>8316</v>
      </c>
      <c r="R3852" t="s">
        <v>8317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2.9342723004694835</v>
      </c>
      <c r="P3853">
        <f t="shared" si="241"/>
        <v>35.5</v>
      </c>
      <c r="Q3853" t="s">
        <v>8316</v>
      </c>
      <c r="R3853" t="s">
        <v>8317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500</v>
      </c>
      <c r="P3854">
        <f t="shared" si="241"/>
        <v>10</v>
      </c>
      <c r="Q3854" t="s">
        <v>8316</v>
      </c>
      <c r="R3854" t="s">
        <v>8317</v>
      </c>
      <c r="S3854" s="12">
        <f t="shared" si="242"/>
        <v>42064.982361111113</v>
      </c>
      <c r="T3854" s="12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3846.1538461538462</v>
      </c>
      <c r="P3855">
        <f t="shared" si="241"/>
        <v>13</v>
      </c>
      <c r="Q3855" t="s">
        <v>8316</v>
      </c>
      <c r="R3855" t="s">
        <v>8317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6.1521252796420578</v>
      </c>
      <c r="P3856">
        <f t="shared" si="241"/>
        <v>89.4</v>
      </c>
      <c r="Q3856" t="s">
        <v>8316</v>
      </c>
      <c r="R3856" t="s">
        <v>8317</v>
      </c>
      <c r="S3856" s="12">
        <f t="shared" si="242"/>
        <v>42103.67659722222</v>
      </c>
      <c r="T3856" s="12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40</v>
      </c>
      <c r="P3857">
        <f t="shared" si="241"/>
        <v>25</v>
      </c>
      <c r="Q3857" t="s">
        <v>8316</v>
      </c>
      <c r="R3857" t="s">
        <v>8317</v>
      </c>
      <c r="S3857" s="12">
        <f t="shared" si="242"/>
        <v>42059.762395833335</v>
      </c>
      <c r="T3857" s="12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5000</v>
      </c>
      <c r="P3858">
        <f t="shared" si="241"/>
        <v>1</v>
      </c>
      <c r="Q3858" t="s">
        <v>8316</v>
      </c>
      <c r="R3858" t="s">
        <v>8317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19.23076923076923</v>
      </c>
      <c r="P3859">
        <f t="shared" si="241"/>
        <v>65</v>
      </c>
      <c r="Q3859" t="s">
        <v>8316</v>
      </c>
      <c r="R3859" t="s">
        <v>8317</v>
      </c>
      <c r="S3859" s="12">
        <f t="shared" si="242"/>
        <v>41829.528819444444</v>
      </c>
      <c r="T3859" s="12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50</v>
      </c>
      <c r="P3860">
        <f t="shared" si="241"/>
        <v>10</v>
      </c>
      <c r="Q3860" t="s">
        <v>8316</v>
      </c>
      <c r="R3860" t="s">
        <v>8317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2500</v>
      </c>
      <c r="P3861">
        <f t="shared" si="241"/>
        <v>1</v>
      </c>
      <c r="Q3861" t="s">
        <v>8316</v>
      </c>
      <c r="R3861" t="s">
        <v>8317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5.6603773584905657</v>
      </c>
      <c r="P3862">
        <f t="shared" si="241"/>
        <v>81.538461538461533</v>
      </c>
      <c r="Q3862" t="s">
        <v>8316</v>
      </c>
      <c r="R3862" t="s">
        <v>8317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20</v>
      </c>
      <c r="P3863">
        <f t="shared" si="241"/>
        <v>100</v>
      </c>
      <c r="Q3863" t="s">
        <v>8316</v>
      </c>
      <c r="R3863" t="s">
        <v>8317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7500</v>
      </c>
      <c r="P3864">
        <f t="shared" si="241"/>
        <v>1</v>
      </c>
      <c r="Q3864" t="s">
        <v>8316</v>
      </c>
      <c r="R3864" t="s">
        <v>8317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83.333333333333329</v>
      </c>
      <c r="P3866">
        <f t="shared" si="241"/>
        <v>20</v>
      </c>
      <c r="Q3866" t="s">
        <v>8316</v>
      </c>
      <c r="R3866" t="s">
        <v>8317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3.7123076923076921</v>
      </c>
      <c r="P3867">
        <f t="shared" si="241"/>
        <v>46.428571428571431</v>
      </c>
      <c r="Q3867" t="s">
        <v>8316</v>
      </c>
      <c r="R3867" t="s">
        <v>8317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181.81818181818181</v>
      </c>
      <c r="P3868">
        <f t="shared" si="241"/>
        <v>5.5</v>
      </c>
      <c r="Q3868" t="s">
        <v>8316</v>
      </c>
      <c r="R3868" t="s">
        <v>8317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7.9681274900398407</v>
      </c>
      <c r="P3869">
        <f t="shared" si="241"/>
        <v>50.2</v>
      </c>
      <c r="Q3869" t="s">
        <v>8316</v>
      </c>
      <c r="R3869" t="s">
        <v>8317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500</v>
      </c>
      <c r="P3870">
        <f t="shared" si="241"/>
        <v>10</v>
      </c>
      <c r="Q3870" t="s">
        <v>8316</v>
      </c>
      <c r="R3870" t="s">
        <v>8358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29.006637168141594</v>
      </c>
      <c r="P3871">
        <f t="shared" si="241"/>
        <v>30.133333333333333</v>
      </c>
      <c r="Q3871" t="s">
        <v>8316</v>
      </c>
      <c r="R3871" t="s">
        <v>8358</v>
      </c>
      <c r="S3871" s="12">
        <f t="shared" si="242"/>
        <v>42047.516111111108</v>
      </c>
      <c r="T3871" s="12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6.666666666666667</v>
      </c>
      <c r="P3872">
        <f t="shared" si="241"/>
        <v>150</v>
      </c>
      <c r="Q3872" t="s">
        <v>8316</v>
      </c>
      <c r="R3872" t="s">
        <v>8358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37.5</v>
      </c>
      <c r="P3873">
        <f t="shared" si="241"/>
        <v>13.333333333333334</v>
      </c>
      <c r="Q3873" t="s">
        <v>8316</v>
      </c>
      <c r="R3873" t="s">
        <v>8358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2">
        <f t="shared" si="242"/>
        <v>42255.487673611111</v>
      </c>
      <c r="T3875" s="12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2">
        <f t="shared" si="242"/>
        <v>42615.138483796291</v>
      </c>
      <c r="T3877" s="12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1.8941233608547838</v>
      </c>
      <c r="P3878">
        <f t="shared" si="241"/>
        <v>44.760869565217391</v>
      </c>
      <c r="Q3878" t="s">
        <v>8316</v>
      </c>
      <c r="R3878" t="s">
        <v>8358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20.145044319097501</v>
      </c>
      <c r="P3879">
        <f t="shared" si="241"/>
        <v>88.642857142857139</v>
      </c>
      <c r="Q3879" t="s">
        <v>8316</v>
      </c>
      <c r="R3879" t="s">
        <v>8358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1800</v>
      </c>
      <c r="P3880">
        <f t="shared" si="241"/>
        <v>10</v>
      </c>
      <c r="Q3880" t="s">
        <v>8316</v>
      </c>
      <c r="R3880" t="s">
        <v>8358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7.6530612244897958</v>
      </c>
      <c r="P3882">
        <f t="shared" si="241"/>
        <v>57.647058823529413</v>
      </c>
      <c r="Q3882" t="s">
        <v>8316</v>
      </c>
      <c r="R3882" t="s">
        <v>8358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20</v>
      </c>
      <c r="P3883">
        <f t="shared" si="241"/>
        <v>25</v>
      </c>
      <c r="Q3883" t="s">
        <v>8316</v>
      </c>
      <c r="R3883" t="s">
        <v>8358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57.142857142857146</v>
      </c>
      <c r="P3889">
        <f t="shared" si="241"/>
        <v>17.5</v>
      </c>
      <c r="Q3889" t="s">
        <v>8316</v>
      </c>
      <c r="R3889" t="s">
        <v>8358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3.6900369003690039</v>
      </c>
      <c r="P3890">
        <f t="shared" si="241"/>
        <v>38.714285714285715</v>
      </c>
      <c r="Q3890" t="s">
        <v>8316</v>
      </c>
      <c r="R3890" t="s">
        <v>8317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67.79661016949153</v>
      </c>
      <c r="P3891">
        <f t="shared" si="241"/>
        <v>13.111111111111111</v>
      </c>
      <c r="Q3891" t="s">
        <v>8316</v>
      </c>
      <c r="R3891" t="s">
        <v>8317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5.9429477020602217</v>
      </c>
      <c r="P3892">
        <f t="shared" si="241"/>
        <v>315.5</v>
      </c>
      <c r="Q3892" t="s">
        <v>8316</v>
      </c>
      <c r="R3892" t="s">
        <v>8317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3.0769230769230771</v>
      </c>
      <c r="P3893">
        <f t="shared" si="241"/>
        <v>37.142857142857146</v>
      </c>
      <c r="Q3893" t="s">
        <v>8316</v>
      </c>
      <c r="R3893" t="s">
        <v>8317</v>
      </c>
      <c r="S3893" s="12">
        <f t="shared" si="242"/>
        <v>42055.924120370364</v>
      </c>
      <c r="T3893" s="12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2">
        <f t="shared" si="242"/>
        <v>41867.44394675926</v>
      </c>
      <c r="T3894" s="12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4.6403712296983759</v>
      </c>
      <c r="P3895">
        <f t="shared" si="241"/>
        <v>128.27380952380952</v>
      </c>
      <c r="Q3895" t="s">
        <v>8316</v>
      </c>
      <c r="R3895" t="s">
        <v>8317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28.846153846153847</v>
      </c>
      <c r="P3896">
        <f t="shared" si="241"/>
        <v>47.272727272727273</v>
      </c>
      <c r="Q3896" t="s">
        <v>8316</v>
      </c>
      <c r="R3896" t="s">
        <v>8317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20</v>
      </c>
      <c r="P3897">
        <f t="shared" si="241"/>
        <v>50</v>
      </c>
      <c r="Q3897" t="s">
        <v>8316</v>
      </c>
      <c r="R3897" t="s">
        <v>8317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9.4117647058823533</v>
      </c>
      <c r="P3898">
        <f t="shared" si="241"/>
        <v>42.5</v>
      </c>
      <c r="Q3898" t="s">
        <v>8316</v>
      </c>
      <c r="R3898" t="s">
        <v>8317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5.6818181818181817</v>
      </c>
      <c r="P3899">
        <f t="shared" si="241"/>
        <v>44</v>
      </c>
      <c r="Q3899" t="s">
        <v>8316</v>
      </c>
      <c r="R3899" t="s">
        <v>8317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3.0712530712530715</v>
      </c>
      <c r="P3900">
        <f t="shared" si="241"/>
        <v>50.875</v>
      </c>
      <c r="Q3900" t="s">
        <v>8316</v>
      </c>
      <c r="R3900" t="s">
        <v>8317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80</v>
      </c>
      <c r="P3901">
        <f t="shared" si="241"/>
        <v>62.5</v>
      </c>
      <c r="Q3901" t="s">
        <v>8316</v>
      </c>
      <c r="R3901" t="s">
        <v>8317</v>
      </c>
      <c r="S3901" s="12">
        <f t="shared" si="242"/>
        <v>41843.566678240735</v>
      </c>
      <c r="T3901" s="12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18.518518518518519</v>
      </c>
      <c r="P3902">
        <f t="shared" si="241"/>
        <v>27</v>
      </c>
      <c r="Q3902" t="s">
        <v>8316</v>
      </c>
      <c r="R3902" t="s">
        <v>8317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120</v>
      </c>
      <c r="P3903">
        <f t="shared" si="241"/>
        <v>25</v>
      </c>
      <c r="Q3903" t="s">
        <v>8316</v>
      </c>
      <c r="R3903" t="s">
        <v>8317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2.0477815699658701</v>
      </c>
      <c r="P3904">
        <f t="shared" si="241"/>
        <v>47.258064516129032</v>
      </c>
      <c r="Q3904" t="s">
        <v>8316</v>
      </c>
      <c r="R3904" t="s">
        <v>8317</v>
      </c>
      <c r="S3904" s="12">
        <f t="shared" si="242"/>
        <v>42663.259745370371</v>
      </c>
      <c r="T3904" s="12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2">
        <f t="shared" si="242"/>
        <v>42185.802835648145</v>
      </c>
      <c r="T3905" s="12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3333.3333333333335</v>
      </c>
      <c r="P3906">
        <f t="shared" si="241"/>
        <v>1.5</v>
      </c>
      <c r="Q3906" t="s">
        <v>8316</v>
      </c>
      <c r="R3906" t="s">
        <v>8317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IFERROR(D3907/E3907, 0)</f>
        <v>8.6705202312138727</v>
      </c>
      <c r="P3907">
        <f t="shared" ref="P3907:P3970" si="245">IFERROR(E3907/L3907, 0)</f>
        <v>24.714285714285715</v>
      </c>
      <c r="Q3907" t="s">
        <v>8316</v>
      </c>
      <c r="R3907" t="s">
        <v>8317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1.4851485148514851</v>
      </c>
      <c r="P3908">
        <f t="shared" si="245"/>
        <v>63.125</v>
      </c>
      <c r="Q3908" t="s">
        <v>8316</v>
      </c>
      <c r="R3908" t="s">
        <v>8317</v>
      </c>
      <c r="S3908" s="12">
        <f t="shared" si="246"/>
        <v>42143.709409722222</v>
      </c>
      <c r="T3908" s="12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6.5359477124183005</v>
      </c>
      <c r="P3909">
        <f t="shared" si="245"/>
        <v>38.25</v>
      </c>
      <c r="Q3909" t="s">
        <v>8316</v>
      </c>
      <c r="R3909" t="s">
        <v>8317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11.538461538461538</v>
      </c>
      <c r="P3910">
        <f t="shared" si="245"/>
        <v>16.25</v>
      </c>
      <c r="Q3910" t="s">
        <v>8316</v>
      </c>
      <c r="R3910" t="s">
        <v>8317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444.44444444444446</v>
      </c>
      <c r="P3911">
        <f t="shared" si="245"/>
        <v>33.75</v>
      </c>
      <c r="Q3911" t="s">
        <v>8316</v>
      </c>
      <c r="R3911" t="s">
        <v>8317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32.432432432432435</v>
      </c>
      <c r="P3912">
        <f t="shared" si="245"/>
        <v>61.666666666666664</v>
      </c>
      <c r="Q3912" t="s">
        <v>8316</v>
      </c>
      <c r="R3912" t="s">
        <v>8317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2.6729034413631809</v>
      </c>
      <c r="P3913">
        <f t="shared" si="245"/>
        <v>83.138888888888886</v>
      </c>
      <c r="Q3913" t="s">
        <v>8316</v>
      </c>
      <c r="R3913" t="s">
        <v>8317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15000</v>
      </c>
      <c r="P3914">
        <f t="shared" si="245"/>
        <v>1</v>
      </c>
      <c r="Q3914" t="s">
        <v>8316</v>
      </c>
      <c r="R3914" t="s">
        <v>8317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2.7502750275027501</v>
      </c>
      <c r="P3916">
        <f t="shared" si="245"/>
        <v>33.666666666666664</v>
      </c>
      <c r="Q3916" t="s">
        <v>8316</v>
      </c>
      <c r="R3916" t="s">
        <v>8317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300</v>
      </c>
      <c r="P3917">
        <f t="shared" si="245"/>
        <v>5</v>
      </c>
      <c r="Q3917" t="s">
        <v>8316</v>
      </c>
      <c r="R3917" t="s">
        <v>8317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350</v>
      </c>
      <c r="P3919">
        <f t="shared" si="245"/>
        <v>10</v>
      </c>
      <c r="Q3919" t="s">
        <v>8316</v>
      </c>
      <c r="R3919" t="s">
        <v>8317</v>
      </c>
      <c r="S3919" s="12">
        <f t="shared" si="246"/>
        <v>41863.318993055553</v>
      </c>
      <c r="T3919" s="12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500</v>
      </c>
      <c r="P3920">
        <f t="shared" si="245"/>
        <v>40</v>
      </c>
      <c r="Q3920" t="s">
        <v>8316</v>
      </c>
      <c r="R3920" t="s">
        <v>8317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55.555555555555557</v>
      </c>
      <c r="P3921">
        <f t="shared" si="245"/>
        <v>30</v>
      </c>
      <c r="Q3921" t="s">
        <v>8316</v>
      </c>
      <c r="R3921" t="s">
        <v>8317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18.518518518518519</v>
      </c>
      <c r="P3922">
        <f t="shared" si="245"/>
        <v>45</v>
      </c>
      <c r="Q3922" t="s">
        <v>8316</v>
      </c>
      <c r="R3922" t="s">
        <v>8317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12.295081967213115</v>
      </c>
      <c r="P3924">
        <f t="shared" si="245"/>
        <v>10.166666666666666</v>
      </c>
      <c r="Q3924" t="s">
        <v>8316</v>
      </c>
      <c r="R3924" t="s">
        <v>8317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8.3092485549132942</v>
      </c>
      <c r="P3925">
        <f t="shared" si="245"/>
        <v>81.411764705882348</v>
      </c>
      <c r="Q3925" t="s">
        <v>8316</v>
      </c>
      <c r="R3925" t="s">
        <v>8317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6.5502183406113534</v>
      </c>
      <c r="P3926">
        <f t="shared" si="245"/>
        <v>57.25</v>
      </c>
      <c r="Q3926" t="s">
        <v>8316</v>
      </c>
      <c r="R3926" t="s">
        <v>8317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333.33333333333331</v>
      </c>
      <c r="P3928">
        <f t="shared" si="245"/>
        <v>15</v>
      </c>
      <c r="Q3928" t="s">
        <v>8316</v>
      </c>
      <c r="R3928" t="s">
        <v>8317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100</v>
      </c>
      <c r="P3929">
        <f t="shared" si="245"/>
        <v>12.5</v>
      </c>
      <c r="Q3929" t="s">
        <v>8316</v>
      </c>
      <c r="R3929" t="s">
        <v>8317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7.6804915514592933</v>
      </c>
      <c r="P3930">
        <f t="shared" si="245"/>
        <v>93</v>
      </c>
      <c r="Q3930" t="s">
        <v>8316</v>
      </c>
      <c r="R3930" t="s">
        <v>8317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44.150110375275936</v>
      </c>
      <c r="P3931">
        <f t="shared" si="245"/>
        <v>32.357142857142854</v>
      </c>
      <c r="Q3931" t="s">
        <v>8316</v>
      </c>
      <c r="R3931" t="s">
        <v>8317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12000</v>
      </c>
      <c r="P3934">
        <f t="shared" si="245"/>
        <v>1</v>
      </c>
      <c r="Q3934" t="s">
        <v>8316</v>
      </c>
      <c r="R3934" t="s">
        <v>8317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6.3520871143375679</v>
      </c>
      <c r="P3935">
        <f t="shared" si="245"/>
        <v>91.833333333333329</v>
      </c>
      <c r="Q3935" t="s">
        <v>8316</v>
      </c>
      <c r="R3935" t="s">
        <v>8317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9.0909090909090917</v>
      </c>
      <c r="P3936">
        <f t="shared" si="245"/>
        <v>45.833333333333336</v>
      </c>
      <c r="Q3936" t="s">
        <v>8316</v>
      </c>
      <c r="R3936" t="s">
        <v>8317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2.2813688212927756</v>
      </c>
      <c r="P3937">
        <f t="shared" si="245"/>
        <v>57.173913043478258</v>
      </c>
      <c r="Q3937" t="s">
        <v>8316</v>
      </c>
      <c r="R3937" t="s">
        <v>8317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1.1609657947686116</v>
      </c>
      <c r="P3939">
        <f t="shared" si="245"/>
        <v>248.5</v>
      </c>
      <c r="Q3939" t="s">
        <v>8316</v>
      </c>
      <c r="R3939" t="s">
        <v>8317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8.1989924433249364</v>
      </c>
      <c r="P3940">
        <f t="shared" si="245"/>
        <v>79.400000000000006</v>
      </c>
      <c r="Q3940" t="s">
        <v>8316</v>
      </c>
      <c r="R3940" t="s">
        <v>8317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1000</v>
      </c>
      <c r="P3941">
        <f t="shared" si="245"/>
        <v>5</v>
      </c>
      <c r="Q3941" t="s">
        <v>8316</v>
      </c>
      <c r="R3941" t="s">
        <v>8317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454.54545454545456</v>
      </c>
      <c r="P3942">
        <f t="shared" si="245"/>
        <v>5.5</v>
      </c>
      <c r="Q3942" t="s">
        <v>8316</v>
      </c>
      <c r="R3942" t="s">
        <v>8317</v>
      </c>
      <c r="S3942" s="12">
        <f t="shared" si="246"/>
        <v>41961.284155092588</v>
      </c>
      <c r="T3942" s="12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110</v>
      </c>
      <c r="P3943">
        <f t="shared" si="245"/>
        <v>25</v>
      </c>
      <c r="Q3943" t="s">
        <v>8316</v>
      </c>
      <c r="R3943" t="s">
        <v>8317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2.8058361391694726</v>
      </c>
      <c r="P3945">
        <f t="shared" si="245"/>
        <v>137.07692307692307</v>
      </c>
      <c r="Q3945" t="s">
        <v>8316</v>
      </c>
      <c r="R3945" t="s">
        <v>8317</v>
      </c>
      <c r="S3945" s="12">
        <f t="shared" si="246"/>
        <v>42279.570231481477</v>
      </c>
      <c r="T3945" s="12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400</v>
      </c>
      <c r="P3947">
        <f t="shared" si="245"/>
        <v>5</v>
      </c>
      <c r="Q3947" t="s">
        <v>8316</v>
      </c>
      <c r="R3947" t="s">
        <v>8317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30.76923076923077</v>
      </c>
      <c r="P3948">
        <f t="shared" si="245"/>
        <v>39</v>
      </c>
      <c r="Q3948" t="s">
        <v>8316</v>
      </c>
      <c r="R3948" t="s">
        <v>8317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29.702970297029704</v>
      </c>
      <c r="P3949">
        <f t="shared" si="245"/>
        <v>50.5</v>
      </c>
      <c r="Q3949" t="s">
        <v>8316</v>
      </c>
      <c r="R3949" t="s">
        <v>8317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6.3411540900443883</v>
      </c>
      <c r="P3951">
        <f t="shared" si="245"/>
        <v>49.28125</v>
      </c>
      <c r="Q3951" t="s">
        <v>8316</v>
      </c>
      <c r="R3951" t="s">
        <v>8317</v>
      </c>
      <c r="S3951" s="12">
        <f t="shared" si="246"/>
        <v>42015.912280092591</v>
      </c>
      <c r="T3951" s="12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160</v>
      </c>
      <c r="P3952">
        <f t="shared" si="245"/>
        <v>25</v>
      </c>
      <c r="Q3952" t="s">
        <v>8316</v>
      </c>
      <c r="R3952" t="s">
        <v>8317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200000</v>
      </c>
      <c r="P3953">
        <f t="shared" si="245"/>
        <v>1</v>
      </c>
      <c r="Q3953" t="s">
        <v>8316</v>
      </c>
      <c r="R3953" t="s">
        <v>8317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1040</v>
      </c>
      <c r="P3954">
        <f t="shared" si="245"/>
        <v>25</v>
      </c>
      <c r="Q3954" t="s">
        <v>8316</v>
      </c>
      <c r="R3954" t="s">
        <v>8317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2">
        <f t="shared" si="246"/>
        <v>42549.840115740742</v>
      </c>
      <c r="T3955" s="12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4.117647058823529</v>
      </c>
      <c r="P3957">
        <f t="shared" si="245"/>
        <v>53.125</v>
      </c>
      <c r="Q3957" t="s">
        <v>8316</v>
      </c>
      <c r="R3957" t="s">
        <v>8317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4000</v>
      </c>
      <c r="P3959">
        <f t="shared" si="245"/>
        <v>7</v>
      </c>
      <c r="Q3959" t="s">
        <v>8316</v>
      </c>
      <c r="R3959" t="s">
        <v>8317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3.1201248049921997</v>
      </c>
      <c r="P3960">
        <f t="shared" si="245"/>
        <v>40.0625</v>
      </c>
      <c r="Q3960" t="s">
        <v>8316</v>
      </c>
      <c r="R3960" t="s">
        <v>8317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4.1095890410958908</v>
      </c>
      <c r="P3961">
        <f t="shared" si="245"/>
        <v>24.333333333333332</v>
      </c>
      <c r="Q3961" t="s">
        <v>8316</v>
      </c>
      <c r="R3961" t="s">
        <v>8317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66.666666666666671</v>
      </c>
      <c r="P3962">
        <f t="shared" si="245"/>
        <v>11.25</v>
      </c>
      <c r="Q3962" t="s">
        <v>8316</v>
      </c>
      <c r="R3962" t="s">
        <v>8317</v>
      </c>
      <c r="S3962" s="12">
        <f t="shared" si="246"/>
        <v>42342.63722222222</v>
      </c>
      <c r="T3962" s="12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238.0952380952381</v>
      </c>
      <c r="P3963">
        <f t="shared" si="245"/>
        <v>10.5</v>
      </c>
      <c r="Q3963" t="s">
        <v>8316</v>
      </c>
      <c r="R3963" t="s">
        <v>8317</v>
      </c>
      <c r="S3963" s="12">
        <f t="shared" si="246"/>
        <v>41745.682986111111</v>
      </c>
      <c r="T3963" s="12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31.111111111111111</v>
      </c>
      <c r="P3964">
        <f t="shared" si="245"/>
        <v>15</v>
      </c>
      <c r="Q3964" t="s">
        <v>8316</v>
      </c>
      <c r="R3964" t="s">
        <v>8317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15.873015873015873</v>
      </c>
      <c r="P3966">
        <f t="shared" si="245"/>
        <v>42</v>
      </c>
      <c r="Q3966" t="s">
        <v>8316</v>
      </c>
      <c r="R3966" t="s">
        <v>8317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7.0175438596491224</v>
      </c>
      <c r="P3967">
        <f t="shared" si="245"/>
        <v>71.25</v>
      </c>
      <c r="Q3967" t="s">
        <v>8316</v>
      </c>
      <c r="R3967" t="s">
        <v>8317</v>
      </c>
      <c r="S3967" s="12">
        <f t="shared" si="246"/>
        <v>42414.027546296296</v>
      </c>
      <c r="T3967" s="12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166.66666666666666</v>
      </c>
      <c r="P3968">
        <f t="shared" si="245"/>
        <v>22.5</v>
      </c>
      <c r="Q3968" t="s">
        <v>8316</v>
      </c>
      <c r="R3968" t="s">
        <v>8317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4.1463414634146343</v>
      </c>
      <c r="P3969">
        <f t="shared" si="245"/>
        <v>41</v>
      </c>
      <c r="Q3969" t="s">
        <v>8316</v>
      </c>
      <c r="R3969" t="s">
        <v>8317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9.4876660341555983</v>
      </c>
      <c r="P3970">
        <f t="shared" si="245"/>
        <v>47.909090909090907</v>
      </c>
      <c r="Q3970" t="s">
        <v>8316</v>
      </c>
      <c r="R3970" t="s">
        <v>8317</v>
      </c>
      <c r="S3970" s="12">
        <f t="shared" si="246"/>
        <v>42452.60732638889</v>
      </c>
      <c r="T3970" s="12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IFERROR(D3971/E3971, 0)</f>
        <v>13.388625592417062</v>
      </c>
      <c r="P3971">
        <f t="shared" ref="P3971:P4034" si="249">IFERROR(E3971/L3971, 0)</f>
        <v>35.166666666666664</v>
      </c>
      <c r="Q3971" t="s">
        <v>8316</v>
      </c>
      <c r="R3971" t="s">
        <v>8317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1363.6363636363637</v>
      </c>
      <c r="P3972">
        <f t="shared" si="249"/>
        <v>5.5</v>
      </c>
      <c r="Q3972" t="s">
        <v>8316</v>
      </c>
      <c r="R3972" t="s">
        <v>8317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102.94117647058823</v>
      </c>
      <c r="P3973">
        <f t="shared" si="249"/>
        <v>22.666666666666668</v>
      </c>
      <c r="Q3973" t="s">
        <v>8316</v>
      </c>
      <c r="R3973" t="s">
        <v>8317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4.7393364928909953</v>
      </c>
      <c r="P3974">
        <f t="shared" si="249"/>
        <v>26.375</v>
      </c>
      <c r="Q3974" t="s">
        <v>8316</v>
      </c>
      <c r="R3974" t="s">
        <v>8317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1.2804097311139564</v>
      </c>
      <c r="P3975">
        <f t="shared" si="249"/>
        <v>105.54054054054055</v>
      </c>
      <c r="Q3975" t="s">
        <v>8316</v>
      </c>
      <c r="R3975" t="s">
        <v>8317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3.125</v>
      </c>
      <c r="P3976">
        <f t="shared" si="249"/>
        <v>29.09090909090909</v>
      </c>
      <c r="Q3976" t="s">
        <v>8316</v>
      </c>
      <c r="R3976" t="s">
        <v>8317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2.096774193548387</v>
      </c>
      <c r="P3978">
        <f t="shared" si="249"/>
        <v>62</v>
      </c>
      <c r="Q3978" t="s">
        <v>8316</v>
      </c>
      <c r="R3978" t="s">
        <v>8317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68.965517241379317</v>
      </c>
      <c r="P3979">
        <f t="shared" si="249"/>
        <v>217.5</v>
      </c>
      <c r="Q3979" t="s">
        <v>8316</v>
      </c>
      <c r="R3979" t="s">
        <v>8317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9.3457943925233646</v>
      </c>
      <c r="P3980">
        <f t="shared" si="249"/>
        <v>26.75</v>
      </c>
      <c r="Q3980" t="s">
        <v>8316</v>
      </c>
      <c r="R3980" t="s">
        <v>8317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54.545454545454547</v>
      </c>
      <c r="P3981">
        <f t="shared" si="249"/>
        <v>18.333333333333332</v>
      </c>
      <c r="Q3981" t="s">
        <v>8316</v>
      </c>
      <c r="R3981" t="s">
        <v>8317</v>
      </c>
      <c r="S3981" s="12">
        <f t="shared" si="250"/>
        <v>42069.695104166669</v>
      </c>
      <c r="T3981" s="12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5.5555555555555554</v>
      </c>
      <c r="P3982">
        <f t="shared" si="249"/>
        <v>64.285714285714292</v>
      </c>
      <c r="Q3982" t="s">
        <v>8316</v>
      </c>
      <c r="R3982" t="s">
        <v>8317</v>
      </c>
      <c r="S3982" s="12">
        <f t="shared" si="250"/>
        <v>41795.390590277777</v>
      </c>
      <c r="T3982" s="12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24.489795918367346</v>
      </c>
      <c r="P3983">
        <f t="shared" si="249"/>
        <v>175</v>
      </c>
      <c r="Q3983" t="s">
        <v>8316</v>
      </c>
      <c r="R3983" t="s">
        <v>8317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5</v>
      </c>
      <c r="P3984">
        <f t="shared" si="249"/>
        <v>34</v>
      </c>
      <c r="Q3984" t="s">
        <v>8316</v>
      </c>
      <c r="R3984" t="s">
        <v>8317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2.8733556873871549</v>
      </c>
      <c r="P3985">
        <f t="shared" si="249"/>
        <v>84.282608695652172</v>
      </c>
      <c r="Q3985" t="s">
        <v>8316</v>
      </c>
      <c r="R3985" t="s">
        <v>8317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15.789473684210526</v>
      </c>
      <c r="P3986">
        <f t="shared" si="249"/>
        <v>9.5</v>
      </c>
      <c r="Q3986" t="s">
        <v>8316</v>
      </c>
      <c r="R3986" t="s">
        <v>8317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3.1201248049921997</v>
      </c>
      <c r="P3987">
        <f t="shared" si="249"/>
        <v>33.736842105263158</v>
      </c>
      <c r="Q3987" t="s">
        <v>8316</v>
      </c>
      <c r="R3987" t="s">
        <v>8317</v>
      </c>
      <c r="S3987" s="12">
        <f t="shared" si="250"/>
        <v>42399.499074074069</v>
      </c>
      <c r="T3987" s="12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10.245901639344263</v>
      </c>
      <c r="P3988">
        <f t="shared" si="249"/>
        <v>37.53846153846154</v>
      </c>
      <c r="Q3988" t="s">
        <v>8316</v>
      </c>
      <c r="R3988" t="s">
        <v>8317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2.6490066225165565</v>
      </c>
      <c r="P3989">
        <f t="shared" si="249"/>
        <v>11.615384615384615</v>
      </c>
      <c r="Q3989" t="s">
        <v>8316</v>
      </c>
      <c r="R3989" t="s">
        <v>8317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46.875</v>
      </c>
      <c r="P3990">
        <f t="shared" si="249"/>
        <v>8</v>
      </c>
      <c r="Q3990" t="s">
        <v>8316</v>
      </c>
      <c r="R3990" t="s">
        <v>8317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23.913043478260871</v>
      </c>
      <c r="P3992">
        <f t="shared" si="249"/>
        <v>23</v>
      </c>
      <c r="Q3992" t="s">
        <v>8316</v>
      </c>
      <c r="R3992" t="s">
        <v>8317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5</v>
      </c>
      <c r="P3993">
        <f t="shared" si="249"/>
        <v>100</v>
      </c>
      <c r="Q3993" t="s">
        <v>8316</v>
      </c>
      <c r="R3993" t="s">
        <v>8317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18.484288354898336</v>
      </c>
      <c r="P3994">
        <f t="shared" si="249"/>
        <v>60.111111111111114</v>
      </c>
      <c r="Q3994" t="s">
        <v>8316</v>
      </c>
      <c r="R3994" t="s">
        <v>8317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16666.666666666668</v>
      </c>
      <c r="P3995">
        <f t="shared" si="249"/>
        <v>3</v>
      </c>
      <c r="Q3995" t="s">
        <v>8316</v>
      </c>
      <c r="R3995" t="s">
        <v>8317</v>
      </c>
      <c r="S3995" s="12">
        <f t="shared" si="250"/>
        <v>42107.656388888885</v>
      </c>
      <c r="T3995" s="12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400</v>
      </c>
      <c r="P3996">
        <f t="shared" si="249"/>
        <v>5</v>
      </c>
      <c r="Q3996" t="s">
        <v>8316</v>
      </c>
      <c r="R3996" t="s">
        <v>8317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2.8571428571428572</v>
      </c>
      <c r="P3997">
        <f t="shared" si="249"/>
        <v>17.5</v>
      </c>
      <c r="Q3997" t="s">
        <v>8316</v>
      </c>
      <c r="R3997" t="s">
        <v>8317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6.0362173038229372</v>
      </c>
      <c r="P3998">
        <f t="shared" si="249"/>
        <v>29.235294117647058</v>
      </c>
      <c r="Q3998" t="s">
        <v>8316</v>
      </c>
      <c r="R3998" t="s">
        <v>8317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1.7482517482517483</v>
      </c>
      <c r="P4000">
        <f t="shared" si="249"/>
        <v>59.583333333333336</v>
      </c>
      <c r="Q4000" t="s">
        <v>8316</v>
      </c>
      <c r="R4000" t="s">
        <v>8317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6.0553633217993079</v>
      </c>
      <c r="P4001">
        <f t="shared" si="249"/>
        <v>82.571428571428569</v>
      </c>
      <c r="Q4001" t="s">
        <v>8316</v>
      </c>
      <c r="R4001" t="s">
        <v>8317</v>
      </c>
      <c r="S4001" s="12">
        <f t="shared" si="250"/>
        <v>41842.620347222219</v>
      </c>
      <c r="T4001" s="12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800</v>
      </c>
      <c r="P4002">
        <f t="shared" si="249"/>
        <v>10</v>
      </c>
      <c r="Q4002" t="s">
        <v>8316</v>
      </c>
      <c r="R4002" t="s">
        <v>8317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2.6490066225165565</v>
      </c>
      <c r="P4003">
        <f t="shared" si="249"/>
        <v>32.357142857142854</v>
      </c>
      <c r="Q4003" t="s">
        <v>8316</v>
      </c>
      <c r="R4003" t="s">
        <v>8317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54.347826086956523</v>
      </c>
      <c r="P4004">
        <f t="shared" si="249"/>
        <v>5.75</v>
      </c>
      <c r="Q4004" t="s">
        <v>8316</v>
      </c>
      <c r="R4004" t="s">
        <v>8317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9.9502487562189046</v>
      </c>
      <c r="P4005">
        <f t="shared" si="249"/>
        <v>100.5</v>
      </c>
      <c r="Q4005" t="s">
        <v>8316</v>
      </c>
      <c r="R4005" t="s">
        <v>8317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500</v>
      </c>
      <c r="P4006">
        <f t="shared" si="249"/>
        <v>1</v>
      </c>
      <c r="Q4006" t="s">
        <v>8316</v>
      </c>
      <c r="R4006" t="s">
        <v>8317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75</v>
      </c>
      <c r="P4007">
        <f t="shared" si="249"/>
        <v>20</v>
      </c>
      <c r="Q4007" t="s">
        <v>8316</v>
      </c>
      <c r="R4007" t="s">
        <v>8317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15000</v>
      </c>
      <c r="P4008">
        <f t="shared" si="249"/>
        <v>2</v>
      </c>
      <c r="Q4008" t="s">
        <v>8316</v>
      </c>
      <c r="R4008" t="s">
        <v>8317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400</v>
      </c>
      <c r="P4009">
        <f t="shared" si="249"/>
        <v>5</v>
      </c>
      <c r="Q4009" t="s">
        <v>8316</v>
      </c>
      <c r="R4009" t="s">
        <v>8317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16.666666666666668</v>
      </c>
      <c r="P4010">
        <f t="shared" si="249"/>
        <v>15</v>
      </c>
      <c r="Q4010" t="s">
        <v>8316</v>
      </c>
      <c r="R4010" t="s">
        <v>8317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25.733333333333334</v>
      </c>
      <c r="P4011">
        <f t="shared" si="249"/>
        <v>25</v>
      </c>
      <c r="Q4011" t="s">
        <v>8316</v>
      </c>
      <c r="R4011" t="s">
        <v>8317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4.1331802525832373</v>
      </c>
      <c r="P4012">
        <f t="shared" si="249"/>
        <v>45.842105263157897</v>
      </c>
      <c r="Q4012" t="s">
        <v>8316</v>
      </c>
      <c r="R4012" t="s">
        <v>8317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13.157894736842104</v>
      </c>
      <c r="P4013">
        <f t="shared" si="249"/>
        <v>4.75</v>
      </c>
      <c r="Q4013" t="s">
        <v>8316</v>
      </c>
      <c r="R4013" t="s">
        <v>8317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2">
        <f t="shared" si="250"/>
        <v>42096.336215277777</v>
      </c>
      <c r="T4014" s="12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76.92307692307692</v>
      </c>
      <c r="P4015">
        <f t="shared" si="249"/>
        <v>13</v>
      </c>
      <c r="Q4015" t="s">
        <v>8316</v>
      </c>
      <c r="R4015" t="s">
        <v>8317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7000</v>
      </c>
      <c r="P4017">
        <f t="shared" si="249"/>
        <v>1</v>
      </c>
      <c r="Q4017" t="s">
        <v>8316</v>
      </c>
      <c r="R4017" t="s">
        <v>8317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7.1428571428571432</v>
      </c>
      <c r="P4018">
        <f t="shared" si="249"/>
        <v>10</v>
      </c>
      <c r="Q4018" t="s">
        <v>8316</v>
      </c>
      <c r="R4018" t="s">
        <v>8317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95.238095238095241</v>
      </c>
      <c r="P4019">
        <f t="shared" si="249"/>
        <v>52.5</v>
      </c>
      <c r="Q4019" t="s">
        <v>8316</v>
      </c>
      <c r="R4019" t="s">
        <v>8317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11.538461538461538</v>
      </c>
      <c r="P4020">
        <f t="shared" si="249"/>
        <v>32.5</v>
      </c>
      <c r="Q4020" t="s">
        <v>8316</v>
      </c>
      <c r="R4020" t="s">
        <v>8317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120.68965517241379</v>
      </c>
      <c r="P4021">
        <f t="shared" si="249"/>
        <v>7.25</v>
      </c>
      <c r="Q4021" t="s">
        <v>8316</v>
      </c>
      <c r="R4021" t="s">
        <v>8317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6</v>
      </c>
      <c r="P4022">
        <f t="shared" si="249"/>
        <v>33.333333333333336</v>
      </c>
      <c r="Q4022" t="s">
        <v>8316</v>
      </c>
      <c r="R4022" t="s">
        <v>8317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120</v>
      </c>
      <c r="P4023">
        <f t="shared" si="249"/>
        <v>62.5</v>
      </c>
      <c r="Q4023" t="s">
        <v>8316</v>
      </c>
      <c r="R4023" t="s">
        <v>8317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1.4375848574395016</v>
      </c>
      <c r="P4024">
        <f t="shared" si="249"/>
        <v>63.558375634517766</v>
      </c>
      <c r="Q4024" t="s">
        <v>8316</v>
      </c>
      <c r="R4024" t="s">
        <v>8317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80</v>
      </c>
      <c r="P4026">
        <f t="shared" si="249"/>
        <v>10</v>
      </c>
      <c r="Q4026" t="s">
        <v>8316</v>
      </c>
      <c r="R4026" t="s">
        <v>8317</v>
      </c>
      <c r="S4026" s="12">
        <f t="shared" si="250"/>
        <v>42217.461770833332</v>
      </c>
      <c r="T4026" s="12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20</v>
      </c>
      <c r="P4027">
        <f t="shared" si="249"/>
        <v>62.5</v>
      </c>
      <c r="Q4027" t="s">
        <v>8316</v>
      </c>
      <c r="R4027" t="s">
        <v>8317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13.953488372093023</v>
      </c>
      <c r="P4029">
        <f t="shared" si="249"/>
        <v>30.714285714285715</v>
      </c>
      <c r="Q4029" t="s">
        <v>8316</v>
      </c>
      <c r="R4029" t="s">
        <v>8317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3.5650623885918002</v>
      </c>
      <c r="P4030">
        <f t="shared" si="249"/>
        <v>51</v>
      </c>
      <c r="Q4030" t="s">
        <v>8316</v>
      </c>
      <c r="R4030" t="s">
        <v>8317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2">
        <f t="shared" si="250"/>
        <v>42321.816782407412</v>
      </c>
      <c r="T4031" s="12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6.25</v>
      </c>
      <c r="P4032">
        <f t="shared" si="249"/>
        <v>66.666666666666671</v>
      </c>
      <c r="Q4032" t="s">
        <v>8316</v>
      </c>
      <c r="R4032" t="s">
        <v>8317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14.64406779661017</v>
      </c>
      <c r="P4034">
        <f t="shared" si="249"/>
        <v>59</v>
      </c>
      <c r="Q4034" t="s">
        <v>8316</v>
      </c>
      <c r="R4034" t="s">
        <v>8317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IFERROR(D4035/E4035, 0)</f>
        <v>3.891246973700706</v>
      </c>
      <c r="P4035">
        <f t="shared" ref="P4035:P4098" si="253">IFERROR(E4035/L4035, 0)</f>
        <v>65.340319148936175</v>
      </c>
      <c r="Q4035" t="s">
        <v>8316</v>
      </c>
      <c r="R4035" t="s">
        <v>8317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67.5</v>
      </c>
      <c r="P4036">
        <f t="shared" si="253"/>
        <v>100</v>
      </c>
      <c r="Q4036" t="s">
        <v>8316</v>
      </c>
      <c r="R4036" t="s">
        <v>8317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2.7137042062415198</v>
      </c>
      <c r="P4037">
        <f t="shared" si="253"/>
        <v>147.4</v>
      </c>
      <c r="Q4037" t="s">
        <v>8316</v>
      </c>
      <c r="R4037" t="s">
        <v>8317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2.1253985122210413</v>
      </c>
      <c r="P4038">
        <f t="shared" si="253"/>
        <v>166.05882352941177</v>
      </c>
      <c r="Q4038" t="s">
        <v>8316</v>
      </c>
      <c r="R4038" t="s">
        <v>8317</v>
      </c>
      <c r="S4038" s="12">
        <f t="shared" si="254"/>
        <v>41804.728749999995</v>
      </c>
      <c r="T4038" s="12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8.75</v>
      </c>
      <c r="P4039">
        <f t="shared" si="253"/>
        <v>40</v>
      </c>
      <c r="Q4039" t="s">
        <v>8316</v>
      </c>
      <c r="R4039" t="s">
        <v>8317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8.3056478405315612</v>
      </c>
      <c r="P4040">
        <f t="shared" si="253"/>
        <v>75.25</v>
      </c>
      <c r="Q4040" t="s">
        <v>8316</v>
      </c>
      <c r="R4040" t="s">
        <v>8317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1.6666666666666667</v>
      </c>
      <c r="P4041">
        <f t="shared" si="253"/>
        <v>60</v>
      </c>
      <c r="Q4041" t="s">
        <v>8316</v>
      </c>
      <c r="R4041" t="s">
        <v>8317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3.2</v>
      </c>
      <c r="P4042">
        <f t="shared" si="253"/>
        <v>1250</v>
      </c>
      <c r="Q4042" t="s">
        <v>8316</v>
      </c>
      <c r="R4042" t="s">
        <v>8317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238.0952380952381</v>
      </c>
      <c r="P4043">
        <f t="shared" si="253"/>
        <v>10.5</v>
      </c>
      <c r="Q4043" t="s">
        <v>8316</v>
      </c>
      <c r="R4043" t="s">
        <v>8317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476.1904761904762</v>
      </c>
      <c r="P4044">
        <f t="shared" si="253"/>
        <v>7</v>
      </c>
      <c r="Q4044" t="s">
        <v>8316</v>
      </c>
      <c r="R4044" t="s">
        <v>8317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2.6666666666666665</v>
      </c>
      <c r="P4046">
        <f t="shared" si="253"/>
        <v>56.25</v>
      </c>
      <c r="Q4046" t="s">
        <v>8316</v>
      </c>
      <c r="R4046" t="s">
        <v>8317</v>
      </c>
      <c r="S4046" s="12">
        <f t="shared" si="254"/>
        <v>42074.011365740742</v>
      </c>
      <c r="T4046" s="12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5000</v>
      </c>
      <c r="P4047">
        <f t="shared" si="253"/>
        <v>1</v>
      </c>
      <c r="Q4047" t="s">
        <v>8316</v>
      </c>
      <c r="R4047" t="s">
        <v>8317</v>
      </c>
      <c r="S4047" s="12">
        <f t="shared" si="254"/>
        <v>41841.992928240739</v>
      </c>
      <c r="T4047" s="12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12.173913043478262</v>
      </c>
      <c r="P4048">
        <f t="shared" si="253"/>
        <v>38.333333333333336</v>
      </c>
      <c r="Q4048" t="s">
        <v>8316</v>
      </c>
      <c r="R4048" t="s">
        <v>8317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45.454545454545453</v>
      </c>
      <c r="P4049">
        <f t="shared" si="253"/>
        <v>27.5</v>
      </c>
      <c r="Q4049" t="s">
        <v>8316</v>
      </c>
      <c r="R4049" t="s">
        <v>8317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5.6647784071976011</v>
      </c>
      <c r="P4050">
        <f t="shared" si="253"/>
        <v>32.978021978021978</v>
      </c>
      <c r="Q4050" t="s">
        <v>8316</v>
      </c>
      <c r="R4050" t="s">
        <v>8317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1250</v>
      </c>
      <c r="P4051">
        <f t="shared" si="253"/>
        <v>16</v>
      </c>
      <c r="Q4051" t="s">
        <v>8316</v>
      </c>
      <c r="R4051" t="s">
        <v>8317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1500</v>
      </c>
      <c r="P4052">
        <f t="shared" si="253"/>
        <v>1</v>
      </c>
      <c r="Q4052" t="s">
        <v>8316</v>
      </c>
      <c r="R4052" t="s">
        <v>8317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2.6642984014209592</v>
      </c>
      <c r="P4054">
        <f t="shared" si="253"/>
        <v>86.615384615384613</v>
      </c>
      <c r="Q4054" t="s">
        <v>8316</v>
      </c>
      <c r="R4054" t="s">
        <v>8317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4.5454545454545459</v>
      </c>
      <c r="P4055">
        <f t="shared" si="253"/>
        <v>55</v>
      </c>
      <c r="Q4055" t="s">
        <v>8316</v>
      </c>
      <c r="R4055" t="s">
        <v>8317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5.6753688989784337</v>
      </c>
      <c r="P4057">
        <f t="shared" si="253"/>
        <v>41.952380952380949</v>
      </c>
      <c r="Q4057" t="s">
        <v>8316</v>
      </c>
      <c r="R4057" t="s">
        <v>8317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1.8867924528301887</v>
      </c>
      <c r="P4058">
        <f t="shared" si="253"/>
        <v>88.333333333333329</v>
      </c>
      <c r="Q4058" t="s">
        <v>8316</v>
      </c>
      <c r="R4058" t="s">
        <v>8317</v>
      </c>
      <c r="S4058" s="12">
        <f t="shared" si="254"/>
        <v>42534.724988425929</v>
      </c>
      <c r="T4058" s="12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4.5161290322580649</v>
      </c>
      <c r="P4059">
        <f t="shared" si="253"/>
        <v>129.16666666666666</v>
      </c>
      <c r="Q4059" t="s">
        <v>8316</v>
      </c>
      <c r="R4059" t="s">
        <v>8317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39.473684210526315</v>
      </c>
      <c r="P4060">
        <f t="shared" si="253"/>
        <v>23.75</v>
      </c>
      <c r="Q4060" t="s">
        <v>8316</v>
      </c>
      <c r="R4060" t="s">
        <v>8317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40</v>
      </c>
      <c r="P4061">
        <f t="shared" si="253"/>
        <v>35.714285714285715</v>
      </c>
      <c r="Q4061" t="s">
        <v>8316</v>
      </c>
      <c r="R4061" t="s">
        <v>8317</v>
      </c>
      <c r="S4061" s="12">
        <f t="shared" si="254"/>
        <v>41866.432314814811</v>
      </c>
      <c r="T4061" s="12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35.087719298245617</v>
      </c>
      <c r="P4062">
        <f t="shared" si="253"/>
        <v>57</v>
      </c>
      <c r="Q4062" t="s">
        <v>8316</v>
      </c>
      <c r="R4062" t="s">
        <v>8317</v>
      </c>
      <c r="S4062" s="12">
        <f t="shared" si="254"/>
        <v>41779.486759259256</v>
      </c>
      <c r="T4062" s="12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40.816326530612244</v>
      </c>
      <c r="P4064">
        <f t="shared" si="253"/>
        <v>163.33333333333334</v>
      </c>
      <c r="Q4064" t="s">
        <v>8316</v>
      </c>
      <c r="R4064" t="s">
        <v>8317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70.370370370370367</v>
      </c>
      <c r="P4065">
        <f t="shared" si="253"/>
        <v>15</v>
      </c>
      <c r="Q4065" t="s">
        <v>8316</v>
      </c>
      <c r="R4065" t="s">
        <v>8317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5.1948051948051948</v>
      </c>
      <c r="P4066">
        <f t="shared" si="253"/>
        <v>64.166666666666671</v>
      </c>
      <c r="Q4066" t="s">
        <v>8316</v>
      </c>
      <c r="R4066" t="s">
        <v>8317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148.14814814814815</v>
      </c>
      <c r="P4067">
        <f t="shared" si="253"/>
        <v>6.75</v>
      </c>
      <c r="Q4067" t="s">
        <v>8316</v>
      </c>
      <c r="R4067" t="s">
        <v>8317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600</v>
      </c>
      <c r="P4068">
        <f t="shared" si="253"/>
        <v>25</v>
      </c>
      <c r="Q4068" t="s">
        <v>8316</v>
      </c>
      <c r="R4068" t="s">
        <v>8317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1.6420361247947455</v>
      </c>
      <c r="P4069">
        <f t="shared" si="253"/>
        <v>179.11764705882354</v>
      </c>
      <c r="Q4069" t="s">
        <v>8316</v>
      </c>
      <c r="R4069" t="s">
        <v>8317</v>
      </c>
      <c r="S4069" s="12">
        <f t="shared" si="254"/>
        <v>42234.909143518518</v>
      </c>
      <c r="T4069" s="12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99.999999999999986</v>
      </c>
      <c r="P4070">
        <f t="shared" si="253"/>
        <v>34.950000000000003</v>
      </c>
      <c r="Q4070" t="s">
        <v>8316</v>
      </c>
      <c r="R4070" t="s">
        <v>8317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2.9069767441860463</v>
      </c>
      <c r="P4071">
        <f t="shared" si="253"/>
        <v>33.07692307692308</v>
      </c>
      <c r="Q4071" t="s">
        <v>8316</v>
      </c>
      <c r="R4071" t="s">
        <v>8317</v>
      </c>
      <c r="S4071" s="12">
        <f t="shared" si="254"/>
        <v>42022.453194444439</v>
      </c>
      <c r="T4071" s="12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6.0606060606060606</v>
      </c>
      <c r="P4072">
        <f t="shared" si="253"/>
        <v>27.5</v>
      </c>
      <c r="Q4072" t="s">
        <v>8316</v>
      </c>
      <c r="R4072" t="s">
        <v>8317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250</v>
      </c>
      <c r="P4074">
        <f t="shared" si="253"/>
        <v>2</v>
      </c>
      <c r="Q4074" t="s">
        <v>8316</v>
      </c>
      <c r="R4074" t="s">
        <v>8317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94.594594594594597</v>
      </c>
      <c r="P4075">
        <f t="shared" si="253"/>
        <v>18.5</v>
      </c>
      <c r="Q4075" t="s">
        <v>8316</v>
      </c>
      <c r="R4075" t="s">
        <v>8317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3.7414965986394559</v>
      </c>
      <c r="P4076">
        <f t="shared" si="253"/>
        <v>35</v>
      </c>
      <c r="Q4076" t="s">
        <v>8316</v>
      </c>
      <c r="R4076" t="s">
        <v>8317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3.4722222222222223</v>
      </c>
      <c r="P4077">
        <f t="shared" si="253"/>
        <v>44.307692307692307</v>
      </c>
      <c r="Q4077" t="s">
        <v>8316</v>
      </c>
      <c r="R4077" t="s">
        <v>8317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11.235955056179776</v>
      </c>
      <c r="P4079">
        <f t="shared" si="253"/>
        <v>222.5</v>
      </c>
      <c r="Q4079" t="s">
        <v>8316</v>
      </c>
      <c r="R4079" t="s">
        <v>8317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600</v>
      </c>
      <c r="P4081">
        <f t="shared" si="253"/>
        <v>5</v>
      </c>
      <c r="Q4081" t="s">
        <v>8316</v>
      </c>
      <c r="R4081" t="s">
        <v>8317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6.3542857142857141</v>
      </c>
      <c r="P4083">
        <f t="shared" si="253"/>
        <v>29.166666666666668</v>
      </c>
      <c r="Q4083" t="s">
        <v>8316</v>
      </c>
      <c r="R4083" t="s">
        <v>8317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50</v>
      </c>
      <c r="P4084">
        <f t="shared" si="253"/>
        <v>1.5</v>
      </c>
      <c r="Q4084" t="s">
        <v>8316</v>
      </c>
      <c r="R4084" t="s">
        <v>8317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4.6113306982872198</v>
      </c>
      <c r="P4085">
        <f t="shared" si="253"/>
        <v>126.5</v>
      </c>
      <c r="Q4085" t="s">
        <v>8316</v>
      </c>
      <c r="R4085" t="s">
        <v>8317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300</v>
      </c>
      <c r="P4086">
        <f t="shared" si="253"/>
        <v>10</v>
      </c>
      <c r="Q4086" t="s">
        <v>8316</v>
      </c>
      <c r="R4086" t="s">
        <v>8317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350</v>
      </c>
      <c r="P4087">
        <f t="shared" si="253"/>
        <v>10</v>
      </c>
      <c r="Q4087" t="s">
        <v>8316</v>
      </c>
      <c r="R4087" t="s">
        <v>8317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21.276595744680851</v>
      </c>
      <c r="P4088">
        <f t="shared" si="253"/>
        <v>9.4</v>
      </c>
      <c r="Q4088" t="s">
        <v>8316</v>
      </c>
      <c r="R4088" t="s">
        <v>8317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9.2592592592592595</v>
      </c>
      <c r="P4090">
        <f t="shared" si="253"/>
        <v>72</v>
      </c>
      <c r="Q4090" t="s">
        <v>8316</v>
      </c>
      <c r="R4090" t="s">
        <v>8317</v>
      </c>
      <c r="S4090" s="12">
        <f t="shared" si="254"/>
        <v>41990.40421296296</v>
      </c>
      <c r="T4090" s="12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20.833333333333332</v>
      </c>
      <c r="P4091">
        <f t="shared" si="253"/>
        <v>30</v>
      </c>
      <c r="Q4091" t="s">
        <v>8316</v>
      </c>
      <c r="R4091" t="s">
        <v>8317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31.25</v>
      </c>
      <c r="P4092">
        <f t="shared" si="253"/>
        <v>10.666666666666666</v>
      </c>
      <c r="Q4092" t="s">
        <v>8316</v>
      </c>
      <c r="R4092" t="s">
        <v>8317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7.8431372549019605</v>
      </c>
      <c r="P4093">
        <f t="shared" si="253"/>
        <v>25.5</v>
      </c>
      <c r="Q4093" t="s">
        <v>8316</v>
      </c>
      <c r="R4093" t="s">
        <v>8317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5500</v>
      </c>
      <c r="P4094">
        <f t="shared" si="253"/>
        <v>20</v>
      </c>
      <c r="Q4094" t="s">
        <v>8316</v>
      </c>
      <c r="R4094" t="s">
        <v>8317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41.666666666666664</v>
      </c>
      <c r="P4095">
        <f t="shared" si="253"/>
        <v>15</v>
      </c>
      <c r="Q4095" t="s">
        <v>8316</v>
      </c>
      <c r="R4095" t="s">
        <v>8317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2.7397260273972601</v>
      </c>
      <c r="P4096">
        <f t="shared" si="253"/>
        <v>91.25</v>
      </c>
      <c r="Q4096" t="s">
        <v>8316</v>
      </c>
      <c r="R4096" t="s">
        <v>8317</v>
      </c>
      <c r="S4096" s="12">
        <f t="shared" si="254"/>
        <v>41889.878472222219</v>
      </c>
      <c r="T4096" s="12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37.5</v>
      </c>
      <c r="P4097">
        <f t="shared" si="253"/>
        <v>800</v>
      </c>
      <c r="Q4097" t="s">
        <v>8316</v>
      </c>
      <c r="R4097" t="s">
        <v>8317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8.75</v>
      </c>
      <c r="P4098">
        <f t="shared" si="253"/>
        <v>80</v>
      </c>
      <c r="Q4098" t="s">
        <v>8316</v>
      </c>
      <c r="R4098" t="s">
        <v>8317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IFERROR(D4099/E4099, 0)</f>
        <v>0</v>
      </c>
      <c r="P4099">
        <f t="shared" ref="P4099:P4115" si="257">IFERROR(E4099/L4099, 0)</f>
        <v>0</v>
      </c>
      <c r="Q4099" t="s">
        <v>8316</v>
      </c>
      <c r="R4099" t="s">
        <v>8317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2">
        <f t="shared" si="258"/>
        <v>42495.51385416666</v>
      </c>
      <c r="T4100" s="12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90</v>
      </c>
      <c r="P4101">
        <f t="shared" si="257"/>
        <v>50</v>
      </c>
      <c r="Q4101" t="s">
        <v>8316</v>
      </c>
      <c r="R4101" t="s">
        <v>8317</v>
      </c>
      <c r="S4101" s="12">
        <f t="shared" si="258"/>
        <v>42570.642048611109</v>
      </c>
      <c r="T4101" s="12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3.6496350364963503</v>
      </c>
      <c r="P4104">
        <f t="shared" si="257"/>
        <v>22.833333333333332</v>
      </c>
      <c r="Q4104" t="s">
        <v>8316</v>
      </c>
      <c r="R4104" t="s">
        <v>8317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4.6801872074882995</v>
      </c>
      <c r="P4106">
        <f t="shared" si="257"/>
        <v>45.785714285714285</v>
      </c>
      <c r="Q4106" t="s">
        <v>8316</v>
      </c>
      <c r="R4106" t="s">
        <v>8317</v>
      </c>
      <c r="S4106" s="12">
        <f t="shared" si="258"/>
        <v>42640.069837962961</v>
      </c>
      <c r="T4106" s="12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14.347826086956522</v>
      </c>
      <c r="P4107">
        <f t="shared" si="257"/>
        <v>383.33333333333331</v>
      </c>
      <c r="Q4107" t="s">
        <v>8316</v>
      </c>
      <c r="R4107" t="s">
        <v>8317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1.4164305949008498</v>
      </c>
      <c r="P4108">
        <f t="shared" si="257"/>
        <v>106.96969696969697</v>
      </c>
      <c r="Q4108" t="s">
        <v>8316</v>
      </c>
      <c r="R4108" t="s">
        <v>8317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48.780487804878049</v>
      </c>
      <c r="P4109">
        <f t="shared" si="257"/>
        <v>10.25</v>
      </c>
      <c r="Q4109" t="s">
        <v>8316</v>
      </c>
      <c r="R4109" t="s">
        <v>8317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50.847457627118644</v>
      </c>
      <c r="P4110">
        <f t="shared" si="257"/>
        <v>59</v>
      </c>
      <c r="Q4110" t="s">
        <v>8316</v>
      </c>
      <c r="R4110" t="s">
        <v>8317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3.4883720930232558</v>
      </c>
      <c r="P4112">
        <f t="shared" si="257"/>
        <v>14.333333333333334</v>
      </c>
      <c r="Q4112" t="s">
        <v>8316</v>
      </c>
      <c r="R4112" t="s">
        <v>8317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31.914893617021278</v>
      </c>
      <c r="P4113">
        <f t="shared" si="257"/>
        <v>15.666666666666666</v>
      </c>
      <c r="Q4113" t="s">
        <v>8316</v>
      </c>
      <c r="R4113" t="s">
        <v>8317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2500</v>
      </c>
      <c r="P4114">
        <f t="shared" si="257"/>
        <v>1</v>
      </c>
      <c r="Q4114" t="s">
        <v>8316</v>
      </c>
      <c r="R4114" t="s">
        <v>8317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500</v>
      </c>
      <c r="P4115">
        <f t="shared" si="257"/>
        <v>1</v>
      </c>
      <c r="Q4115" t="s">
        <v>8316</v>
      </c>
      <c r="R4115" t="s">
        <v>8317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2" sqref="A1:F14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9" width="15.5546875" bestFit="1" customWidth="1"/>
    <col min="10" max="10" width="10.664062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4" activeCellId="1" sqref="A1:B2 A4:F47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8359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A4" sqref="A4:F18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8" t="s">
        <v>8359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13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13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13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3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13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3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13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13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13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13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13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J25" sqref="J25"/>
    </sheetView>
  </sheetViews>
  <sheetFormatPr defaultRowHeight="14.4" x14ac:dyDescent="0.3"/>
  <cols>
    <col min="1" max="1" width="26.55468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2.109375" bestFit="1" customWidth="1"/>
    <col min="6" max="6" width="20.88671875" style="15" bestFit="1" customWidth="1"/>
    <col min="7" max="7" width="17" style="15" bestFit="1" customWidth="1"/>
    <col min="8" max="8" width="19.88671875" style="15" bestFit="1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COUNTIFS(Data!$D$2:$D$4115, "&lt;1000", Data!$F$2:$F$4115,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>
        <f>SUM(B2:D2)</f>
        <v>453</v>
      </c>
      <c r="F2" s="15">
        <f>SUM(B2/E2)</f>
        <v>0.71081677704194257</v>
      </c>
      <c r="G2" s="15">
        <f>SUM(C2/E2)</f>
        <v>0.24944812362030905</v>
      </c>
      <c r="H2" s="15">
        <f>SUM(D2/E2)</f>
        <v>3.9735099337748346E-2</v>
      </c>
    </row>
    <row r="3" spans="1:8" x14ac:dyDescent="0.3">
      <c r="A3" t="s">
        <v>8389</v>
      </c>
      <c r="B3">
        <f>COUNTIFS(Data!$F$2:$F$4115, "successful", Data!$D$2:$D$4115, "&gt;=1000", Data!$D$2:$D$4115, "&lt;=4999")</f>
        <v>932</v>
      </c>
      <c r="C3">
        <f>COUNTIFS(Data!$F$2:$F$4115, "failed", Data!$D$2:$D$4115, "&gt;=1000", Data!$D$2:$D$4115, "&lt;=4999")</f>
        <v>420</v>
      </c>
      <c r="D3">
        <f>COUNTIFS(Data!$F$2:$F$4115, "canceled", Data!$D$2:$D$4115, "&gt;=1000", Data!$D$2:$D$4115, "&lt;=4999")</f>
        <v>60</v>
      </c>
      <c r="E3">
        <f t="shared" ref="E3:E13" si="0">SUM(B3:D3)</f>
        <v>1412</v>
      </c>
      <c r="F3" s="15">
        <f t="shared" ref="F3:F13" si="1">SUM(B3/E3)</f>
        <v>0.66005665722379603</v>
      </c>
      <c r="G3" s="15">
        <f t="shared" ref="G3:G13" si="2">SUM(C3/E3)</f>
        <v>0.29745042492917845</v>
      </c>
      <c r="H3" s="15">
        <f t="shared" ref="H3:H13" si="3">SUM(D3/E3)</f>
        <v>4.2492917847025496E-2</v>
      </c>
    </row>
    <row r="4" spans="1:8" x14ac:dyDescent="0.3">
      <c r="A4" t="s">
        <v>8398</v>
      </c>
      <c r="B4">
        <f>COUNTIFS(Data!$F$2:$F$4115, "successful", Data!$D$2:$D$4115, "&gt;=5000", Data!$D$2:$D$4115, "&lt;=9999")</f>
        <v>381</v>
      </c>
      <c r="C4">
        <f>COUNTIFS(Data!$F$2:$F$4115, "failed", Data!$D$2:$D$4115, "&gt;=5000", Data!$D$2:$D$4115, "&lt;=9999")</f>
        <v>283</v>
      </c>
      <c r="D4">
        <f>COUNTIFS(Data!$F$2:$F$4115, "canceled", Data!$D$2:$D$4115, "&gt;=5000", Data!$D$2:$D$4115,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8399</v>
      </c>
      <c r="B5">
        <f>COUNTIFS(Data!$F$2:$F$4115, "successful", Data!$D$2:$D$4115, "&gt;=10000", Data!$D$2:$D$4115, "&lt;=14999")</f>
        <v>168</v>
      </c>
      <c r="C5">
        <f>COUNTIFS(Data!$F$2:$F$4115, "failed", Data!$D$2:$D$4115, "&gt;=10000", Data!$D$2:$D$4115, "&lt;=14999")</f>
        <v>144</v>
      </c>
      <c r="D5">
        <f>COUNTIFS(Data!$F$2:$F$4115, "canceled", Data!$D$2:$D$4115, "&gt;=10000", Data!$D$2:$D$4115,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8390</v>
      </c>
      <c r="B6">
        <f>COUNTIFS(Data!$F$2:$F$4115, "successful", Data!$D$2:$D$4115, "&gt;=15000", Data!$D$2:$D$4115, "&lt;=19999")</f>
        <v>94</v>
      </c>
      <c r="C6">
        <f>COUNTIFS(Data!$F$2:$F$4115, "failed", Data!$D$2:$D$4115, "&gt;=15000", Data!$D$2:$D$4115, "&lt;=19999")</f>
        <v>90</v>
      </c>
      <c r="D6">
        <f>COUNTIFS(Data!$F$2:$F$4115, "canceled", Data!$D$2:$D$4115, "&gt;=15000", Data!$D$2:$D$4115,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8391</v>
      </c>
      <c r="B7">
        <f>COUNTIFS(Data!$F$2:$F$4115, "successful", Data!$D$2:$D$4115, "&gt;=20000", Data!$D$2:$D$4115, "&lt;=24999")</f>
        <v>62</v>
      </c>
      <c r="C7">
        <f>COUNTIFS(Data!$F$2:$F$4115, "failed", Data!$D$2:$D$4115, "&gt;=20000", Data!$D$2:$D$4115, "&lt;=24999")</f>
        <v>72</v>
      </c>
      <c r="D7">
        <f>COUNTIFS(Data!$F$2:$F$4115, "canceled", Data!$D$2:$D$4115, "&gt;=20000", Data!$D$2:$D$4115,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8392</v>
      </c>
      <c r="B8">
        <f>COUNTIFS(Data!$F$2:$F$4115, "successful", Data!$D$2:$D$4115, "&gt;=25000", Data!$D$2:$D$4115, "&lt;=29999")</f>
        <v>55</v>
      </c>
      <c r="C8">
        <f>COUNTIFS(Data!$F$2:$F$4115, "failed", Data!$D$2:$D$4115, "&gt;=25000", Data!$D$2:$D$4115, "&lt;=29999")</f>
        <v>64</v>
      </c>
      <c r="D8">
        <f>COUNTIFS(Data!$F$2:$F$4115, "canceled", Data!$D$2:$D$4115, "&gt;=25000", Data!$D$2:$D$4115,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8393</v>
      </c>
      <c r="B9">
        <f>COUNTIFS(Data!$F$2:$F$4115, "successful", Data!$D$2:$D$4115, "&gt;=30000", Data!$D$2:$D$4115, "&lt;=34999")</f>
        <v>32</v>
      </c>
      <c r="C9">
        <f>COUNTIFS(Data!$F$2:$F$4115, "failed", Data!$D$2:$D$4115, "&gt;=30000", Data!$D$2:$D$4115, "&lt;=34999")</f>
        <v>37</v>
      </c>
      <c r="D9">
        <f>COUNTIFS(Data!$F$2:$F$4115, "canceled", Data!$D$2:$D$4115, "&gt;=30000", Data!$D$2:$D$4115,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8394</v>
      </c>
      <c r="B10">
        <f>COUNTIFS(Data!$F$2:$F$4115, "successful", Data!$D$2:$D$4115, "&gt;=35000", Data!$D$2:$D$4115, "&lt;=39999")</f>
        <v>26</v>
      </c>
      <c r="C10">
        <f>COUNTIFS(Data!$F$2:$F$4115, "failed", Data!$D$2:$D$4115, "&gt;=35000", Data!$D$2:$D$4115, "&lt;=39999")</f>
        <v>22</v>
      </c>
      <c r="D10">
        <f>COUNTIFS(Data!$F$2:$F$4115, "canceled", Data!$D$2:$D$4115, "&gt;=35000", Data!$D$2:$D$4115,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8395</v>
      </c>
      <c r="B11">
        <f>COUNTIFS(Data!$F$2:$F$4115, "successful", Data!$D$2:$D$4115, "&gt;=40000", Data!$D$2:$D$4115, "&lt;=44999")</f>
        <v>21</v>
      </c>
      <c r="C11">
        <f>COUNTIFS(Data!$F$2:$F$4115, "failed", Data!$D$2:$D$4115, "&gt;=40000", Data!$D$2:$D$4115, "&lt;=44999")</f>
        <v>16</v>
      </c>
      <c r="D11">
        <f>COUNTIFS(Data!$F$2:$F$4115, "canceled", Data!$D$2:$D$4115, "&gt;=40000", Data!$D$2:$D$4115,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8396</v>
      </c>
      <c r="B12">
        <f>COUNTIFS(Data!$F$2:$F$4115, "successful", Data!$D$2:$D$4115, "&gt;=45000", Data!$D$2:$D$4115, "&lt;=49999")</f>
        <v>6</v>
      </c>
      <c r="C12">
        <f>COUNTIFS(Data!$F$2:$F$4115, "failed", Data!$D$2:$D$4115, "&gt;=45000", Data!$D$2:$D$4115, "&lt;=49999")</f>
        <v>11</v>
      </c>
      <c r="D12">
        <f>COUNTIFS(Data!$F$2:$F$4115, "canceled", Data!$D$2:$D$4115, "&gt;=45000", Data!$D$2:$D$4115,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8397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Ghostbuster</cp:lastModifiedBy>
  <dcterms:created xsi:type="dcterms:W3CDTF">2017-04-20T15:17:24Z</dcterms:created>
  <dcterms:modified xsi:type="dcterms:W3CDTF">2018-09-23T20:16:00Z</dcterms:modified>
</cp:coreProperties>
</file>