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itHub\olist\data\"/>
    </mc:Choice>
  </mc:AlternateContent>
  <xr:revisionPtr revIDLastSave="0" documentId="13_ncr:1_{BF0DBF0A-B873-4C53-A9BB-19740A9A1E29}" xr6:coauthVersionLast="46" xr6:coauthVersionMax="46" xr10:uidLastSave="{00000000-0000-0000-0000-000000000000}"/>
  <bookViews>
    <workbookView xWindow="-27990" yWindow="-120" windowWidth="28110" windowHeight="16440" activeTab="4" xr2:uid="{DE0F9616-EF0B-4A6C-BB48-F9C91E36FA78}"/>
  </bookViews>
  <sheets>
    <sheet name="Merge" sheetId="3" r:id="rId1"/>
    <sheet name="Attributes Initial Load" sheetId="1" r:id="rId2"/>
    <sheet name="Missing Data Pass 1" sheetId="2" r:id="rId3"/>
    <sheet name="Column Names" sheetId="4" r:id="rId4"/>
    <sheet name="Olist_Variable_Descriptio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1" i="4"/>
  <c r="D4" i="3"/>
  <c r="D5" i="3"/>
  <c r="A14" i="3"/>
</calcChain>
</file>

<file path=xl/sharedStrings.xml><?xml version="1.0" encoding="utf-8"?>
<sst xmlns="http://schemas.openxmlformats.org/spreadsheetml/2006/main" count="442" uniqueCount="155">
  <si>
    <t>order_id</t>
  </si>
  <si>
    <t>category</t>
  </si>
  <si>
    <t>customer_id</t>
  </si>
  <si>
    <t>order_status</t>
  </si>
  <si>
    <t>order_purchase_timestamp</t>
  </si>
  <si>
    <t>datetime64[ns]</t>
  </si>
  <si>
    <t>order_approved_at</t>
  </si>
  <si>
    <t>order_delivered_carrier_date</t>
  </si>
  <si>
    <t>order_delivered_customer_date</t>
  </si>
  <si>
    <t>order_estimated_delivery_date</t>
  </si>
  <si>
    <t>customer_unique_id</t>
  </si>
  <si>
    <t>customer_zip_code_prefix</t>
  </si>
  <si>
    <t>customer_city</t>
  </si>
  <si>
    <t>customer_state</t>
  </si>
  <si>
    <t>order_item_id</t>
  </si>
  <si>
    <t>product_id</t>
  </si>
  <si>
    <t>seller_id</t>
  </si>
  <si>
    <t>shipping_limit_date</t>
  </si>
  <si>
    <t>price</t>
  </si>
  <si>
    <t>float64</t>
  </si>
  <si>
    <t>freight_value</t>
  </si>
  <si>
    <t>payment_sequential</t>
  </si>
  <si>
    <t>payment_type</t>
  </si>
  <si>
    <t>payment_installments</t>
  </si>
  <si>
    <t>payment_value</t>
  </si>
  <si>
    <t>seller_zip_code_prefix</t>
  </si>
  <si>
    <t>seller_city</t>
  </si>
  <si>
    <t>seller_state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</si>
  <si>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</si>
  <si>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</si>
  <si>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</si>
  <si>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</si>
  <si>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</si>
  <si>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</si>
  <si>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</si>
  <si>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</si>
  <si>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product_category_name_english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</si>
  <si>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</si>
  <si>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</si>
  <si>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</si>
  <si>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</si>
  <si>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</si>
  <si>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</si>
  <si>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attribute</t>
  </si>
  <si>
    <t>key to the orders dataset - each order has a unique customer_id</t>
  </si>
  <si>
    <t>unique identifier of a customer</t>
  </si>
  <si>
    <t>first five digits of customer zip code</t>
  </si>
  <si>
    <t>first five digits of seller zip code</t>
  </si>
  <si>
    <t>customer city name</t>
  </si>
  <si>
    <t>customer state name</t>
  </si>
  <si>
    <t>seller city name</t>
  </si>
  <si>
    <t>seller state name</t>
  </si>
  <si>
    <t>order unique identifier</t>
  </si>
  <si>
    <t>product unique identifier</t>
  </si>
  <si>
    <t>seller unique identifier</t>
  </si>
  <si>
    <t>review unique identifier</t>
  </si>
  <si>
    <t>sequential number identifying number of items included in the same order</t>
  </si>
  <si>
    <t>seller shipping limit date for handing the order off to the logistic partner</t>
  </si>
  <si>
    <t>item price</t>
  </si>
  <si>
    <t>item freight value (if an order has more than one item, the freight value is split between the items)</t>
  </si>
  <si>
    <t>number of payment methods used by the customer</t>
  </si>
  <si>
    <t>number of payment installments by customer</t>
  </si>
  <si>
    <t>transaction value</t>
  </si>
  <si>
    <t>1 to 5 rating given by the customer on a satisfaction survey</t>
  </si>
  <si>
    <t>comment titles from the review left by the customer</t>
  </si>
  <si>
    <t>date satisfaction survey sent to customer</t>
  </si>
  <si>
    <t>satisfaction survey answer timestamp</t>
  </si>
  <si>
    <t>order status, 7-levels (shipped, canceled, invoiced, processing, approved, unavailable, delivered)</t>
  </si>
  <si>
    <t>purchase initiation timestamp</t>
  </si>
  <si>
    <t>estimated delivery date provided to the customer at the time of purchase initiation</t>
  </si>
  <si>
    <t>root category of product in Portuguese</t>
  </si>
  <si>
    <t>number of characters extracted from the product name</t>
  </si>
  <si>
    <t>number of characters extracted from the product description</t>
  </si>
  <si>
    <t>number of product photos published</t>
  </si>
  <si>
    <t>product weight measured in grams</t>
  </si>
  <si>
    <t>product height measured in cemitmeters</t>
  </si>
  <si>
    <t>product width measured in centimeters</t>
  </si>
  <si>
    <t>product length measured in centimeters</t>
  </si>
  <si>
    <t>product category name in English</t>
  </si>
  <si>
    <t>NaN</t>
  </si>
  <si>
    <t>method of payment by customer [74% credit_card, 19% boleto, 7% other]</t>
  </si>
  <si>
    <t>comment message from the review left by the customer [note: 58% missing]</t>
  </si>
  <si>
    <t>Missing Data</t>
  </si>
  <si>
    <t xml:space="preserve">order posting timestamp when it was handed to the logistic partner </t>
  </si>
  <si>
    <t xml:space="preserve">actual order delivery date to the customer </t>
  </si>
  <si>
    <t xml:space="preserve"> 2% = 1,783</t>
  </si>
  <si>
    <t>3% = 2,965</t>
  </si>
  <si>
    <t xml:space="preserve">2% = 610 </t>
  </si>
  <si>
    <t>88% = 88.3K</t>
  </si>
  <si>
    <t>58%=58.2k</t>
  </si>
  <si>
    <t xml:space="preserve">payment approval timestamp </t>
  </si>
  <si>
    <t>Number</t>
  </si>
  <si>
    <t>Attribute</t>
  </si>
  <si>
    <t>Value_type</t>
  </si>
  <si>
    <t>Description</t>
  </si>
  <si>
    <t>File</t>
  </si>
  <si>
    <t>Values</t>
  </si>
  <si>
    <t>customer</t>
  </si>
  <si>
    <t>orders</t>
  </si>
  <si>
    <t>geolocation</t>
  </si>
  <si>
    <t>products</t>
  </si>
  <si>
    <t>sellers</t>
  </si>
  <si>
    <t>translation</t>
  </si>
  <si>
    <t>duplicate keys</t>
  </si>
  <si>
    <t>key</t>
  </si>
  <si>
    <t>zip_code_prefix</t>
  </si>
  <si>
    <t>reviews</t>
  </si>
  <si>
    <t>payments</t>
  </si>
  <si>
    <t>items</t>
  </si>
  <si>
    <t>products+eng translations</t>
  </si>
  <si>
    <t>---then combine and merge with whole</t>
  </si>
  <si>
    <t>merge order</t>
  </si>
  <si>
    <t>note: need to impute 2 values</t>
  </si>
  <si>
    <t>sellers+geolocation</t>
  </si>
  <si>
    <t>continuous</t>
  </si>
  <si>
    <t>categorical</t>
  </si>
  <si>
    <t>date</t>
  </si>
  <si>
    <t>non-null</t>
  </si>
  <si>
    <t>object</t>
  </si>
  <si>
    <t>int64</t>
  </si>
  <si>
    <t>direction</t>
  </si>
  <si>
    <t>inner</t>
  </si>
  <si>
    <t>customers + orders</t>
  </si>
  <si>
    <t>olist + reviews</t>
  </si>
  <si>
    <t>left</t>
  </si>
  <si>
    <t>olist + payments</t>
  </si>
  <si>
    <t>right</t>
  </si>
  <si>
    <t>olist + items</t>
  </si>
  <si>
    <t>product_category_english</t>
  </si>
  <si>
    <t>max</t>
  </si>
  <si>
    <t>min</t>
  </si>
  <si>
    <t>std</t>
  </si>
  <si>
    <t>mean</t>
  </si>
  <si>
    <t>last</t>
  </si>
  <si>
    <t>first</t>
  </si>
  <si>
    <t>freq</t>
  </si>
  <si>
    <t>August</t>
  </si>
  <si>
    <t>Monday</t>
  </si>
  <si>
    <t>SP</t>
  </si>
  <si>
    <t>sao paulo</t>
  </si>
  <si>
    <t>bed_bath_table</t>
  </si>
  <si>
    <t>4a3ca9315b744ce9f8e9374361493884</t>
  </si>
  <si>
    <t>aca2eb7d00ea1a7b8ebd4e68314663af</t>
  </si>
  <si>
    <t>credit_card</t>
  </si>
  <si>
    <t>Muito bom</t>
  </si>
  <si>
    <t>Recomendo</t>
  </si>
  <si>
    <t>eef5dbca8d37dfce6db7d7b16dd0525e</t>
  </si>
  <si>
    <t>9a736b248f67d166d2fbb006bcb877c3</t>
  </si>
  <si>
    <t>270c23a11d024a44c896d1894b261a83</t>
  </si>
  <si>
    <t>895ab968e7bb0d5659d16cd74cd1650c</t>
  </si>
  <si>
    <t>top</t>
  </si>
  <si>
    <t>unique</t>
  </si>
  <si>
    <t>count</t>
  </si>
  <si>
    <t>purchase_month</t>
  </si>
  <si>
    <t>purchase_wk_day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</si>
</sst>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0" borderId="0" xfId="0" quotePrefix="1"/>
    <xf numFmtId="0" fontId="6" fillId="0" borderId="0" xfId="0" applyFont="1"/>
    <xf numFmtId="4" fontId="7" fillId="0" borderId="0" xfId="1" applyNumberFormat="1" applyFont="1"/>
    <xf numFmtId="3" fontId="0" fillId="0" borderId="0" xfId="0" applyNumberFormat="1"/>
    <xf numFmtId="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76199</xdr:colOff>
      <xdr:row>1</xdr:row>
      <xdr:rowOff>38521</xdr:rowOff>
    </xdr:from>
    <xdr:to>
      <xdr:col>19</xdr:col>
      <xdr:colOff>380998</xdr:colOff>
      <xdr:row>31</xdr:row>
      <xdr:rowOff>9524</xdr:rowOff>
    </xdr:to>
    <xdr:pic>
      <xdr:nvPicPr>
        <xdr:cNvPr id="3" name="Picture 2" descr="Data Schema">
          <a:extLst>
            <a:ext uri="{FF2B5EF4-FFF2-40B4-BE49-F238E27FC236}">
              <a16:creationId xmlns:a16="http://schemas.microsoft.com/office/drawing/2014/main" id="{1C41A90E-0786-433E-94FD-A137599B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" y="229021"/>
          <a:ext cx="9448799" cy="5686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781-96AC-442B-A8C8-DEBA856FA779}">
  <dimension ref="A1:D32"/>
  <sheetViews>
    <sheetView workbookViewId="0">
      <selection activeCell="B23" sqref="B23"/>
    </sheetView>
  </sheetViews>
  <sheetFormatPr defaultRowHeight="15" x14ac:dyDescent="0.25"/>
  <cols>
    <col min="1" max="1" width="36.5703125" bestFit="1" customWidth="1"/>
    <col min="2" max="2" width="10.5703125" bestFit="1" customWidth="1"/>
    <col min="3" max="3" width="15.28515625" bestFit="1" customWidth="1"/>
    <col min="4" max="4" width="13.85546875" bestFit="1" customWidth="1"/>
  </cols>
  <sheetData>
    <row r="1" spans="1:4" x14ac:dyDescent="0.25">
      <c r="A1" t="s">
        <v>95</v>
      </c>
      <c r="B1" t="s">
        <v>96</v>
      </c>
      <c r="C1" t="s">
        <v>104</v>
      </c>
      <c r="D1" t="s">
        <v>103</v>
      </c>
    </row>
    <row r="2" spans="1:4" x14ac:dyDescent="0.25">
      <c r="A2" s="12" t="s">
        <v>97</v>
      </c>
      <c r="B2" s="16">
        <v>99441</v>
      </c>
      <c r="C2" t="s">
        <v>2</v>
      </c>
      <c r="D2">
        <v>0</v>
      </c>
    </row>
    <row r="3" spans="1:4" x14ac:dyDescent="0.25">
      <c r="A3" s="12" t="s">
        <v>99</v>
      </c>
      <c r="B3" s="16">
        <v>1000163</v>
      </c>
      <c r="C3" t="s">
        <v>105</v>
      </c>
    </row>
    <row r="4" spans="1:4" x14ac:dyDescent="0.25">
      <c r="A4" s="12" t="s">
        <v>108</v>
      </c>
      <c r="B4" s="16">
        <v>112650</v>
      </c>
      <c r="C4" t="s">
        <v>0</v>
      </c>
      <c r="D4">
        <f>B4-B7</f>
        <v>13209</v>
      </c>
    </row>
    <row r="5" spans="1:4" x14ac:dyDescent="0.25">
      <c r="A5" s="12" t="s">
        <v>107</v>
      </c>
      <c r="B5" s="16">
        <v>103886</v>
      </c>
      <c r="C5" t="s">
        <v>0</v>
      </c>
      <c r="D5">
        <f>B5-B2</f>
        <v>4445</v>
      </c>
    </row>
    <row r="6" spans="1:4" x14ac:dyDescent="0.25">
      <c r="A6" s="12" t="s">
        <v>106</v>
      </c>
      <c r="B6" s="16">
        <v>100000</v>
      </c>
      <c r="C6" t="s">
        <v>0</v>
      </c>
      <c r="D6">
        <v>559</v>
      </c>
    </row>
    <row r="7" spans="1:4" x14ac:dyDescent="0.25">
      <c r="A7" s="12" t="s">
        <v>98</v>
      </c>
      <c r="B7" s="16">
        <v>99441</v>
      </c>
      <c r="C7" t="s">
        <v>0</v>
      </c>
      <c r="D7">
        <v>0</v>
      </c>
    </row>
    <row r="8" spans="1:4" x14ac:dyDescent="0.25">
      <c r="A8" s="12" t="s">
        <v>100</v>
      </c>
      <c r="B8" s="16">
        <v>32951</v>
      </c>
      <c r="C8" t="s">
        <v>15</v>
      </c>
    </row>
    <row r="9" spans="1:4" x14ac:dyDescent="0.25">
      <c r="A9" s="12" t="s">
        <v>101</v>
      </c>
      <c r="B9" s="16">
        <v>3095</v>
      </c>
    </row>
    <row r="10" spans="1:4" x14ac:dyDescent="0.25">
      <c r="A10" s="12" t="s">
        <v>102</v>
      </c>
      <c r="B10" s="16">
        <v>71</v>
      </c>
    </row>
    <row r="14" spans="1:4" x14ac:dyDescent="0.25">
      <c r="A14">
        <f>559+B2</f>
        <v>100000</v>
      </c>
    </row>
    <row r="17" spans="1:2" x14ac:dyDescent="0.25">
      <c r="A17" s="14" t="s">
        <v>111</v>
      </c>
      <c r="B17" t="s">
        <v>120</v>
      </c>
    </row>
    <row r="18" spans="1:2" x14ac:dyDescent="0.25">
      <c r="A18" t="s">
        <v>122</v>
      </c>
      <c r="B18" t="s">
        <v>121</v>
      </c>
    </row>
    <row r="19" spans="1:2" x14ac:dyDescent="0.25">
      <c r="A19" t="s">
        <v>123</v>
      </c>
      <c r="B19" t="s">
        <v>126</v>
      </c>
    </row>
    <row r="20" spans="1:2" x14ac:dyDescent="0.25">
      <c r="A20" t="s">
        <v>125</v>
      </c>
      <c r="B20" t="s">
        <v>126</v>
      </c>
    </row>
    <row r="21" spans="1:2" x14ac:dyDescent="0.25">
      <c r="A21" t="s">
        <v>127</v>
      </c>
      <c r="B21" t="s">
        <v>124</v>
      </c>
    </row>
    <row r="22" spans="1:2" x14ac:dyDescent="0.25">
      <c r="A22" s="13" t="s">
        <v>110</v>
      </c>
      <c r="B22" t="s">
        <v>112</v>
      </c>
    </row>
    <row r="23" spans="1:2" x14ac:dyDescent="0.25">
      <c r="A23" t="s">
        <v>109</v>
      </c>
      <c r="B23" t="s">
        <v>124</v>
      </c>
    </row>
    <row r="24" spans="1:2" x14ac:dyDescent="0.25">
      <c r="A24" t="s">
        <v>113</v>
      </c>
      <c r="B24" t="s">
        <v>124</v>
      </c>
    </row>
    <row r="32" spans="1:2" x14ac:dyDescent="0.25">
      <c r="A32" s="15">
        <v>15083733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5B58-AB22-460E-901C-01A059B8C06B}">
  <dimension ref="A1:I43"/>
  <sheetViews>
    <sheetView workbookViewId="0">
      <selection activeCell="F8" sqref="F8"/>
    </sheetView>
  </sheetViews>
  <sheetFormatPr defaultRowHeight="15" x14ac:dyDescent="0.25"/>
  <cols>
    <col min="1" max="1" width="9.140625" style="4"/>
    <col min="2" max="2" width="39.5703125" bestFit="1" customWidth="1"/>
    <col min="3" max="3" width="14.7109375" bestFit="1" customWidth="1"/>
    <col min="4" max="4" width="79.7109375" bestFit="1" customWidth="1"/>
    <col min="5" max="5" width="11.42578125" style="5" bestFit="1" customWidth="1"/>
    <col min="9" max="9" width="10.5703125" bestFit="1" customWidth="1"/>
  </cols>
  <sheetData>
    <row r="1" spans="1:5" x14ac:dyDescent="0.25">
      <c r="A1" s="7" t="s">
        <v>91</v>
      </c>
      <c r="B1" s="6" t="s">
        <v>92</v>
      </c>
      <c r="C1" s="6" t="s">
        <v>93</v>
      </c>
      <c r="D1" s="6" t="s">
        <v>94</v>
      </c>
      <c r="E1" s="7" t="s">
        <v>82</v>
      </c>
    </row>
    <row r="2" spans="1:5" x14ac:dyDescent="0.25">
      <c r="A2" s="4">
        <v>0</v>
      </c>
      <c r="B2" s="3" t="s">
        <v>0</v>
      </c>
      <c r="C2" s="2" t="s">
        <v>1</v>
      </c>
      <c r="D2" s="2" t="s">
        <v>52</v>
      </c>
      <c r="E2" s="5">
        <v>0</v>
      </c>
    </row>
    <row r="3" spans="1:5" x14ac:dyDescent="0.25">
      <c r="A3" s="4">
        <v>1</v>
      </c>
      <c r="B3" s="3" t="s">
        <v>2</v>
      </c>
      <c r="C3" s="2" t="s">
        <v>1</v>
      </c>
      <c r="D3" s="2" t="s">
        <v>44</v>
      </c>
      <c r="E3" s="5">
        <v>0</v>
      </c>
    </row>
    <row r="4" spans="1:5" x14ac:dyDescent="0.25">
      <c r="A4" s="4">
        <v>2</v>
      </c>
      <c r="B4" s="3" t="s">
        <v>3</v>
      </c>
      <c r="C4" s="2" t="s">
        <v>1</v>
      </c>
      <c r="D4" s="2" t="s">
        <v>67</v>
      </c>
      <c r="E4" s="5">
        <v>0</v>
      </c>
    </row>
    <row r="5" spans="1:5" x14ac:dyDescent="0.25">
      <c r="A5" s="4">
        <v>3</v>
      </c>
      <c r="B5" s="3" t="s">
        <v>4</v>
      </c>
      <c r="C5" s="2" t="s">
        <v>5</v>
      </c>
      <c r="D5" s="2" t="s">
        <v>68</v>
      </c>
      <c r="E5" s="5">
        <v>0</v>
      </c>
    </row>
    <row r="6" spans="1:5" x14ac:dyDescent="0.25">
      <c r="A6" s="11">
        <v>4</v>
      </c>
      <c r="B6" s="8" t="s">
        <v>6</v>
      </c>
      <c r="C6" s="9" t="s">
        <v>5</v>
      </c>
      <c r="D6" s="9" t="s">
        <v>90</v>
      </c>
      <c r="E6" s="10">
        <v>160</v>
      </c>
    </row>
    <row r="7" spans="1:5" x14ac:dyDescent="0.25">
      <c r="A7" s="4">
        <v>5</v>
      </c>
      <c r="B7" s="3" t="s">
        <v>7</v>
      </c>
      <c r="C7" s="2" t="s">
        <v>5</v>
      </c>
      <c r="D7" s="2" t="s">
        <v>83</v>
      </c>
      <c r="E7" s="5" t="s">
        <v>85</v>
      </c>
    </row>
    <row r="8" spans="1:5" x14ac:dyDescent="0.25">
      <c r="A8" s="4">
        <v>6</v>
      </c>
      <c r="B8" s="3" t="s">
        <v>8</v>
      </c>
      <c r="C8" s="2" t="s">
        <v>5</v>
      </c>
      <c r="D8" s="2" t="s">
        <v>84</v>
      </c>
      <c r="E8" s="5" t="s">
        <v>86</v>
      </c>
    </row>
    <row r="9" spans="1:5" x14ac:dyDescent="0.25">
      <c r="A9" s="4">
        <v>7</v>
      </c>
      <c r="B9" s="3" t="s">
        <v>9</v>
      </c>
      <c r="C9" s="2" t="s">
        <v>5</v>
      </c>
      <c r="D9" s="2" t="s">
        <v>69</v>
      </c>
      <c r="E9" s="5">
        <v>0</v>
      </c>
    </row>
    <row r="10" spans="1:5" x14ac:dyDescent="0.25">
      <c r="A10" s="4">
        <v>8</v>
      </c>
      <c r="B10" s="3" t="s">
        <v>10</v>
      </c>
      <c r="C10" s="2" t="s">
        <v>1</v>
      </c>
      <c r="D10" s="2" t="s">
        <v>45</v>
      </c>
      <c r="E10" s="5">
        <v>0</v>
      </c>
    </row>
    <row r="11" spans="1:5" x14ac:dyDescent="0.25">
      <c r="A11" s="4">
        <v>9</v>
      </c>
      <c r="B11" s="3" t="s">
        <v>11</v>
      </c>
      <c r="C11" s="2" t="s">
        <v>1</v>
      </c>
      <c r="D11" s="2" t="s">
        <v>46</v>
      </c>
      <c r="E11" s="5">
        <v>0</v>
      </c>
    </row>
    <row r="12" spans="1:5" x14ac:dyDescent="0.25">
      <c r="A12" s="4">
        <v>10</v>
      </c>
      <c r="B12" s="3" t="s">
        <v>12</v>
      </c>
      <c r="C12" s="2" t="s">
        <v>1</v>
      </c>
      <c r="D12" s="2" t="s">
        <v>48</v>
      </c>
      <c r="E12" s="5">
        <v>0</v>
      </c>
    </row>
    <row r="13" spans="1:5" x14ac:dyDescent="0.25">
      <c r="A13" s="4">
        <v>11</v>
      </c>
      <c r="B13" s="3" t="s">
        <v>13</v>
      </c>
      <c r="C13" s="2" t="s">
        <v>1</v>
      </c>
      <c r="D13" s="2" t="s">
        <v>49</v>
      </c>
      <c r="E13" s="5">
        <v>0</v>
      </c>
    </row>
    <row r="14" spans="1:5" x14ac:dyDescent="0.25">
      <c r="A14" s="4">
        <v>12</v>
      </c>
      <c r="B14" s="3" t="s">
        <v>14</v>
      </c>
      <c r="C14" s="2" t="s">
        <v>1</v>
      </c>
      <c r="D14" s="2" t="s">
        <v>56</v>
      </c>
      <c r="E14" s="5">
        <v>0</v>
      </c>
    </row>
    <row r="15" spans="1:5" x14ac:dyDescent="0.25">
      <c r="A15" s="4">
        <v>13</v>
      </c>
      <c r="B15" s="3" t="s">
        <v>15</v>
      </c>
      <c r="C15" s="2" t="s">
        <v>1</v>
      </c>
      <c r="D15" s="2" t="s">
        <v>53</v>
      </c>
      <c r="E15" s="5">
        <v>0</v>
      </c>
    </row>
    <row r="16" spans="1:5" x14ac:dyDescent="0.25">
      <c r="A16" s="4">
        <v>14</v>
      </c>
      <c r="B16" s="3" t="s">
        <v>16</v>
      </c>
      <c r="C16" s="2" t="s">
        <v>1</v>
      </c>
      <c r="D16" s="2" t="s">
        <v>54</v>
      </c>
      <c r="E16" s="5">
        <v>0</v>
      </c>
    </row>
    <row r="17" spans="1:9" x14ac:dyDescent="0.25">
      <c r="A17" s="4">
        <v>15</v>
      </c>
      <c r="B17" s="3" t="s">
        <v>17</v>
      </c>
      <c r="C17" s="2" t="s">
        <v>5</v>
      </c>
      <c r="D17" s="2" t="s">
        <v>57</v>
      </c>
      <c r="E17" s="5">
        <v>0</v>
      </c>
    </row>
    <row r="18" spans="1:9" x14ac:dyDescent="0.25">
      <c r="A18" s="4">
        <v>16</v>
      </c>
      <c r="B18" s="3" t="s">
        <v>18</v>
      </c>
      <c r="C18" s="2" t="s">
        <v>19</v>
      </c>
      <c r="D18" s="2" t="s">
        <v>58</v>
      </c>
      <c r="E18" s="5">
        <v>0</v>
      </c>
      <c r="I18" s="16"/>
    </row>
    <row r="19" spans="1:9" x14ac:dyDescent="0.25">
      <c r="A19" s="4">
        <v>17</v>
      </c>
      <c r="B19" s="3" t="s">
        <v>20</v>
      </c>
      <c r="C19" s="2" t="s">
        <v>19</v>
      </c>
      <c r="D19" s="2" t="s">
        <v>59</v>
      </c>
      <c r="E19" s="5">
        <v>0</v>
      </c>
    </row>
    <row r="20" spans="1:9" x14ac:dyDescent="0.25">
      <c r="A20" s="4">
        <v>18</v>
      </c>
      <c r="B20" s="3" t="s">
        <v>21</v>
      </c>
      <c r="C20" s="2" t="s">
        <v>19</v>
      </c>
      <c r="D20" s="2" t="s">
        <v>60</v>
      </c>
      <c r="E20" s="5">
        <v>0</v>
      </c>
    </row>
    <row r="21" spans="1:9" x14ac:dyDescent="0.25">
      <c r="A21" s="4">
        <v>19</v>
      </c>
      <c r="B21" s="3" t="s">
        <v>22</v>
      </c>
      <c r="C21" s="2" t="s">
        <v>1</v>
      </c>
      <c r="D21" s="2" t="s">
        <v>80</v>
      </c>
      <c r="E21" s="5">
        <v>0</v>
      </c>
    </row>
    <row r="22" spans="1:9" x14ac:dyDescent="0.25">
      <c r="A22" s="4">
        <v>20</v>
      </c>
      <c r="B22" s="3" t="s">
        <v>23</v>
      </c>
      <c r="C22" s="2" t="s">
        <v>19</v>
      </c>
      <c r="D22" s="2" t="s">
        <v>61</v>
      </c>
      <c r="E22" s="5">
        <v>0</v>
      </c>
    </row>
    <row r="23" spans="1:9" x14ac:dyDescent="0.25">
      <c r="A23" s="4">
        <v>21</v>
      </c>
      <c r="B23" s="3" t="s">
        <v>24</v>
      </c>
      <c r="C23" s="2" t="s">
        <v>19</v>
      </c>
      <c r="D23" s="2" t="s">
        <v>62</v>
      </c>
      <c r="E23" s="5">
        <v>0</v>
      </c>
    </row>
    <row r="24" spans="1:9" x14ac:dyDescent="0.25">
      <c r="A24" s="4">
        <v>22</v>
      </c>
      <c r="B24" s="3" t="s">
        <v>25</v>
      </c>
      <c r="C24" s="2" t="s">
        <v>1</v>
      </c>
      <c r="D24" s="2" t="s">
        <v>47</v>
      </c>
      <c r="E24" s="5">
        <v>0</v>
      </c>
    </row>
    <row r="25" spans="1:9" x14ac:dyDescent="0.25">
      <c r="A25" s="4">
        <v>23</v>
      </c>
      <c r="B25" s="3" t="s">
        <v>26</v>
      </c>
      <c r="C25" s="2" t="s">
        <v>1</v>
      </c>
      <c r="D25" s="2" t="s">
        <v>50</v>
      </c>
      <c r="E25" s="5">
        <v>0</v>
      </c>
    </row>
    <row r="26" spans="1:9" x14ac:dyDescent="0.25">
      <c r="A26" s="4">
        <v>24</v>
      </c>
      <c r="B26" s="3" t="s">
        <v>27</v>
      </c>
      <c r="C26" s="2" t="s">
        <v>1</v>
      </c>
      <c r="D26" s="2" t="s">
        <v>51</v>
      </c>
      <c r="E26" s="5">
        <v>0</v>
      </c>
    </row>
    <row r="27" spans="1:9" x14ac:dyDescent="0.25">
      <c r="A27" s="4">
        <v>25</v>
      </c>
      <c r="B27" s="3" t="s">
        <v>28</v>
      </c>
      <c r="C27" s="2" t="s">
        <v>1</v>
      </c>
      <c r="D27" s="2" t="s">
        <v>70</v>
      </c>
      <c r="E27" s="5" t="s">
        <v>87</v>
      </c>
    </row>
    <row r="28" spans="1:9" x14ac:dyDescent="0.25">
      <c r="A28" s="4">
        <v>26</v>
      </c>
      <c r="B28" s="3" t="s">
        <v>29</v>
      </c>
      <c r="C28" s="2" t="s">
        <v>19</v>
      </c>
      <c r="D28" s="2" t="s">
        <v>71</v>
      </c>
      <c r="E28" s="5" t="s">
        <v>87</v>
      </c>
    </row>
    <row r="29" spans="1:9" x14ac:dyDescent="0.25">
      <c r="A29" s="4">
        <v>27</v>
      </c>
      <c r="B29" s="3" t="s">
        <v>30</v>
      </c>
      <c r="C29" s="2" t="s">
        <v>19</v>
      </c>
      <c r="D29" s="2" t="s">
        <v>72</v>
      </c>
      <c r="E29" s="5" t="s">
        <v>87</v>
      </c>
    </row>
    <row r="30" spans="1:9" x14ac:dyDescent="0.25">
      <c r="A30" s="4">
        <v>28</v>
      </c>
      <c r="B30" s="3" t="s">
        <v>31</v>
      </c>
      <c r="C30" s="2" t="s">
        <v>19</v>
      </c>
      <c r="D30" s="2" t="s">
        <v>73</v>
      </c>
      <c r="E30" s="5" t="s">
        <v>87</v>
      </c>
    </row>
    <row r="31" spans="1:9" x14ac:dyDescent="0.25">
      <c r="A31" s="4">
        <v>29</v>
      </c>
      <c r="B31" s="3" t="s">
        <v>32</v>
      </c>
      <c r="C31" s="2" t="s">
        <v>19</v>
      </c>
      <c r="D31" s="2" t="s">
        <v>74</v>
      </c>
      <c r="E31" s="5">
        <v>2</v>
      </c>
    </row>
    <row r="32" spans="1:9" x14ac:dyDescent="0.25">
      <c r="A32" s="4">
        <v>30</v>
      </c>
      <c r="B32" s="3" t="s">
        <v>33</v>
      </c>
      <c r="C32" s="2" t="s">
        <v>19</v>
      </c>
      <c r="D32" s="2" t="s">
        <v>77</v>
      </c>
      <c r="E32" s="5">
        <v>2</v>
      </c>
    </row>
    <row r="33" spans="1:5" x14ac:dyDescent="0.25">
      <c r="A33" s="4">
        <v>31</v>
      </c>
      <c r="B33" s="3" t="s">
        <v>34</v>
      </c>
      <c r="C33" s="2" t="s">
        <v>19</v>
      </c>
      <c r="D33" s="2" t="s">
        <v>75</v>
      </c>
      <c r="E33" s="5">
        <v>2</v>
      </c>
    </row>
    <row r="34" spans="1:5" x14ac:dyDescent="0.25">
      <c r="A34" s="4">
        <v>32</v>
      </c>
      <c r="B34" s="3" t="s">
        <v>35</v>
      </c>
      <c r="C34" s="2" t="s">
        <v>19</v>
      </c>
      <c r="D34" s="2" t="s">
        <v>76</v>
      </c>
      <c r="E34" s="5">
        <v>2</v>
      </c>
    </row>
    <row r="35" spans="1:5" x14ac:dyDescent="0.25">
      <c r="A35" s="11">
        <v>33</v>
      </c>
      <c r="B35" s="8" t="s">
        <v>36</v>
      </c>
      <c r="C35" s="9" t="s">
        <v>1</v>
      </c>
      <c r="D35" s="9" t="s">
        <v>78</v>
      </c>
      <c r="E35" s="10" t="s">
        <v>87</v>
      </c>
    </row>
    <row r="36" spans="1:5" x14ac:dyDescent="0.25">
      <c r="A36" s="4">
        <v>34</v>
      </c>
      <c r="B36" s="3" t="s">
        <v>37</v>
      </c>
      <c r="C36" s="2" t="s">
        <v>1</v>
      </c>
      <c r="D36" s="2" t="s">
        <v>55</v>
      </c>
      <c r="E36" s="5">
        <v>0</v>
      </c>
    </row>
    <row r="37" spans="1:5" x14ac:dyDescent="0.25">
      <c r="A37" s="4">
        <v>35</v>
      </c>
      <c r="B37" s="3" t="s">
        <v>38</v>
      </c>
      <c r="C37" s="2" t="s">
        <v>19</v>
      </c>
      <c r="D37" s="2" t="s">
        <v>63</v>
      </c>
      <c r="E37" s="5">
        <v>0</v>
      </c>
    </row>
    <row r="38" spans="1:5" x14ac:dyDescent="0.25">
      <c r="A38" s="4">
        <v>36</v>
      </c>
      <c r="B38" s="3" t="s">
        <v>39</v>
      </c>
      <c r="C38" s="2" t="s">
        <v>1</v>
      </c>
      <c r="D38" s="2" t="s">
        <v>64</v>
      </c>
      <c r="E38" s="5" t="s">
        <v>88</v>
      </c>
    </row>
    <row r="39" spans="1:5" x14ac:dyDescent="0.25">
      <c r="A39" s="4">
        <v>37</v>
      </c>
      <c r="B39" s="3" t="s">
        <v>40</v>
      </c>
      <c r="C39" s="2" t="s">
        <v>1</v>
      </c>
      <c r="D39" s="2" t="s">
        <v>81</v>
      </c>
      <c r="E39" s="5" t="s">
        <v>89</v>
      </c>
    </row>
    <row r="40" spans="1:5" x14ac:dyDescent="0.25">
      <c r="A40" s="4">
        <v>38</v>
      </c>
      <c r="B40" s="3" t="s">
        <v>41</v>
      </c>
      <c r="C40" s="2" t="s">
        <v>5</v>
      </c>
      <c r="D40" s="2" t="s">
        <v>65</v>
      </c>
      <c r="E40" s="5">
        <v>0</v>
      </c>
    </row>
    <row r="41" spans="1:5" x14ac:dyDescent="0.25">
      <c r="A41" s="4">
        <v>39</v>
      </c>
      <c r="B41" s="3" t="s">
        <v>42</v>
      </c>
      <c r="C41" s="2" t="s">
        <v>5</v>
      </c>
      <c r="D41" s="2" t="s">
        <v>66</v>
      </c>
      <c r="E41" s="5">
        <v>0</v>
      </c>
    </row>
    <row r="42" spans="1:5" x14ac:dyDescent="0.25">
      <c r="B42" s="3"/>
      <c r="C42" s="2"/>
      <c r="D42" s="2"/>
    </row>
    <row r="43" spans="1:5" x14ac:dyDescent="0.25">
      <c r="B43" s="3"/>
      <c r="C43" s="2"/>
      <c r="D4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8B4F-7E0E-4857-BD15-EE4ECD2786DD}">
  <dimension ref="A1:B10"/>
  <sheetViews>
    <sheetView workbookViewId="0">
      <selection sqref="A1:B10"/>
    </sheetView>
  </sheetViews>
  <sheetFormatPr defaultRowHeight="15" x14ac:dyDescent="0.25"/>
  <cols>
    <col min="1" max="1" width="31.140625" bestFit="1" customWidth="1"/>
  </cols>
  <sheetData>
    <row r="1" spans="1:2" x14ac:dyDescent="0.25">
      <c r="A1" t="s">
        <v>43</v>
      </c>
      <c r="B1" t="s">
        <v>79</v>
      </c>
    </row>
    <row r="2" spans="1:2" x14ac:dyDescent="0.25">
      <c r="A2" s="1" t="s">
        <v>6</v>
      </c>
      <c r="B2">
        <v>14</v>
      </c>
    </row>
    <row r="3" spans="1:2" x14ac:dyDescent="0.25">
      <c r="A3" s="1" t="s">
        <v>7</v>
      </c>
      <c r="B3">
        <v>1213</v>
      </c>
    </row>
    <row r="4" spans="1:2" x14ac:dyDescent="0.25">
      <c r="A4" s="1" t="s">
        <v>8</v>
      </c>
      <c r="B4">
        <v>2515</v>
      </c>
    </row>
    <row r="5" spans="1:2" x14ac:dyDescent="0.25">
      <c r="A5" s="1" t="s">
        <v>32</v>
      </c>
      <c r="B5">
        <v>1</v>
      </c>
    </row>
    <row r="6" spans="1:2" x14ac:dyDescent="0.25">
      <c r="A6" s="1" t="s">
        <v>33</v>
      </c>
      <c r="B6">
        <v>1</v>
      </c>
    </row>
    <row r="7" spans="1:2" x14ac:dyDescent="0.25">
      <c r="A7" s="1" t="s">
        <v>34</v>
      </c>
      <c r="B7">
        <v>1</v>
      </c>
    </row>
    <row r="8" spans="1:2" x14ac:dyDescent="0.25">
      <c r="A8" s="1" t="s">
        <v>35</v>
      </c>
      <c r="B8">
        <v>1</v>
      </c>
    </row>
    <row r="9" spans="1:2" x14ac:dyDescent="0.25">
      <c r="A9" s="1" t="s">
        <v>39</v>
      </c>
      <c r="B9">
        <v>102585</v>
      </c>
    </row>
    <row r="10" spans="1:2" x14ac:dyDescent="0.25">
      <c r="A10" s="1" t="s">
        <v>40</v>
      </c>
      <c r="B10">
        <v>66703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E28C-A4CB-4D7E-8AC1-34D45E3E0C74}">
  <dimension ref="A1:H39"/>
  <sheetViews>
    <sheetView topLeftCell="A7" workbookViewId="0">
      <selection activeCell="D25" sqref="D25:D28"/>
    </sheetView>
  </sheetViews>
  <sheetFormatPr defaultRowHeight="15" x14ac:dyDescent="0.25"/>
  <cols>
    <col min="1" max="1" width="10.85546875" bestFit="1" customWidth="1"/>
    <col min="2" max="2" width="31.42578125" bestFit="1" customWidth="1"/>
    <col min="3" max="3" width="3.85546875" bestFit="1" customWidth="1"/>
    <col min="4" max="4" width="30.42578125" bestFit="1" customWidth="1"/>
    <col min="5" max="5" width="7" bestFit="1" customWidth="1"/>
    <col min="6" max="6" width="8.5703125" bestFit="1" customWidth="1"/>
    <col min="7" max="7" width="7.140625" bestFit="1" customWidth="1"/>
  </cols>
  <sheetData>
    <row r="1" spans="1:8" x14ac:dyDescent="0.25">
      <c r="A1" t="s">
        <v>115</v>
      </c>
      <c r="B1" t="s">
        <v>12</v>
      </c>
      <c r="C1" s="1">
        <v>10</v>
      </c>
      <c r="D1" t="s">
        <v>12</v>
      </c>
      <c r="E1">
        <v>119148</v>
      </c>
      <c r="F1" t="s">
        <v>117</v>
      </c>
      <c r="G1" t="s">
        <v>118</v>
      </c>
      <c r="H1" t="b">
        <f t="shared" ref="H1:H39" si="0">B1=D1</f>
        <v>1</v>
      </c>
    </row>
    <row r="2" spans="1:8" x14ac:dyDescent="0.25">
      <c r="A2" t="s">
        <v>115</v>
      </c>
      <c r="B2" s="13" t="s">
        <v>2</v>
      </c>
      <c r="C2" s="1">
        <v>1</v>
      </c>
      <c r="D2" t="s">
        <v>2</v>
      </c>
      <c r="E2">
        <v>119148</v>
      </c>
      <c r="F2" t="s">
        <v>117</v>
      </c>
      <c r="G2" t="s">
        <v>118</v>
      </c>
      <c r="H2" t="b">
        <f t="shared" si="0"/>
        <v>1</v>
      </c>
    </row>
    <row r="3" spans="1:8" x14ac:dyDescent="0.25">
      <c r="A3" t="s">
        <v>115</v>
      </c>
      <c r="B3" t="s">
        <v>13</v>
      </c>
      <c r="C3" s="1">
        <v>11</v>
      </c>
      <c r="D3" t="s">
        <v>13</v>
      </c>
      <c r="E3">
        <v>119148</v>
      </c>
      <c r="F3" t="s">
        <v>117</v>
      </c>
      <c r="G3" t="s">
        <v>118</v>
      </c>
      <c r="H3" t="b">
        <f t="shared" si="0"/>
        <v>1</v>
      </c>
    </row>
    <row r="4" spans="1:8" x14ac:dyDescent="0.25">
      <c r="A4" t="s">
        <v>115</v>
      </c>
      <c r="B4" t="s">
        <v>10</v>
      </c>
      <c r="C4" s="1">
        <v>8</v>
      </c>
      <c r="D4" t="s">
        <v>10</v>
      </c>
      <c r="E4">
        <v>119148</v>
      </c>
      <c r="F4" t="s">
        <v>117</v>
      </c>
      <c r="G4" t="s">
        <v>118</v>
      </c>
      <c r="H4" t="b">
        <f t="shared" si="0"/>
        <v>1</v>
      </c>
    </row>
    <row r="5" spans="1:8" x14ac:dyDescent="0.25">
      <c r="A5" t="s">
        <v>115</v>
      </c>
      <c r="B5" s="13" t="s">
        <v>11</v>
      </c>
      <c r="C5" s="1">
        <v>9</v>
      </c>
      <c r="D5" t="s">
        <v>11</v>
      </c>
      <c r="E5">
        <v>119148</v>
      </c>
      <c r="F5" t="s">
        <v>117</v>
      </c>
      <c r="G5" t="s">
        <v>119</v>
      </c>
      <c r="H5" t="b">
        <f t="shared" si="0"/>
        <v>1</v>
      </c>
    </row>
    <row r="6" spans="1:8" x14ac:dyDescent="0.25">
      <c r="A6" t="s">
        <v>114</v>
      </c>
      <c r="B6" t="s">
        <v>20</v>
      </c>
      <c r="C6" s="1">
        <v>27</v>
      </c>
      <c r="D6" t="s">
        <v>20</v>
      </c>
      <c r="E6">
        <v>118315</v>
      </c>
      <c r="F6" t="s">
        <v>117</v>
      </c>
      <c r="G6" t="s">
        <v>19</v>
      </c>
      <c r="H6" t="b">
        <f t="shared" si="0"/>
        <v>1</v>
      </c>
    </row>
    <row r="7" spans="1:8" x14ac:dyDescent="0.25">
      <c r="A7" t="s">
        <v>116</v>
      </c>
      <c r="B7" t="s">
        <v>6</v>
      </c>
      <c r="C7" s="1">
        <v>4</v>
      </c>
      <c r="D7" t="s">
        <v>6</v>
      </c>
      <c r="E7">
        <v>118971</v>
      </c>
      <c r="F7" t="s">
        <v>117</v>
      </c>
      <c r="G7" t="s">
        <v>118</v>
      </c>
      <c r="H7" t="b">
        <f t="shared" si="0"/>
        <v>1</v>
      </c>
    </row>
    <row r="8" spans="1:8" x14ac:dyDescent="0.25">
      <c r="A8" t="s">
        <v>116</v>
      </c>
      <c r="B8" t="s">
        <v>7</v>
      </c>
      <c r="C8" s="1">
        <v>5</v>
      </c>
      <c r="D8" t="s">
        <v>7</v>
      </c>
      <c r="E8">
        <v>117062</v>
      </c>
      <c r="F8" t="s">
        <v>117</v>
      </c>
      <c r="G8" t="s">
        <v>118</v>
      </c>
      <c r="H8" t="b">
        <f t="shared" si="0"/>
        <v>1</v>
      </c>
    </row>
    <row r="9" spans="1:8" x14ac:dyDescent="0.25">
      <c r="A9" t="s">
        <v>116</v>
      </c>
      <c r="B9" t="s">
        <v>8</v>
      </c>
      <c r="C9" s="1">
        <v>6</v>
      </c>
      <c r="D9" t="s">
        <v>8</v>
      </c>
      <c r="E9">
        <v>115727</v>
      </c>
      <c r="F9" t="s">
        <v>117</v>
      </c>
      <c r="G9" t="s">
        <v>118</v>
      </c>
      <c r="H9" t="b">
        <f t="shared" si="0"/>
        <v>1</v>
      </c>
    </row>
    <row r="10" spans="1:8" x14ac:dyDescent="0.25">
      <c r="A10" t="s">
        <v>116</v>
      </c>
      <c r="B10" t="s">
        <v>9</v>
      </c>
      <c r="C10" s="1">
        <v>7</v>
      </c>
      <c r="D10" t="s">
        <v>9</v>
      </c>
      <c r="E10">
        <v>119148</v>
      </c>
      <c r="F10" t="s">
        <v>117</v>
      </c>
      <c r="G10" t="s">
        <v>118</v>
      </c>
      <c r="H10" t="b">
        <f t="shared" si="0"/>
        <v>1</v>
      </c>
    </row>
    <row r="11" spans="1:8" x14ac:dyDescent="0.25">
      <c r="A11" t="s">
        <v>115</v>
      </c>
      <c r="B11" t="s">
        <v>0</v>
      </c>
      <c r="C11" s="1">
        <v>0</v>
      </c>
      <c r="D11" t="s">
        <v>0</v>
      </c>
      <c r="E11">
        <v>119148</v>
      </c>
      <c r="F11" t="s">
        <v>117</v>
      </c>
      <c r="G11" t="s">
        <v>118</v>
      </c>
      <c r="H11" t="b">
        <f t="shared" si="0"/>
        <v>1</v>
      </c>
    </row>
    <row r="12" spans="1:8" x14ac:dyDescent="0.25">
      <c r="A12" t="s">
        <v>115</v>
      </c>
      <c r="B12" s="13" t="s">
        <v>14</v>
      </c>
      <c r="C12" s="1">
        <v>22</v>
      </c>
      <c r="D12" t="s">
        <v>14</v>
      </c>
      <c r="E12">
        <v>118315</v>
      </c>
      <c r="F12" t="s">
        <v>117</v>
      </c>
      <c r="G12" t="s">
        <v>19</v>
      </c>
      <c r="H12" t="b">
        <f t="shared" si="0"/>
        <v>1</v>
      </c>
    </row>
    <row r="13" spans="1:8" x14ac:dyDescent="0.25">
      <c r="A13" t="s">
        <v>116</v>
      </c>
      <c r="B13" t="s">
        <v>4</v>
      </c>
      <c r="C13" s="1">
        <v>3</v>
      </c>
      <c r="D13" t="s">
        <v>4</v>
      </c>
      <c r="E13">
        <v>119148</v>
      </c>
      <c r="F13" t="s">
        <v>117</v>
      </c>
      <c r="G13" t="s">
        <v>118</v>
      </c>
      <c r="H13" t="b">
        <f t="shared" si="0"/>
        <v>1</v>
      </c>
    </row>
    <row r="14" spans="1:8" x14ac:dyDescent="0.25">
      <c r="A14" t="s">
        <v>115</v>
      </c>
      <c r="B14" t="s">
        <v>3</v>
      </c>
      <c r="C14" s="1">
        <v>2</v>
      </c>
      <c r="D14" t="s">
        <v>3</v>
      </c>
      <c r="E14">
        <v>119148</v>
      </c>
      <c r="F14" t="s">
        <v>117</v>
      </c>
      <c r="G14" t="s">
        <v>118</v>
      </c>
      <c r="H14" t="b">
        <f t="shared" si="0"/>
        <v>1</v>
      </c>
    </row>
    <row r="15" spans="1:8" x14ac:dyDescent="0.25">
      <c r="A15" t="s">
        <v>114</v>
      </c>
      <c r="B15" t="s">
        <v>23</v>
      </c>
      <c r="C15" s="1">
        <v>20</v>
      </c>
      <c r="D15" t="s">
        <v>23</v>
      </c>
      <c r="E15">
        <v>119148</v>
      </c>
      <c r="F15" t="s">
        <v>117</v>
      </c>
      <c r="G15" t="s">
        <v>119</v>
      </c>
      <c r="H15" t="b">
        <f t="shared" si="0"/>
        <v>1</v>
      </c>
    </row>
    <row r="16" spans="1:8" x14ac:dyDescent="0.25">
      <c r="A16" t="s">
        <v>114</v>
      </c>
      <c r="B16" t="s">
        <v>21</v>
      </c>
      <c r="C16" s="1">
        <v>18</v>
      </c>
      <c r="D16" t="s">
        <v>21</v>
      </c>
      <c r="E16">
        <v>119148</v>
      </c>
      <c r="F16" t="s">
        <v>117</v>
      </c>
      <c r="G16" t="s">
        <v>119</v>
      </c>
      <c r="H16" t="b">
        <f t="shared" si="0"/>
        <v>1</v>
      </c>
    </row>
    <row r="17" spans="1:8" x14ac:dyDescent="0.25">
      <c r="A17" t="s">
        <v>115</v>
      </c>
      <c r="B17" t="s">
        <v>22</v>
      </c>
      <c r="C17" s="1">
        <v>19</v>
      </c>
      <c r="D17" t="s">
        <v>22</v>
      </c>
      <c r="E17">
        <v>119148</v>
      </c>
      <c r="F17" t="s">
        <v>117</v>
      </c>
      <c r="G17" t="s">
        <v>118</v>
      </c>
      <c r="H17" t="b">
        <f t="shared" si="0"/>
        <v>1</v>
      </c>
    </row>
    <row r="18" spans="1:8" x14ac:dyDescent="0.25">
      <c r="A18" t="s">
        <v>114</v>
      </c>
      <c r="B18" t="s">
        <v>24</v>
      </c>
      <c r="C18" s="1">
        <v>21</v>
      </c>
      <c r="D18" t="s">
        <v>24</v>
      </c>
      <c r="E18">
        <v>119148</v>
      </c>
      <c r="F18" t="s">
        <v>117</v>
      </c>
      <c r="G18" t="s">
        <v>19</v>
      </c>
      <c r="H18" t="b">
        <f t="shared" si="0"/>
        <v>1</v>
      </c>
    </row>
    <row r="19" spans="1:8" x14ac:dyDescent="0.25">
      <c r="A19" t="s">
        <v>114</v>
      </c>
      <c r="B19" t="s">
        <v>18</v>
      </c>
      <c r="C19" s="1">
        <v>26</v>
      </c>
      <c r="D19" t="s">
        <v>18</v>
      </c>
      <c r="E19">
        <v>118315</v>
      </c>
      <c r="F19" t="s">
        <v>117</v>
      </c>
      <c r="G19" t="s">
        <v>19</v>
      </c>
      <c r="H19" t="b">
        <f t="shared" si="0"/>
        <v>1</v>
      </c>
    </row>
    <row r="20" spans="1:8" x14ac:dyDescent="0.25">
      <c r="A20" t="s">
        <v>115</v>
      </c>
      <c r="B20" t="s">
        <v>128</v>
      </c>
      <c r="C20" s="1">
        <v>35</v>
      </c>
      <c r="D20" t="s">
        <v>128</v>
      </c>
      <c r="E20">
        <v>116606</v>
      </c>
      <c r="F20" t="s">
        <v>117</v>
      </c>
      <c r="G20" t="s">
        <v>118</v>
      </c>
      <c r="H20" t="b">
        <f t="shared" si="0"/>
        <v>1</v>
      </c>
    </row>
    <row r="21" spans="1:8" x14ac:dyDescent="0.25">
      <c r="A21" t="s">
        <v>114</v>
      </c>
      <c r="B21" t="s">
        <v>30</v>
      </c>
      <c r="C21" s="1">
        <v>29</v>
      </c>
      <c r="D21" t="s">
        <v>30</v>
      </c>
      <c r="E21">
        <v>116606</v>
      </c>
      <c r="F21" t="s">
        <v>117</v>
      </c>
      <c r="G21" t="s">
        <v>19</v>
      </c>
      <c r="H21" t="b">
        <f t="shared" si="0"/>
        <v>1</v>
      </c>
    </row>
    <row r="22" spans="1:8" x14ac:dyDescent="0.25">
      <c r="A22" t="s">
        <v>114</v>
      </c>
      <c r="B22" t="s">
        <v>34</v>
      </c>
      <c r="C22" s="1">
        <v>33</v>
      </c>
      <c r="D22" t="s">
        <v>34</v>
      </c>
      <c r="E22">
        <v>118295</v>
      </c>
      <c r="F22" t="s">
        <v>117</v>
      </c>
      <c r="G22" t="s">
        <v>19</v>
      </c>
      <c r="H22" t="b">
        <f t="shared" si="0"/>
        <v>1</v>
      </c>
    </row>
    <row r="23" spans="1:8" x14ac:dyDescent="0.25">
      <c r="A23" t="s">
        <v>115</v>
      </c>
      <c r="B23" t="s">
        <v>15</v>
      </c>
      <c r="C23" s="1">
        <v>23</v>
      </c>
      <c r="D23" t="s">
        <v>15</v>
      </c>
      <c r="E23">
        <v>118315</v>
      </c>
      <c r="F23" t="s">
        <v>117</v>
      </c>
      <c r="G23" t="s">
        <v>118</v>
      </c>
      <c r="H23" t="b">
        <f t="shared" si="0"/>
        <v>1</v>
      </c>
    </row>
    <row r="24" spans="1:8" x14ac:dyDescent="0.25">
      <c r="A24" t="s">
        <v>114</v>
      </c>
      <c r="B24" t="s">
        <v>33</v>
      </c>
      <c r="C24" s="1">
        <v>32</v>
      </c>
      <c r="D24" t="s">
        <v>33</v>
      </c>
      <c r="E24">
        <v>118295</v>
      </c>
      <c r="F24" t="s">
        <v>117</v>
      </c>
      <c r="G24" t="s">
        <v>19</v>
      </c>
      <c r="H24" t="b">
        <f t="shared" si="0"/>
        <v>1</v>
      </c>
    </row>
    <row r="25" spans="1:8" x14ac:dyDescent="0.25">
      <c r="A25" t="s">
        <v>114</v>
      </c>
      <c r="B25" t="s">
        <v>29</v>
      </c>
      <c r="C25" s="1">
        <v>28</v>
      </c>
      <c r="D25" t="s">
        <v>29</v>
      </c>
      <c r="E25">
        <v>116606</v>
      </c>
      <c r="F25" t="s">
        <v>117</v>
      </c>
      <c r="G25" t="s">
        <v>19</v>
      </c>
      <c r="H25" t="b">
        <f t="shared" si="0"/>
        <v>1</v>
      </c>
    </row>
    <row r="26" spans="1:8" x14ac:dyDescent="0.25">
      <c r="A26" t="s">
        <v>114</v>
      </c>
      <c r="B26" t="s">
        <v>31</v>
      </c>
      <c r="C26" s="1">
        <v>30</v>
      </c>
      <c r="D26" t="s">
        <v>31</v>
      </c>
      <c r="E26">
        <v>116606</v>
      </c>
      <c r="F26" t="s">
        <v>117</v>
      </c>
      <c r="G26" t="s">
        <v>19</v>
      </c>
      <c r="H26" t="b">
        <f t="shared" si="0"/>
        <v>1</v>
      </c>
    </row>
    <row r="27" spans="1:8" x14ac:dyDescent="0.25">
      <c r="A27" t="s">
        <v>114</v>
      </c>
      <c r="B27" t="s">
        <v>32</v>
      </c>
      <c r="C27" s="1">
        <v>31</v>
      </c>
      <c r="D27" t="s">
        <v>32</v>
      </c>
      <c r="E27">
        <v>118295</v>
      </c>
      <c r="F27" t="s">
        <v>117</v>
      </c>
      <c r="G27" t="s">
        <v>19</v>
      </c>
      <c r="H27" t="b">
        <f t="shared" si="0"/>
        <v>1</v>
      </c>
    </row>
    <row r="28" spans="1:8" x14ac:dyDescent="0.25">
      <c r="A28" t="s">
        <v>114</v>
      </c>
      <c r="B28" t="s">
        <v>35</v>
      </c>
      <c r="C28" s="1">
        <v>34</v>
      </c>
      <c r="D28" t="s">
        <v>35</v>
      </c>
      <c r="E28">
        <v>118295</v>
      </c>
      <c r="F28" t="s">
        <v>117</v>
      </c>
      <c r="G28" t="s">
        <v>19</v>
      </c>
      <c r="H28" t="b">
        <f t="shared" si="0"/>
        <v>1</v>
      </c>
    </row>
    <row r="29" spans="1:8" x14ac:dyDescent="0.25">
      <c r="A29" t="s">
        <v>116</v>
      </c>
      <c r="B29" t="s">
        <v>42</v>
      </c>
      <c r="C29" s="1">
        <v>17</v>
      </c>
      <c r="D29" t="s">
        <v>42</v>
      </c>
      <c r="E29">
        <v>119148</v>
      </c>
      <c r="F29" t="s">
        <v>117</v>
      </c>
      <c r="G29" t="s">
        <v>118</v>
      </c>
      <c r="H29" t="b">
        <f t="shared" si="0"/>
        <v>1</v>
      </c>
    </row>
    <row r="30" spans="1:8" x14ac:dyDescent="0.25">
      <c r="A30" t="s">
        <v>115</v>
      </c>
      <c r="B30" t="s">
        <v>40</v>
      </c>
      <c r="C30" s="1">
        <v>15</v>
      </c>
      <c r="D30" t="s">
        <v>40</v>
      </c>
      <c r="E30">
        <v>51247</v>
      </c>
      <c r="F30" t="s">
        <v>117</v>
      </c>
      <c r="G30" t="s">
        <v>118</v>
      </c>
      <c r="H30" t="b">
        <f t="shared" si="0"/>
        <v>1</v>
      </c>
    </row>
    <row r="31" spans="1:8" x14ac:dyDescent="0.25">
      <c r="A31" t="s">
        <v>115</v>
      </c>
      <c r="B31" s="13" t="s">
        <v>39</v>
      </c>
      <c r="C31" s="1">
        <v>14</v>
      </c>
      <c r="D31" t="s">
        <v>39</v>
      </c>
      <c r="E31">
        <v>14189</v>
      </c>
      <c r="F31" t="s">
        <v>117</v>
      </c>
      <c r="G31" t="s">
        <v>118</v>
      </c>
      <c r="H31" t="b">
        <f t="shared" si="0"/>
        <v>1</v>
      </c>
    </row>
    <row r="32" spans="1:8" x14ac:dyDescent="0.25">
      <c r="A32" t="s">
        <v>116</v>
      </c>
      <c r="B32" t="s">
        <v>41</v>
      </c>
      <c r="C32" s="1">
        <v>16</v>
      </c>
      <c r="D32" t="s">
        <v>41</v>
      </c>
      <c r="E32">
        <v>119148</v>
      </c>
      <c r="F32" t="s">
        <v>117</v>
      </c>
      <c r="G32" t="s">
        <v>118</v>
      </c>
      <c r="H32" t="b">
        <f t="shared" si="0"/>
        <v>1</v>
      </c>
    </row>
    <row r="33" spans="1:8" x14ac:dyDescent="0.25">
      <c r="A33" t="s">
        <v>115</v>
      </c>
      <c r="B33" t="s">
        <v>37</v>
      </c>
      <c r="C33" s="1">
        <v>12</v>
      </c>
      <c r="D33" t="s">
        <v>37</v>
      </c>
      <c r="E33">
        <v>119148</v>
      </c>
      <c r="F33" t="s">
        <v>117</v>
      </c>
      <c r="G33" t="s">
        <v>118</v>
      </c>
      <c r="H33" t="b">
        <f t="shared" si="0"/>
        <v>1</v>
      </c>
    </row>
    <row r="34" spans="1:8" x14ac:dyDescent="0.25">
      <c r="A34" t="s">
        <v>114</v>
      </c>
      <c r="B34" t="s">
        <v>38</v>
      </c>
      <c r="C34" s="1">
        <v>13</v>
      </c>
      <c r="D34" t="s">
        <v>38</v>
      </c>
      <c r="E34">
        <v>119148</v>
      </c>
      <c r="F34" t="s">
        <v>117</v>
      </c>
      <c r="G34" t="s">
        <v>119</v>
      </c>
      <c r="H34" t="b">
        <f t="shared" si="0"/>
        <v>1</v>
      </c>
    </row>
    <row r="35" spans="1:8" x14ac:dyDescent="0.25">
      <c r="A35" t="s">
        <v>115</v>
      </c>
      <c r="B35" s="13" t="s">
        <v>26</v>
      </c>
      <c r="C35" s="1">
        <v>37</v>
      </c>
      <c r="D35" t="s">
        <v>26</v>
      </c>
      <c r="E35">
        <v>118315</v>
      </c>
      <c r="F35" t="s">
        <v>117</v>
      </c>
      <c r="G35" t="s">
        <v>118</v>
      </c>
      <c r="H35" t="b">
        <f t="shared" si="0"/>
        <v>1</v>
      </c>
    </row>
    <row r="36" spans="1:8" x14ac:dyDescent="0.25">
      <c r="A36" t="s">
        <v>115</v>
      </c>
      <c r="B36" t="s">
        <v>16</v>
      </c>
      <c r="C36" s="1">
        <v>24</v>
      </c>
      <c r="D36" t="s">
        <v>16</v>
      </c>
      <c r="E36">
        <v>118315</v>
      </c>
      <c r="F36" t="s">
        <v>117</v>
      </c>
      <c r="G36" t="s">
        <v>118</v>
      </c>
      <c r="H36" t="b">
        <f t="shared" si="0"/>
        <v>1</v>
      </c>
    </row>
    <row r="37" spans="1:8" x14ac:dyDescent="0.25">
      <c r="A37" t="s">
        <v>115</v>
      </c>
      <c r="B37" t="s">
        <v>27</v>
      </c>
      <c r="C37" s="1">
        <v>38</v>
      </c>
      <c r="D37" t="s">
        <v>27</v>
      </c>
      <c r="E37">
        <v>118315</v>
      </c>
      <c r="F37" t="s">
        <v>117</v>
      </c>
      <c r="G37" t="s">
        <v>118</v>
      </c>
      <c r="H37" t="b">
        <f t="shared" si="0"/>
        <v>1</v>
      </c>
    </row>
    <row r="38" spans="1:8" x14ac:dyDescent="0.25">
      <c r="A38" t="s">
        <v>115</v>
      </c>
      <c r="B38" s="13" t="s">
        <v>25</v>
      </c>
      <c r="C38" s="1">
        <v>36</v>
      </c>
      <c r="D38" t="s">
        <v>25</v>
      </c>
      <c r="E38">
        <v>118315</v>
      </c>
      <c r="F38" t="s">
        <v>117</v>
      </c>
      <c r="G38" t="s">
        <v>19</v>
      </c>
      <c r="H38" t="b">
        <f t="shared" si="0"/>
        <v>1</v>
      </c>
    </row>
    <row r="39" spans="1:8" x14ac:dyDescent="0.25">
      <c r="A39" t="s">
        <v>116</v>
      </c>
      <c r="B39" t="s">
        <v>17</v>
      </c>
      <c r="C39" s="1">
        <v>25</v>
      </c>
      <c r="D39" t="s">
        <v>17</v>
      </c>
      <c r="E39">
        <v>118315</v>
      </c>
      <c r="F39" t="s">
        <v>117</v>
      </c>
      <c r="G39" t="s">
        <v>118</v>
      </c>
      <c r="H39" t="b">
        <f t="shared" si="0"/>
        <v>1</v>
      </c>
    </row>
  </sheetData>
  <sortState xmlns:xlrd2="http://schemas.microsoft.com/office/spreadsheetml/2017/richdata2" ref="C1:G40">
    <sortCondition ref="D1:D4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7814-38F0-41B9-A485-5DC01AD93DEF}">
  <dimension ref="A1:AO14"/>
  <sheetViews>
    <sheetView tabSelected="1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F28" sqref="AF28"/>
    </sheetView>
  </sheetViews>
  <sheetFormatPr defaultRowHeight="15" x14ac:dyDescent="0.25"/>
  <cols>
    <col min="1" max="1" width="7.28515625" style="5" bestFit="1" customWidth="1"/>
    <col min="2" max="2" width="34.5703125" style="5" bestFit="1" customWidth="1"/>
    <col min="3" max="3" width="34" style="5" bestFit="1" customWidth="1"/>
    <col min="4" max="4" width="26" style="5" bestFit="1" customWidth="1"/>
    <col min="5" max="5" width="18.28515625" style="5" bestFit="1" customWidth="1"/>
    <col min="6" max="6" width="27.7109375" style="5" bestFit="1" customWidth="1"/>
    <col min="7" max="7" width="30.42578125" style="5" bestFit="1" customWidth="1"/>
    <col min="8" max="8" width="29.85546875" style="5" bestFit="1" customWidth="1"/>
    <col min="9" max="9" width="34" style="5" bestFit="1" customWidth="1"/>
    <col min="10" max="10" width="24.85546875" style="5" bestFit="1" customWidth="1"/>
    <col min="11" max="11" width="13.5703125" style="5" bestFit="1" customWidth="1"/>
    <col min="12" max="12" width="14.85546875" style="5" bestFit="1" customWidth="1"/>
    <col min="13" max="13" width="35" style="5" bestFit="1" customWidth="1"/>
    <col min="14" max="14" width="12.85546875" style="5" bestFit="1" customWidth="1"/>
    <col min="15" max="15" width="21.7109375" style="5" bestFit="1" customWidth="1"/>
    <col min="16" max="16" width="25.85546875" style="5" bestFit="1" customWidth="1"/>
    <col min="17" max="17" width="20.7109375" style="5" bestFit="1" customWidth="1"/>
    <col min="18" max="18" width="25.7109375" style="5" bestFit="1" customWidth="1"/>
    <col min="19" max="19" width="19.5703125" style="5" bestFit="1" customWidth="1"/>
    <col min="20" max="20" width="14" style="5" bestFit="1" customWidth="1"/>
    <col min="21" max="21" width="21.140625" style="5" bestFit="1" customWidth="1"/>
    <col min="22" max="22" width="14.85546875" style="5" bestFit="1" customWidth="1"/>
    <col min="23" max="23" width="13.85546875" style="5" bestFit="1" customWidth="1"/>
    <col min="24" max="24" width="34.7109375" style="5" bestFit="1" customWidth="1"/>
    <col min="25" max="25" width="33.5703125" style="5" bestFit="1" customWidth="1"/>
    <col min="26" max="26" width="19" style="5" bestFit="1" customWidth="1"/>
    <col min="27" max="27" width="12" style="5" bestFit="1" customWidth="1"/>
    <col min="28" max="28" width="12.85546875" style="5" bestFit="1" customWidth="1"/>
    <col min="29" max="29" width="20.85546875" style="5" bestFit="1" customWidth="1"/>
    <col min="30" max="30" width="26.140625" style="5" bestFit="1" customWidth="1"/>
    <col min="31" max="31" width="19.140625" style="5" bestFit="1" customWidth="1"/>
    <col min="32" max="32" width="17.28515625" style="5" bestFit="1" customWidth="1"/>
    <col min="33" max="34" width="18.42578125" style="5" bestFit="1" customWidth="1"/>
    <col min="35" max="35" width="17.85546875" style="5" bestFit="1" customWidth="1"/>
    <col min="36" max="36" width="24.28515625" style="5" bestFit="1" customWidth="1"/>
    <col min="37" max="37" width="21.5703125" style="5" bestFit="1" customWidth="1"/>
    <col min="38" max="38" width="10.140625" style="5" bestFit="1" customWidth="1"/>
    <col min="39" max="39" width="11.42578125" style="5" bestFit="1" customWidth="1"/>
    <col min="40" max="40" width="16.85546875" style="5" bestFit="1" customWidth="1"/>
    <col min="41" max="41" width="16" style="5" bestFit="1" customWidth="1"/>
    <col min="42" max="16384" width="9.140625" style="5"/>
  </cols>
  <sheetData>
    <row r="1" spans="1:41" x14ac:dyDescent="0.25">
      <c r="B1" s="5" t="s">
        <v>0</v>
      </c>
      <c r="C1" s="5" t="s">
        <v>2</v>
      </c>
      <c r="D1" s="5" t="s">
        <v>4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20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128</v>
      </c>
      <c r="AK1" s="5" t="s">
        <v>25</v>
      </c>
      <c r="AL1" s="5" t="s">
        <v>26</v>
      </c>
      <c r="AM1" s="5" t="s">
        <v>27</v>
      </c>
      <c r="AN1" s="5" t="s">
        <v>154</v>
      </c>
      <c r="AO1" s="5" t="s">
        <v>153</v>
      </c>
    </row>
    <row r="2" spans="1:41" x14ac:dyDescent="0.25">
      <c r="A2" s="5" t="s">
        <v>152</v>
      </c>
      <c r="B2" s="5">
        <v>114081</v>
      </c>
      <c r="C2" s="5">
        <v>114081</v>
      </c>
      <c r="D2" s="5">
        <v>114081</v>
      </c>
      <c r="E2" s="5">
        <v>114081</v>
      </c>
      <c r="F2" s="5">
        <v>114080</v>
      </c>
      <c r="G2" s="5">
        <v>114081</v>
      </c>
      <c r="H2" s="5">
        <v>114081</v>
      </c>
      <c r="I2" s="5">
        <v>114081</v>
      </c>
      <c r="J2" s="5">
        <v>114081</v>
      </c>
      <c r="K2" s="5">
        <v>114081</v>
      </c>
      <c r="L2" s="5">
        <v>114081</v>
      </c>
      <c r="M2" s="5">
        <v>114081</v>
      </c>
      <c r="N2" s="5">
        <v>114081</v>
      </c>
      <c r="O2" s="5">
        <v>13667</v>
      </c>
      <c r="P2" s="5">
        <v>48227</v>
      </c>
      <c r="Q2" s="5">
        <v>114081</v>
      </c>
      <c r="R2" s="5">
        <v>114081</v>
      </c>
      <c r="S2" s="5">
        <v>114081</v>
      </c>
      <c r="T2" s="5">
        <v>114081</v>
      </c>
      <c r="U2" s="5">
        <v>114081</v>
      </c>
      <c r="V2" s="5">
        <v>114081</v>
      </c>
      <c r="W2" s="5">
        <v>114081</v>
      </c>
      <c r="X2" s="5">
        <v>114081</v>
      </c>
      <c r="Y2" s="5">
        <v>114081</v>
      </c>
      <c r="Z2" s="5">
        <v>114081</v>
      </c>
      <c r="AA2" s="5">
        <v>114081</v>
      </c>
      <c r="AB2" s="5">
        <v>114081</v>
      </c>
      <c r="AC2" s="5">
        <v>114081</v>
      </c>
      <c r="AD2" s="5">
        <v>114081</v>
      </c>
      <c r="AE2" s="5">
        <v>114081</v>
      </c>
      <c r="AF2" s="5">
        <v>114081</v>
      </c>
      <c r="AG2" s="5">
        <v>114081</v>
      </c>
      <c r="AH2" s="5">
        <v>114081</v>
      </c>
      <c r="AI2" s="5">
        <v>114081</v>
      </c>
      <c r="AJ2" s="5">
        <v>114081</v>
      </c>
      <c r="AK2" s="5">
        <v>114081</v>
      </c>
      <c r="AL2" s="5">
        <v>114081</v>
      </c>
      <c r="AM2" s="5">
        <v>114081</v>
      </c>
      <c r="AN2" s="5">
        <v>114081</v>
      </c>
      <c r="AO2" s="5">
        <v>114081</v>
      </c>
    </row>
    <row r="3" spans="1:41" x14ac:dyDescent="0.25">
      <c r="A3" s="5" t="s">
        <v>151</v>
      </c>
      <c r="B3" s="5">
        <v>95136</v>
      </c>
      <c r="C3" s="5">
        <v>95136</v>
      </c>
      <c r="D3" s="5">
        <v>94632</v>
      </c>
      <c r="E3" s="5">
        <v>87132</v>
      </c>
      <c r="F3" s="5">
        <v>78925</v>
      </c>
      <c r="G3" s="5">
        <v>94348</v>
      </c>
      <c r="H3" s="5">
        <v>444</v>
      </c>
      <c r="I3" s="5">
        <v>92088</v>
      </c>
      <c r="J3" s="5">
        <v>14844</v>
      </c>
      <c r="K3" s="5">
        <v>4073</v>
      </c>
      <c r="L3" s="5">
        <v>27</v>
      </c>
      <c r="M3" s="5">
        <v>94955</v>
      </c>
      <c r="O3" s="5">
        <v>4409</v>
      </c>
      <c r="P3" s="5">
        <v>34589</v>
      </c>
      <c r="Q3" s="5">
        <v>627</v>
      </c>
      <c r="R3" s="5">
        <v>94808</v>
      </c>
      <c r="T3" s="5">
        <v>4</v>
      </c>
      <c r="W3" s="5">
        <v>21</v>
      </c>
      <c r="X3" s="5">
        <v>31629</v>
      </c>
      <c r="Y3" s="5">
        <v>2914</v>
      </c>
      <c r="Z3" s="5">
        <v>90135</v>
      </c>
      <c r="AJ3" s="5">
        <v>73</v>
      </c>
      <c r="AK3" s="5">
        <v>2136</v>
      </c>
      <c r="AL3" s="5">
        <v>588</v>
      </c>
      <c r="AM3" s="5">
        <v>22</v>
      </c>
      <c r="AN3" s="5">
        <v>7</v>
      </c>
      <c r="AO3" s="5">
        <v>12</v>
      </c>
    </row>
    <row r="4" spans="1:41" x14ac:dyDescent="0.25">
      <c r="A4" s="5" t="s">
        <v>150</v>
      </c>
      <c r="B4" s="5" t="s">
        <v>149</v>
      </c>
      <c r="C4" s="5" t="s">
        <v>148</v>
      </c>
      <c r="D4" s="18">
        <v>42955.851747685185</v>
      </c>
      <c r="E4" s="18">
        <v>42955.863553240742</v>
      </c>
      <c r="F4" s="18">
        <v>42957.498773148145</v>
      </c>
      <c r="G4" s="18">
        <v>42961.532152777778</v>
      </c>
      <c r="H4" s="18">
        <v>43089</v>
      </c>
      <c r="I4" s="5" t="s">
        <v>147</v>
      </c>
      <c r="J4" s="5">
        <v>24220</v>
      </c>
      <c r="K4" s="5" t="s">
        <v>139</v>
      </c>
      <c r="L4" s="5" t="s">
        <v>138</v>
      </c>
      <c r="M4" s="5" t="s">
        <v>146</v>
      </c>
      <c r="O4" s="5" t="s">
        <v>145</v>
      </c>
      <c r="P4" s="5" t="s">
        <v>144</v>
      </c>
      <c r="Q4" s="18">
        <v>43088</v>
      </c>
      <c r="R4" s="18">
        <v>42964.929108796299</v>
      </c>
      <c r="T4" s="5" t="s">
        <v>143</v>
      </c>
      <c r="W4" s="5">
        <v>1</v>
      </c>
      <c r="X4" s="5" t="s">
        <v>142</v>
      </c>
      <c r="Y4" s="5" t="s">
        <v>141</v>
      </c>
      <c r="Z4" s="18">
        <v>42961.863553240742</v>
      </c>
      <c r="AJ4" s="5" t="s">
        <v>140</v>
      </c>
      <c r="AK4" s="5">
        <v>14940</v>
      </c>
      <c r="AL4" s="5" t="s">
        <v>139</v>
      </c>
      <c r="AM4" s="5" t="s">
        <v>138</v>
      </c>
      <c r="AN4" s="5" t="s">
        <v>137</v>
      </c>
      <c r="AO4" s="5" t="s">
        <v>136</v>
      </c>
    </row>
    <row r="5" spans="1:41" x14ac:dyDescent="0.25">
      <c r="A5" s="5" t="s">
        <v>135</v>
      </c>
      <c r="B5" s="5">
        <v>63</v>
      </c>
      <c r="C5" s="5">
        <v>63</v>
      </c>
      <c r="D5" s="5">
        <v>63</v>
      </c>
      <c r="E5" s="5">
        <v>63</v>
      </c>
      <c r="F5" s="5">
        <v>63</v>
      </c>
      <c r="G5" s="5">
        <v>63</v>
      </c>
      <c r="H5" s="5">
        <v>644</v>
      </c>
      <c r="I5" s="5">
        <v>75</v>
      </c>
      <c r="J5" s="5">
        <v>152</v>
      </c>
      <c r="K5" s="5">
        <v>18002</v>
      </c>
      <c r="L5" s="5">
        <v>48124</v>
      </c>
      <c r="M5" s="5">
        <v>63</v>
      </c>
      <c r="O5" s="5">
        <v>492</v>
      </c>
      <c r="P5" s="5">
        <v>253</v>
      </c>
      <c r="Q5" s="5">
        <v>526</v>
      </c>
      <c r="R5" s="5">
        <v>63</v>
      </c>
      <c r="T5" s="5">
        <v>84177</v>
      </c>
      <c r="W5" s="5">
        <v>99874</v>
      </c>
      <c r="X5" s="5">
        <v>529</v>
      </c>
      <c r="Y5" s="5">
        <v>2116</v>
      </c>
      <c r="Z5" s="5">
        <v>63</v>
      </c>
      <c r="AJ5" s="5">
        <v>11816</v>
      </c>
      <c r="AK5" s="5">
        <v>8196</v>
      </c>
      <c r="AL5" s="5">
        <v>28431</v>
      </c>
      <c r="AM5" s="5">
        <v>81383</v>
      </c>
      <c r="AN5" s="5">
        <v>18551</v>
      </c>
      <c r="AO5" s="5">
        <v>12353</v>
      </c>
    </row>
    <row r="6" spans="1:41" x14ac:dyDescent="0.25">
      <c r="A6" s="5" t="s">
        <v>134</v>
      </c>
      <c r="D6" s="18">
        <v>42646.406134259261</v>
      </c>
      <c r="E6" s="18">
        <v>42647.405231481483</v>
      </c>
      <c r="F6" s="18">
        <v>42651.440289351849</v>
      </c>
      <c r="G6" s="18">
        <v>42654.573981481481</v>
      </c>
      <c r="H6" s="18">
        <v>42670</v>
      </c>
      <c r="Q6" s="18">
        <v>42658</v>
      </c>
      <c r="R6" s="18">
        <v>42659.139085648145</v>
      </c>
      <c r="Z6" s="18">
        <v>42651.440289351849</v>
      </c>
    </row>
    <row r="7" spans="1:41" x14ac:dyDescent="0.25">
      <c r="A7" s="5" t="s">
        <v>133</v>
      </c>
      <c r="D7" s="18">
        <v>43341.625428240739</v>
      </c>
      <c r="E7" s="18">
        <v>43341.632245370369</v>
      </c>
      <c r="F7" s="18">
        <v>43354.825324074074</v>
      </c>
      <c r="G7" s="18">
        <v>43390.557476851849</v>
      </c>
      <c r="H7" s="18">
        <v>43398</v>
      </c>
      <c r="Q7" s="18">
        <v>43343</v>
      </c>
      <c r="R7" s="18">
        <v>43402.519155092596</v>
      </c>
      <c r="Z7" s="18">
        <v>43930.941064814811</v>
      </c>
    </row>
    <row r="8" spans="1:41" x14ac:dyDescent="0.25">
      <c r="A8" s="5" t="s">
        <v>132</v>
      </c>
      <c r="N8" s="5">
        <v>4.06724169668919</v>
      </c>
      <c r="S8" s="5">
        <v>1.09051463433875</v>
      </c>
      <c r="U8" s="5">
        <v>2.9462224209114498</v>
      </c>
      <c r="V8" s="5">
        <v>172.14232527764699</v>
      </c>
      <c r="AA8" s="5">
        <v>120.017472585395</v>
      </c>
      <c r="AB8" s="5">
        <v>20.0102113410668</v>
      </c>
      <c r="AC8" s="5">
        <v>48.803411611048197</v>
      </c>
      <c r="AD8" s="5">
        <v>784.81423725247805</v>
      </c>
      <c r="AE8" s="5">
        <v>2.2063884432990499</v>
      </c>
      <c r="AF8" s="5">
        <v>2108.75804910546</v>
      </c>
      <c r="AG8" s="5">
        <v>30.289531122623298</v>
      </c>
      <c r="AH8" s="5">
        <v>16.606849519201202</v>
      </c>
      <c r="AI8" s="5">
        <v>23.1055828753254</v>
      </c>
    </row>
    <row r="9" spans="1:41" x14ac:dyDescent="0.25">
      <c r="A9" s="5" t="s">
        <v>131</v>
      </c>
      <c r="N9" s="5">
        <v>1.35775778931876</v>
      </c>
      <c r="S9" s="5">
        <v>0.68446333620384303</v>
      </c>
      <c r="U9" s="5">
        <v>2.7816820201246699</v>
      </c>
      <c r="V9" s="5">
        <v>266.11530624175703</v>
      </c>
      <c r="AA9" s="5">
        <v>182.399261654095</v>
      </c>
      <c r="AB9" s="5">
        <v>15.725962745097</v>
      </c>
      <c r="AC9" s="5">
        <v>10.0160557082775</v>
      </c>
      <c r="AD9" s="5">
        <v>650.54908681232496</v>
      </c>
      <c r="AE9" s="5">
        <v>1.71793297003821</v>
      </c>
      <c r="AF9" s="5">
        <v>3768.6925742180802</v>
      </c>
      <c r="AG9" s="5">
        <v>16.157507511201</v>
      </c>
      <c r="AH9" s="5">
        <v>13.439646076966</v>
      </c>
      <c r="AI9" s="5">
        <v>11.7398389617903</v>
      </c>
    </row>
    <row r="10" spans="1:41" x14ac:dyDescent="0.25">
      <c r="A10" s="5" t="s">
        <v>130</v>
      </c>
      <c r="N10" s="5">
        <v>1</v>
      </c>
      <c r="S10" s="5">
        <v>1</v>
      </c>
      <c r="U10" s="5">
        <v>0</v>
      </c>
      <c r="V10" s="5">
        <v>0</v>
      </c>
      <c r="AA10" s="5">
        <v>0.85</v>
      </c>
      <c r="AB10" s="5">
        <v>0</v>
      </c>
      <c r="AC10" s="5">
        <v>5</v>
      </c>
      <c r="AD10" s="5">
        <v>4</v>
      </c>
      <c r="AE10" s="5">
        <v>1</v>
      </c>
      <c r="AF10" s="5">
        <v>0</v>
      </c>
      <c r="AG10" s="5">
        <v>7</v>
      </c>
      <c r="AH10" s="5">
        <v>2</v>
      </c>
      <c r="AI10" s="5">
        <v>6</v>
      </c>
    </row>
    <row r="11" spans="1:41" x14ac:dyDescent="0.25">
      <c r="A11" s="17">
        <v>0.25</v>
      </c>
      <c r="N11" s="5">
        <v>4</v>
      </c>
      <c r="S11" s="5">
        <v>1</v>
      </c>
      <c r="U11" s="5">
        <v>1</v>
      </c>
      <c r="V11" s="5">
        <v>60.95</v>
      </c>
      <c r="AA11" s="5">
        <v>39.9</v>
      </c>
      <c r="AB11" s="5">
        <v>13.08</v>
      </c>
      <c r="AC11" s="5">
        <v>42</v>
      </c>
      <c r="AD11" s="5">
        <v>345</v>
      </c>
      <c r="AE11" s="5">
        <v>1</v>
      </c>
      <c r="AF11" s="5">
        <v>300</v>
      </c>
      <c r="AG11" s="5">
        <v>18</v>
      </c>
      <c r="AH11" s="5">
        <v>8</v>
      </c>
      <c r="AI11" s="5">
        <v>15</v>
      </c>
    </row>
    <row r="12" spans="1:41" x14ac:dyDescent="0.25">
      <c r="A12" s="17">
        <v>0.5</v>
      </c>
      <c r="N12" s="5">
        <v>5</v>
      </c>
      <c r="S12" s="5">
        <v>1</v>
      </c>
      <c r="U12" s="5">
        <v>2</v>
      </c>
      <c r="V12" s="5">
        <v>108.06</v>
      </c>
      <c r="AA12" s="5">
        <v>74.900000000000006</v>
      </c>
      <c r="AB12" s="5">
        <v>16.32</v>
      </c>
      <c r="AC12" s="5">
        <v>52</v>
      </c>
      <c r="AD12" s="5">
        <v>600</v>
      </c>
      <c r="AE12" s="5">
        <v>1</v>
      </c>
      <c r="AF12" s="5">
        <v>700</v>
      </c>
      <c r="AG12" s="5">
        <v>25</v>
      </c>
      <c r="AH12" s="5">
        <v>13</v>
      </c>
      <c r="AI12" s="5">
        <v>20</v>
      </c>
    </row>
    <row r="13" spans="1:41" x14ac:dyDescent="0.25">
      <c r="A13" s="17">
        <v>0.75</v>
      </c>
      <c r="N13" s="5">
        <v>5</v>
      </c>
      <c r="S13" s="5">
        <v>1</v>
      </c>
      <c r="U13" s="5">
        <v>4</v>
      </c>
      <c r="V13" s="5">
        <v>189.37</v>
      </c>
      <c r="AA13" s="5">
        <v>133</v>
      </c>
      <c r="AB13" s="5">
        <v>21.19</v>
      </c>
      <c r="AC13" s="5">
        <v>57</v>
      </c>
      <c r="AD13" s="5">
        <v>983</v>
      </c>
      <c r="AE13" s="5">
        <v>3</v>
      </c>
      <c r="AF13" s="5">
        <v>1800</v>
      </c>
      <c r="AG13" s="5">
        <v>38</v>
      </c>
      <c r="AH13" s="5">
        <v>20</v>
      </c>
      <c r="AI13" s="5">
        <v>30</v>
      </c>
    </row>
    <row r="14" spans="1:41" x14ac:dyDescent="0.25">
      <c r="A14" s="5" t="s">
        <v>129</v>
      </c>
      <c r="N14" s="5">
        <v>5</v>
      </c>
      <c r="S14" s="5">
        <v>26</v>
      </c>
      <c r="U14" s="5">
        <v>24</v>
      </c>
      <c r="V14" s="5">
        <v>13664.08</v>
      </c>
      <c r="AA14" s="5">
        <v>6735</v>
      </c>
      <c r="AB14" s="5">
        <v>409.68</v>
      </c>
      <c r="AC14" s="5">
        <v>76</v>
      </c>
      <c r="AD14" s="5">
        <v>3992</v>
      </c>
      <c r="AE14" s="5">
        <v>20</v>
      </c>
      <c r="AF14" s="5">
        <v>40425</v>
      </c>
      <c r="AG14" s="5">
        <v>105</v>
      </c>
      <c r="AH14" s="5">
        <v>105</v>
      </c>
      <c r="AI14" s="5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</vt:lpstr>
      <vt:lpstr>Attributes Initial Load</vt:lpstr>
      <vt:lpstr>Missing Data Pass 1</vt:lpstr>
      <vt:lpstr>Column Names</vt:lpstr>
      <vt:lpstr>Olist_Variable_Descriptions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Ehly</dc:creator>
  <cp:lastModifiedBy>Justin Ehly</cp:lastModifiedBy>
  <dcterms:created xsi:type="dcterms:W3CDTF">2021-05-09T23:32:08Z</dcterms:created>
  <dcterms:modified xsi:type="dcterms:W3CDTF">2021-05-12T06:52:11Z</dcterms:modified>
</cp:coreProperties>
</file>