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cuments\GitHub\olist\data\"/>
    </mc:Choice>
  </mc:AlternateContent>
  <xr:revisionPtr revIDLastSave="0" documentId="13_ncr:1_{FDFE00D8-6BC8-4F64-B727-E9A7CDAB1616}" xr6:coauthVersionLast="46" xr6:coauthVersionMax="46" xr10:uidLastSave="{00000000-0000-0000-0000-000000000000}"/>
  <bookViews>
    <workbookView xWindow="-27990" yWindow="-120" windowWidth="28110" windowHeight="16440" activeTab="3" xr2:uid="{DE0F9616-EF0B-4A6C-BB48-F9C91E36FA78}"/>
  </bookViews>
  <sheets>
    <sheet name="Merge" sheetId="3" r:id="rId1"/>
    <sheet name="Attributes Initial Load" sheetId="1" r:id="rId2"/>
    <sheet name="Missing Data Pass 1" sheetId="2" r:id="rId3"/>
    <sheet name="Column Nam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4" l="1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1" i="4"/>
  <c r="D4" i="3"/>
  <c r="D5" i="3"/>
  <c r="A14" i="3"/>
</calcChain>
</file>

<file path=xl/sharedStrings.xml><?xml version="1.0" encoding="utf-8"?>
<sst xmlns="http://schemas.openxmlformats.org/spreadsheetml/2006/main" count="376" uniqueCount="129">
  <si>
    <t>order_id</t>
  </si>
  <si>
    <t>category</t>
  </si>
  <si>
    <t>customer_id</t>
  </si>
  <si>
    <t>order_status</t>
  </si>
  <si>
    <t>order_purchase_timestamp</t>
  </si>
  <si>
    <t>datetime64[ns]</t>
  </si>
  <si>
    <t>order_approved_at</t>
  </si>
  <si>
    <t>order_delivered_carrier_date</t>
  </si>
  <si>
    <t>order_delivered_customer_date</t>
  </si>
  <si>
    <t>order_estimated_delivery_date</t>
  </si>
  <si>
    <t>customer_unique_id</t>
  </si>
  <si>
    <t>customer_zip_code_prefix</t>
  </si>
  <si>
    <t>customer_city</t>
  </si>
  <si>
    <t>customer_state</t>
  </si>
  <si>
    <t>order_item_id</t>
  </si>
  <si>
    <t>product_id</t>
  </si>
  <si>
    <t>seller_id</t>
  </si>
  <si>
    <t>shipping_limit_date</t>
  </si>
  <si>
    <t>price</t>
  </si>
  <si>
    <t>float64</t>
  </si>
  <si>
    <t>freight_value</t>
  </si>
  <si>
    <t>payment_sequential</t>
  </si>
  <si>
    <t>payment_type</t>
  </si>
  <si>
    <t>payment_installments</t>
  </si>
  <si>
    <t>payment_value</t>
  </si>
  <si>
    <t>seller_zip_code_prefix</t>
  </si>
  <si>
    <t>seller_city</t>
  </si>
  <si>
    <t>seller_state</t>
  </si>
  <si>
    <t>product_category_name</t>
  </si>
  <si>
    <t>product_name_lenght</t>
  </si>
  <si>
    <t>product_description_lenght</t>
  </si>
  <si>
    <t>product_photos_qty</t>
  </si>
  <si>
    <t>product_weight_g</t>
  </si>
  <si>
    <t>product_length_cm</t>
  </si>
  <si>
    <t>product_height_cm</t>
  </si>
  <si>
    <t>product_width_cm</t>
  </si>
  <si>
    <t>product_category_name_english</t>
  </si>
  <si>
    <t>review_id</t>
  </si>
  <si>
    <t>review_score</t>
  </si>
  <si>
    <t>review_comment_title</t>
  </si>
  <si>
    <t>review_comment_message</t>
  </si>
  <si>
    <t>review_creation_date</t>
  </si>
  <si>
    <t>review_answer_timestamp</t>
  </si>
  <si>
    <t>attribute</t>
  </si>
  <si>
    <t>key to the orders dataset - each order has a unique customer_id</t>
  </si>
  <si>
    <t>unique identifier of a customer</t>
  </si>
  <si>
    <t>first five digits of customer zip code</t>
  </si>
  <si>
    <t>first five digits of seller zip code</t>
  </si>
  <si>
    <t>customer city name</t>
  </si>
  <si>
    <t>customer state name</t>
  </si>
  <si>
    <t>seller city name</t>
  </si>
  <si>
    <t>seller state name</t>
  </si>
  <si>
    <t>order unique identifier</t>
  </si>
  <si>
    <t>product unique identifier</t>
  </si>
  <si>
    <t>seller unique identifier</t>
  </si>
  <si>
    <t>review unique identifier</t>
  </si>
  <si>
    <t>sequential number identifying number of items included in the same order</t>
  </si>
  <si>
    <t>seller shipping limit date for handing the order off to the logistic partner</t>
  </si>
  <si>
    <t>item price</t>
  </si>
  <si>
    <t>item freight value (if an order has more than one item, the freight value is split between the items)</t>
  </si>
  <si>
    <t>number of payment methods used by the customer</t>
  </si>
  <si>
    <t>number of payment installments by customer</t>
  </si>
  <si>
    <t>transaction value</t>
  </si>
  <si>
    <t>1 to 5 rating given by the customer on a satisfaction survey</t>
  </si>
  <si>
    <t>comment titles from the review left by the customer</t>
  </si>
  <si>
    <t>date satisfaction survey sent to customer</t>
  </si>
  <si>
    <t>satisfaction survey answer timestamp</t>
  </si>
  <si>
    <t>order status, 7-levels (shipped, canceled, invoiced, processing, approved, unavailable, delivered)</t>
  </si>
  <si>
    <t>purchase initiation timestamp</t>
  </si>
  <si>
    <t>estimated delivery date provided to the customer at the time of purchase initiation</t>
  </si>
  <si>
    <t>root category of product in Portuguese</t>
  </si>
  <si>
    <t>number of characters extracted from the product name</t>
  </si>
  <si>
    <t>number of characters extracted from the product description</t>
  </si>
  <si>
    <t>number of product photos published</t>
  </si>
  <si>
    <t>product weight measured in grams</t>
  </si>
  <si>
    <t>product height measured in cemitmeters</t>
  </si>
  <si>
    <t>product width measured in centimeters</t>
  </si>
  <si>
    <t>product length measured in centimeters</t>
  </si>
  <si>
    <t>product category name in English</t>
  </si>
  <si>
    <t>NaN</t>
  </si>
  <si>
    <t>method of payment by customer [74% credit_card, 19% boleto, 7% other]</t>
  </si>
  <si>
    <t>comment message from the review left by the customer [note: 58% missing]</t>
  </si>
  <si>
    <t>Missing Data</t>
  </si>
  <si>
    <t xml:space="preserve">order posting timestamp when it was handed to the logistic partner </t>
  </si>
  <si>
    <t xml:space="preserve">actual order delivery date to the customer </t>
  </si>
  <si>
    <t xml:space="preserve"> 2% = 1,783</t>
  </si>
  <si>
    <t>3% = 2,965</t>
  </si>
  <si>
    <t xml:space="preserve">2% = 610 </t>
  </si>
  <si>
    <t>88% = 88.3K</t>
  </si>
  <si>
    <t>58%=58.2k</t>
  </si>
  <si>
    <t xml:space="preserve">payment approval timestamp </t>
  </si>
  <si>
    <t>Number</t>
  </si>
  <si>
    <t>Attribute</t>
  </si>
  <si>
    <t>Value_type</t>
  </si>
  <si>
    <t>Description</t>
  </si>
  <si>
    <t>File</t>
  </si>
  <si>
    <t>Values</t>
  </si>
  <si>
    <t>customer</t>
  </si>
  <si>
    <t>orders</t>
  </si>
  <si>
    <t>geolocation</t>
  </si>
  <si>
    <t>products</t>
  </si>
  <si>
    <t>sellers</t>
  </si>
  <si>
    <t>translation</t>
  </si>
  <si>
    <t>duplicate keys</t>
  </si>
  <si>
    <t>key</t>
  </si>
  <si>
    <t>zip_code_prefix</t>
  </si>
  <si>
    <t>reviews</t>
  </si>
  <si>
    <t>payments</t>
  </si>
  <si>
    <t>items</t>
  </si>
  <si>
    <t>products+eng translations</t>
  </si>
  <si>
    <t>---then combine and merge with whole</t>
  </si>
  <si>
    <t>merge order</t>
  </si>
  <si>
    <t>note: need to impute 2 values</t>
  </si>
  <si>
    <t>sellers+geolocation</t>
  </si>
  <si>
    <t>continuous</t>
  </si>
  <si>
    <t>categorical</t>
  </si>
  <si>
    <t>date</t>
  </si>
  <si>
    <t>non-null</t>
  </si>
  <si>
    <t>object</t>
  </si>
  <si>
    <t>int64</t>
  </si>
  <si>
    <t>direction</t>
  </si>
  <si>
    <t>inner</t>
  </si>
  <si>
    <t>customers + orders</t>
  </si>
  <si>
    <t>olist + reviews</t>
  </si>
  <si>
    <t>left</t>
  </si>
  <si>
    <t>olist + payments</t>
  </si>
  <si>
    <t>right</t>
  </si>
  <si>
    <t>olist + items</t>
  </si>
  <si>
    <t>product_category_english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</si>
</sst>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0" fillId="0" borderId="0" xfId="0" quotePrefix="1"/>
    <xf numFmtId="0" fontId="6" fillId="0" borderId="0" xfId="0" applyFont="1"/>
    <xf numFmtId="4" fontId="7" fillId="0" borderId="0" xfId="1" applyNumberFormat="1" applyFont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76199</xdr:colOff>
      <xdr:row>1</xdr:row>
      <xdr:rowOff>38521</xdr:rowOff>
    </xdr:from>
    <xdr:to>
      <xdr:col>19</xdr:col>
      <xdr:colOff>380998</xdr:colOff>
      <xdr:row>31</xdr:row>
      <xdr:rowOff>9524</xdr:rowOff>
    </xdr:to>
    <xdr:pic>
      <xdr:nvPicPr>
        <xdr:cNvPr id="3" name="Picture 2" descr="Data Schema">
          <a:extLst>
            <a:ext uri="{FF2B5EF4-FFF2-40B4-BE49-F238E27FC236}">
              <a16:creationId xmlns:a16="http://schemas.microsoft.com/office/drawing/2014/main" id="{1C41A90E-0786-433E-94FD-A137599BA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49" y="229021"/>
          <a:ext cx="9448799" cy="56860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4781-96AC-442B-A8C8-DEBA856FA779}">
  <dimension ref="A1:D32"/>
  <sheetViews>
    <sheetView workbookViewId="0">
      <selection activeCell="B23" sqref="B23"/>
    </sheetView>
  </sheetViews>
  <sheetFormatPr defaultRowHeight="15" x14ac:dyDescent="0.25"/>
  <cols>
    <col min="1" max="1" width="36.5703125" bestFit="1" customWidth="1"/>
    <col min="2" max="2" width="10.5703125" bestFit="1" customWidth="1"/>
    <col min="3" max="3" width="15.28515625" bestFit="1" customWidth="1"/>
    <col min="4" max="4" width="13.85546875" bestFit="1" customWidth="1"/>
  </cols>
  <sheetData>
    <row r="1" spans="1:4" x14ac:dyDescent="0.25">
      <c r="A1" t="s">
        <v>95</v>
      </c>
      <c r="B1" t="s">
        <v>96</v>
      </c>
      <c r="C1" t="s">
        <v>104</v>
      </c>
      <c r="D1" t="s">
        <v>103</v>
      </c>
    </row>
    <row r="2" spans="1:4" x14ac:dyDescent="0.25">
      <c r="A2" s="12" t="s">
        <v>97</v>
      </c>
      <c r="B2" s="16">
        <v>99441</v>
      </c>
      <c r="C2" t="s">
        <v>2</v>
      </c>
      <c r="D2">
        <v>0</v>
      </c>
    </row>
    <row r="3" spans="1:4" x14ac:dyDescent="0.25">
      <c r="A3" s="12" t="s">
        <v>99</v>
      </c>
      <c r="B3" s="16">
        <v>1000163</v>
      </c>
      <c r="C3" t="s">
        <v>105</v>
      </c>
    </row>
    <row r="4" spans="1:4" x14ac:dyDescent="0.25">
      <c r="A4" s="12" t="s">
        <v>108</v>
      </c>
      <c r="B4" s="16">
        <v>112650</v>
      </c>
      <c r="C4" t="s">
        <v>0</v>
      </c>
      <c r="D4">
        <f>B4-B7</f>
        <v>13209</v>
      </c>
    </row>
    <row r="5" spans="1:4" x14ac:dyDescent="0.25">
      <c r="A5" s="12" t="s">
        <v>107</v>
      </c>
      <c r="B5" s="16">
        <v>103886</v>
      </c>
      <c r="C5" t="s">
        <v>0</v>
      </c>
      <c r="D5">
        <f>B5-B2</f>
        <v>4445</v>
      </c>
    </row>
    <row r="6" spans="1:4" x14ac:dyDescent="0.25">
      <c r="A6" s="12" t="s">
        <v>106</v>
      </c>
      <c r="B6" s="16">
        <v>100000</v>
      </c>
      <c r="C6" t="s">
        <v>0</v>
      </c>
      <c r="D6">
        <v>559</v>
      </c>
    </row>
    <row r="7" spans="1:4" x14ac:dyDescent="0.25">
      <c r="A7" s="12" t="s">
        <v>98</v>
      </c>
      <c r="B7" s="16">
        <v>99441</v>
      </c>
      <c r="C7" t="s">
        <v>0</v>
      </c>
      <c r="D7">
        <v>0</v>
      </c>
    </row>
    <row r="8" spans="1:4" x14ac:dyDescent="0.25">
      <c r="A8" s="12" t="s">
        <v>100</v>
      </c>
      <c r="B8" s="16">
        <v>32951</v>
      </c>
      <c r="C8" t="s">
        <v>15</v>
      </c>
    </row>
    <row r="9" spans="1:4" x14ac:dyDescent="0.25">
      <c r="A9" s="12" t="s">
        <v>101</v>
      </c>
      <c r="B9" s="16">
        <v>3095</v>
      </c>
    </row>
    <row r="10" spans="1:4" x14ac:dyDescent="0.25">
      <c r="A10" s="12" t="s">
        <v>102</v>
      </c>
      <c r="B10" s="16">
        <v>71</v>
      </c>
    </row>
    <row r="14" spans="1:4" x14ac:dyDescent="0.25">
      <c r="A14">
        <f>559+B2</f>
        <v>100000</v>
      </c>
    </row>
    <row r="17" spans="1:2" x14ac:dyDescent="0.25">
      <c r="A17" s="14" t="s">
        <v>111</v>
      </c>
      <c r="B17" t="s">
        <v>120</v>
      </c>
    </row>
    <row r="18" spans="1:2" x14ac:dyDescent="0.25">
      <c r="A18" t="s">
        <v>122</v>
      </c>
      <c r="B18" t="s">
        <v>121</v>
      </c>
    </row>
    <row r="19" spans="1:2" x14ac:dyDescent="0.25">
      <c r="A19" t="s">
        <v>123</v>
      </c>
      <c r="B19" t="s">
        <v>126</v>
      </c>
    </row>
    <row r="20" spans="1:2" x14ac:dyDescent="0.25">
      <c r="A20" t="s">
        <v>125</v>
      </c>
      <c r="B20" t="s">
        <v>126</v>
      </c>
    </row>
    <row r="21" spans="1:2" x14ac:dyDescent="0.25">
      <c r="A21" t="s">
        <v>127</v>
      </c>
      <c r="B21" t="s">
        <v>124</v>
      </c>
    </row>
    <row r="22" spans="1:2" x14ac:dyDescent="0.25">
      <c r="A22" s="13" t="s">
        <v>110</v>
      </c>
      <c r="B22" t="s">
        <v>112</v>
      </c>
    </row>
    <row r="23" spans="1:2" x14ac:dyDescent="0.25">
      <c r="A23" t="s">
        <v>109</v>
      </c>
      <c r="B23" t="s">
        <v>124</v>
      </c>
    </row>
    <row r="24" spans="1:2" x14ac:dyDescent="0.25">
      <c r="A24" t="s">
        <v>113</v>
      </c>
      <c r="B24" t="s">
        <v>124</v>
      </c>
    </row>
    <row r="32" spans="1:2" x14ac:dyDescent="0.25">
      <c r="A32" s="15">
        <v>15083733</v>
      </c>
    </row>
  </sheetData>
  <sortState xmlns:xlrd2="http://schemas.microsoft.com/office/spreadsheetml/2017/richdata2" ref="A2:B7">
    <sortCondition ref="A2:A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5B58-AB22-460E-901C-01A059B8C06B}">
  <dimension ref="A1:I43"/>
  <sheetViews>
    <sheetView workbookViewId="0">
      <selection activeCell="F8" sqref="F8"/>
    </sheetView>
  </sheetViews>
  <sheetFormatPr defaultRowHeight="15" x14ac:dyDescent="0.25"/>
  <cols>
    <col min="1" max="1" width="9.140625" style="4"/>
    <col min="2" max="2" width="39.5703125" bestFit="1" customWidth="1"/>
    <col min="3" max="3" width="14.7109375" bestFit="1" customWidth="1"/>
    <col min="4" max="4" width="79.7109375" bestFit="1" customWidth="1"/>
    <col min="5" max="5" width="11.42578125" style="5" bestFit="1" customWidth="1"/>
    <col min="9" max="9" width="10.5703125" bestFit="1" customWidth="1"/>
  </cols>
  <sheetData>
    <row r="1" spans="1:5" x14ac:dyDescent="0.25">
      <c r="A1" s="7" t="s">
        <v>91</v>
      </c>
      <c r="B1" s="6" t="s">
        <v>92</v>
      </c>
      <c r="C1" s="6" t="s">
        <v>93</v>
      </c>
      <c r="D1" s="6" t="s">
        <v>94</v>
      </c>
      <c r="E1" s="7" t="s">
        <v>82</v>
      </c>
    </row>
    <row r="2" spans="1:5" x14ac:dyDescent="0.25">
      <c r="A2" s="4">
        <v>0</v>
      </c>
      <c r="B2" s="3" t="s">
        <v>0</v>
      </c>
      <c r="C2" s="2" t="s">
        <v>1</v>
      </c>
      <c r="D2" s="2" t="s">
        <v>52</v>
      </c>
      <c r="E2" s="5">
        <v>0</v>
      </c>
    </row>
    <row r="3" spans="1:5" x14ac:dyDescent="0.25">
      <c r="A3" s="4">
        <v>1</v>
      </c>
      <c r="B3" s="3" t="s">
        <v>2</v>
      </c>
      <c r="C3" s="2" t="s">
        <v>1</v>
      </c>
      <c r="D3" s="2" t="s">
        <v>44</v>
      </c>
      <c r="E3" s="5">
        <v>0</v>
      </c>
    </row>
    <row r="4" spans="1:5" x14ac:dyDescent="0.25">
      <c r="A4" s="4">
        <v>2</v>
      </c>
      <c r="B4" s="3" t="s">
        <v>3</v>
      </c>
      <c r="C4" s="2" t="s">
        <v>1</v>
      </c>
      <c r="D4" s="2" t="s">
        <v>67</v>
      </c>
      <c r="E4" s="5">
        <v>0</v>
      </c>
    </row>
    <row r="5" spans="1:5" x14ac:dyDescent="0.25">
      <c r="A5" s="4">
        <v>3</v>
      </c>
      <c r="B5" s="3" t="s">
        <v>4</v>
      </c>
      <c r="C5" s="2" t="s">
        <v>5</v>
      </c>
      <c r="D5" s="2" t="s">
        <v>68</v>
      </c>
      <c r="E5" s="5">
        <v>0</v>
      </c>
    </row>
    <row r="6" spans="1:5" x14ac:dyDescent="0.25">
      <c r="A6" s="11">
        <v>4</v>
      </c>
      <c r="B6" s="8" t="s">
        <v>6</v>
      </c>
      <c r="C6" s="9" t="s">
        <v>5</v>
      </c>
      <c r="D6" s="9" t="s">
        <v>90</v>
      </c>
      <c r="E6" s="10">
        <v>160</v>
      </c>
    </row>
    <row r="7" spans="1:5" x14ac:dyDescent="0.25">
      <c r="A7" s="4">
        <v>5</v>
      </c>
      <c r="B7" s="3" t="s">
        <v>7</v>
      </c>
      <c r="C7" s="2" t="s">
        <v>5</v>
      </c>
      <c r="D7" s="2" t="s">
        <v>83</v>
      </c>
      <c r="E7" s="5" t="s">
        <v>85</v>
      </c>
    </row>
    <row r="8" spans="1:5" x14ac:dyDescent="0.25">
      <c r="A8" s="4">
        <v>6</v>
      </c>
      <c r="B8" s="3" t="s">
        <v>8</v>
      </c>
      <c r="C8" s="2" t="s">
        <v>5</v>
      </c>
      <c r="D8" s="2" t="s">
        <v>84</v>
      </c>
      <c r="E8" s="5" t="s">
        <v>86</v>
      </c>
    </row>
    <row r="9" spans="1:5" x14ac:dyDescent="0.25">
      <c r="A9" s="4">
        <v>7</v>
      </c>
      <c r="B9" s="3" t="s">
        <v>9</v>
      </c>
      <c r="C9" s="2" t="s">
        <v>5</v>
      </c>
      <c r="D9" s="2" t="s">
        <v>69</v>
      </c>
      <c r="E9" s="5">
        <v>0</v>
      </c>
    </row>
    <row r="10" spans="1:5" x14ac:dyDescent="0.25">
      <c r="A10" s="4">
        <v>8</v>
      </c>
      <c r="B10" s="3" t="s">
        <v>10</v>
      </c>
      <c r="C10" s="2" t="s">
        <v>1</v>
      </c>
      <c r="D10" s="2" t="s">
        <v>45</v>
      </c>
      <c r="E10" s="5">
        <v>0</v>
      </c>
    </row>
    <row r="11" spans="1:5" x14ac:dyDescent="0.25">
      <c r="A11" s="4">
        <v>9</v>
      </c>
      <c r="B11" s="3" t="s">
        <v>11</v>
      </c>
      <c r="C11" s="2" t="s">
        <v>1</v>
      </c>
      <c r="D11" s="2" t="s">
        <v>46</v>
      </c>
      <c r="E11" s="5">
        <v>0</v>
      </c>
    </row>
    <row r="12" spans="1:5" x14ac:dyDescent="0.25">
      <c r="A12" s="4">
        <v>10</v>
      </c>
      <c r="B12" s="3" t="s">
        <v>12</v>
      </c>
      <c r="C12" s="2" t="s">
        <v>1</v>
      </c>
      <c r="D12" s="2" t="s">
        <v>48</v>
      </c>
      <c r="E12" s="5">
        <v>0</v>
      </c>
    </row>
    <row r="13" spans="1:5" x14ac:dyDescent="0.25">
      <c r="A13" s="4">
        <v>11</v>
      </c>
      <c r="B13" s="3" t="s">
        <v>13</v>
      </c>
      <c r="C13" s="2" t="s">
        <v>1</v>
      </c>
      <c r="D13" s="2" t="s">
        <v>49</v>
      </c>
      <c r="E13" s="5">
        <v>0</v>
      </c>
    </row>
    <row r="14" spans="1:5" x14ac:dyDescent="0.25">
      <c r="A14" s="4">
        <v>12</v>
      </c>
      <c r="B14" s="3" t="s">
        <v>14</v>
      </c>
      <c r="C14" s="2" t="s">
        <v>1</v>
      </c>
      <c r="D14" s="2" t="s">
        <v>56</v>
      </c>
      <c r="E14" s="5">
        <v>0</v>
      </c>
    </row>
    <row r="15" spans="1:5" x14ac:dyDescent="0.25">
      <c r="A15" s="4">
        <v>13</v>
      </c>
      <c r="B15" s="3" t="s">
        <v>15</v>
      </c>
      <c r="C15" s="2" t="s">
        <v>1</v>
      </c>
      <c r="D15" s="2" t="s">
        <v>53</v>
      </c>
      <c r="E15" s="5">
        <v>0</v>
      </c>
    </row>
    <row r="16" spans="1:5" x14ac:dyDescent="0.25">
      <c r="A16" s="4">
        <v>14</v>
      </c>
      <c r="B16" s="3" t="s">
        <v>16</v>
      </c>
      <c r="C16" s="2" t="s">
        <v>1</v>
      </c>
      <c r="D16" s="2" t="s">
        <v>54</v>
      </c>
      <c r="E16" s="5">
        <v>0</v>
      </c>
    </row>
    <row r="17" spans="1:9" x14ac:dyDescent="0.25">
      <c r="A17" s="4">
        <v>15</v>
      </c>
      <c r="B17" s="3" t="s">
        <v>17</v>
      </c>
      <c r="C17" s="2" t="s">
        <v>5</v>
      </c>
      <c r="D17" s="2" t="s">
        <v>57</v>
      </c>
      <c r="E17" s="5">
        <v>0</v>
      </c>
    </row>
    <row r="18" spans="1:9" x14ac:dyDescent="0.25">
      <c r="A18" s="4">
        <v>16</v>
      </c>
      <c r="B18" s="3" t="s">
        <v>18</v>
      </c>
      <c r="C18" s="2" t="s">
        <v>19</v>
      </c>
      <c r="D18" s="2" t="s">
        <v>58</v>
      </c>
      <c r="E18" s="5">
        <v>0</v>
      </c>
      <c r="I18" s="16"/>
    </row>
    <row r="19" spans="1:9" x14ac:dyDescent="0.25">
      <c r="A19" s="4">
        <v>17</v>
      </c>
      <c r="B19" s="3" t="s">
        <v>20</v>
      </c>
      <c r="C19" s="2" t="s">
        <v>19</v>
      </c>
      <c r="D19" s="2" t="s">
        <v>59</v>
      </c>
      <c r="E19" s="5">
        <v>0</v>
      </c>
    </row>
    <row r="20" spans="1:9" x14ac:dyDescent="0.25">
      <c r="A20" s="4">
        <v>18</v>
      </c>
      <c r="B20" s="3" t="s">
        <v>21</v>
      </c>
      <c r="C20" s="2" t="s">
        <v>19</v>
      </c>
      <c r="D20" s="2" t="s">
        <v>60</v>
      </c>
      <c r="E20" s="5">
        <v>0</v>
      </c>
    </row>
    <row r="21" spans="1:9" x14ac:dyDescent="0.25">
      <c r="A21" s="4">
        <v>19</v>
      </c>
      <c r="B21" s="3" t="s">
        <v>22</v>
      </c>
      <c r="C21" s="2" t="s">
        <v>1</v>
      </c>
      <c r="D21" s="2" t="s">
        <v>80</v>
      </c>
      <c r="E21" s="5">
        <v>0</v>
      </c>
    </row>
    <row r="22" spans="1:9" x14ac:dyDescent="0.25">
      <c r="A22" s="4">
        <v>20</v>
      </c>
      <c r="B22" s="3" t="s">
        <v>23</v>
      </c>
      <c r="C22" s="2" t="s">
        <v>19</v>
      </c>
      <c r="D22" s="2" t="s">
        <v>61</v>
      </c>
      <c r="E22" s="5">
        <v>0</v>
      </c>
    </row>
    <row r="23" spans="1:9" x14ac:dyDescent="0.25">
      <c r="A23" s="4">
        <v>21</v>
      </c>
      <c r="B23" s="3" t="s">
        <v>24</v>
      </c>
      <c r="C23" s="2" t="s">
        <v>19</v>
      </c>
      <c r="D23" s="2" t="s">
        <v>62</v>
      </c>
      <c r="E23" s="5">
        <v>0</v>
      </c>
    </row>
    <row r="24" spans="1:9" x14ac:dyDescent="0.25">
      <c r="A24" s="4">
        <v>22</v>
      </c>
      <c r="B24" s="3" t="s">
        <v>25</v>
      </c>
      <c r="C24" s="2" t="s">
        <v>1</v>
      </c>
      <c r="D24" s="2" t="s">
        <v>47</v>
      </c>
      <c r="E24" s="5">
        <v>0</v>
      </c>
    </row>
    <row r="25" spans="1:9" x14ac:dyDescent="0.25">
      <c r="A25" s="4">
        <v>23</v>
      </c>
      <c r="B25" s="3" t="s">
        <v>26</v>
      </c>
      <c r="C25" s="2" t="s">
        <v>1</v>
      </c>
      <c r="D25" s="2" t="s">
        <v>50</v>
      </c>
      <c r="E25" s="5">
        <v>0</v>
      </c>
    </row>
    <row r="26" spans="1:9" x14ac:dyDescent="0.25">
      <c r="A26" s="4">
        <v>24</v>
      </c>
      <c r="B26" s="3" t="s">
        <v>27</v>
      </c>
      <c r="C26" s="2" t="s">
        <v>1</v>
      </c>
      <c r="D26" s="2" t="s">
        <v>51</v>
      </c>
      <c r="E26" s="5">
        <v>0</v>
      </c>
    </row>
    <row r="27" spans="1:9" x14ac:dyDescent="0.25">
      <c r="A27" s="4">
        <v>25</v>
      </c>
      <c r="B27" s="3" t="s">
        <v>28</v>
      </c>
      <c r="C27" s="2" t="s">
        <v>1</v>
      </c>
      <c r="D27" s="2" t="s">
        <v>70</v>
      </c>
      <c r="E27" s="5" t="s">
        <v>87</v>
      </c>
    </row>
    <row r="28" spans="1:9" x14ac:dyDescent="0.25">
      <c r="A28" s="4">
        <v>26</v>
      </c>
      <c r="B28" s="3" t="s">
        <v>29</v>
      </c>
      <c r="C28" s="2" t="s">
        <v>19</v>
      </c>
      <c r="D28" s="2" t="s">
        <v>71</v>
      </c>
      <c r="E28" s="5" t="s">
        <v>87</v>
      </c>
    </row>
    <row r="29" spans="1:9" x14ac:dyDescent="0.25">
      <c r="A29" s="4">
        <v>27</v>
      </c>
      <c r="B29" s="3" t="s">
        <v>30</v>
      </c>
      <c r="C29" s="2" t="s">
        <v>19</v>
      </c>
      <c r="D29" s="2" t="s">
        <v>72</v>
      </c>
      <c r="E29" s="5" t="s">
        <v>87</v>
      </c>
    </row>
    <row r="30" spans="1:9" x14ac:dyDescent="0.25">
      <c r="A30" s="4">
        <v>28</v>
      </c>
      <c r="B30" s="3" t="s">
        <v>31</v>
      </c>
      <c r="C30" s="2" t="s">
        <v>19</v>
      </c>
      <c r="D30" s="2" t="s">
        <v>73</v>
      </c>
      <c r="E30" s="5" t="s">
        <v>87</v>
      </c>
    </row>
    <row r="31" spans="1:9" x14ac:dyDescent="0.25">
      <c r="A31" s="4">
        <v>29</v>
      </c>
      <c r="B31" s="3" t="s">
        <v>32</v>
      </c>
      <c r="C31" s="2" t="s">
        <v>19</v>
      </c>
      <c r="D31" s="2" t="s">
        <v>74</v>
      </c>
      <c r="E31" s="5">
        <v>2</v>
      </c>
    </row>
    <row r="32" spans="1:9" x14ac:dyDescent="0.25">
      <c r="A32" s="4">
        <v>30</v>
      </c>
      <c r="B32" s="3" t="s">
        <v>33</v>
      </c>
      <c r="C32" s="2" t="s">
        <v>19</v>
      </c>
      <c r="D32" s="2" t="s">
        <v>77</v>
      </c>
      <c r="E32" s="5">
        <v>2</v>
      </c>
    </row>
    <row r="33" spans="1:5" x14ac:dyDescent="0.25">
      <c r="A33" s="4">
        <v>31</v>
      </c>
      <c r="B33" s="3" t="s">
        <v>34</v>
      </c>
      <c r="C33" s="2" t="s">
        <v>19</v>
      </c>
      <c r="D33" s="2" t="s">
        <v>75</v>
      </c>
      <c r="E33" s="5">
        <v>2</v>
      </c>
    </row>
    <row r="34" spans="1:5" x14ac:dyDescent="0.25">
      <c r="A34" s="4">
        <v>32</v>
      </c>
      <c r="B34" s="3" t="s">
        <v>35</v>
      </c>
      <c r="C34" s="2" t="s">
        <v>19</v>
      </c>
      <c r="D34" s="2" t="s">
        <v>76</v>
      </c>
      <c r="E34" s="5">
        <v>2</v>
      </c>
    </row>
    <row r="35" spans="1:5" x14ac:dyDescent="0.25">
      <c r="A35" s="11">
        <v>33</v>
      </c>
      <c r="B35" s="8" t="s">
        <v>36</v>
      </c>
      <c r="C35" s="9" t="s">
        <v>1</v>
      </c>
      <c r="D35" s="9" t="s">
        <v>78</v>
      </c>
      <c r="E35" s="10" t="s">
        <v>87</v>
      </c>
    </row>
    <row r="36" spans="1:5" x14ac:dyDescent="0.25">
      <c r="A36" s="4">
        <v>34</v>
      </c>
      <c r="B36" s="3" t="s">
        <v>37</v>
      </c>
      <c r="C36" s="2" t="s">
        <v>1</v>
      </c>
      <c r="D36" s="2" t="s">
        <v>55</v>
      </c>
      <c r="E36" s="5">
        <v>0</v>
      </c>
    </row>
    <row r="37" spans="1:5" x14ac:dyDescent="0.25">
      <c r="A37" s="4">
        <v>35</v>
      </c>
      <c r="B37" s="3" t="s">
        <v>38</v>
      </c>
      <c r="C37" s="2" t="s">
        <v>19</v>
      </c>
      <c r="D37" s="2" t="s">
        <v>63</v>
      </c>
      <c r="E37" s="5">
        <v>0</v>
      </c>
    </row>
    <row r="38" spans="1:5" x14ac:dyDescent="0.25">
      <c r="A38" s="4">
        <v>36</v>
      </c>
      <c r="B38" s="3" t="s">
        <v>39</v>
      </c>
      <c r="C38" s="2" t="s">
        <v>1</v>
      </c>
      <c r="D38" s="2" t="s">
        <v>64</v>
      </c>
      <c r="E38" s="5" t="s">
        <v>88</v>
      </c>
    </row>
    <row r="39" spans="1:5" x14ac:dyDescent="0.25">
      <c r="A39" s="4">
        <v>37</v>
      </c>
      <c r="B39" s="3" t="s">
        <v>40</v>
      </c>
      <c r="C39" s="2" t="s">
        <v>1</v>
      </c>
      <c r="D39" s="2" t="s">
        <v>81</v>
      </c>
      <c r="E39" s="5" t="s">
        <v>89</v>
      </c>
    </row>
    <row r="40" spans="1:5" x14ac:dyDescent="0.25">
      <c r="A40" s="4">
        <v>38</v>
      </c>
      <c r="B40" s="3" t="s">
        <v>41</v>
      </c>
      <c r="C40" s="2" t="s">
        <v>5</v>
      </c>
      <c r="D40" s="2" t="s">
        <v>65</v>
      </c>
      <c r="E40" s="5">
        <v>0</v>
      </c>
    </row>
    <row r="41" spans="1:5" x14ac:dyDescent="0.25">
      <c r="A41" s="4">
        <v>39</v>
      </c>
      <c r="B41" s="3" t="s">
        <v>42</v>
      </c>
      <c r="C41" s="2" t="s">
        <v>5</v>
      </c>
      <c r="D41" s="2" t="s">
        <v>66</v>
      </c>
      <c r="E41" s="5">
        <v>0</v>
      </c>
    </row>
    <row r="42" spans="1:5" x14ac:dyDescent="0.25">
      <c r="B42" s="3"/>
      <c r="C42" s="2"/>
      <c r="D42" s="2"/>
    </row>
    <row r="43" spans="1:5" x14ac:dyDescent="0.25">
      <c r="B43" s="3"/>
      <c r="C43" s="2"/>
      <c r="D4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8B4F-7E0E-4857-BD15-EE4ECD2786DD}">
  <dimension ref="A1:B10"/>
  <sheetViews>
    <sheetView workbookViewId="0">
      <selection sqref="A1:B10"/>
    </sheetView>
  </sheetViews>
  <sheetFormatPr defaultRowHeight="15" x14ac:dyDescent="0.25"/>
  <cols>
    <col min="1" max="1" width="31.140625" bestFit="1" customWidth="1"/>
  </cols>
  <sheetData>
    <row r="1" spans="1:2" x14ac:dyDescent="0.25">
      <c r="A1" t="s">
        <v>43</v>
      </c>
      <c r="B1" t="s">
        <v>79</v>
      </c>
    </row>
    <row r="2" spans="1:2" x14ac:dyDescent="0.25">
      <c r="A2" s="1" t="s">
        <v>6</v>
      </c>
      <c r="B2">
        <v>14</v>
      </c>
    </row>
    <row r="3" spans="1:2" x14ac:dyDescent="0.25">
      <c r="A3" s="1" t="s">
        <v>7</v>
      </c>
      <c r="B3">
        <v>1213</v>
      </c>
    </row>
    <row r="4" spans="1:2" x14ac:dyDescent="0.25">
      <c r="A4" s="1" t="s">
        <v>8</v>
      </c>
      <c r="B4">
        <v>2515</v>
      </c>
    </row>
    <row r="5" spans="1:2" x14ac:dyDescent="0.25">
      <c r="A5" s="1" t="s">
        <v>32</v>
      </c>
      <c r="B5">
        <v>1</v>
      </c>
    </row>
    <row r="6" spans="1:2" x14ac:dyDescent="0.25">
      <c r="A6" s="1" t="s">
        <v>33</v>
      </c>
      <c r="B6">
        <v>1</v>
      </c>
    </row>
    <row r="7" spans="1:2" x14ac:dyDescent="0.25">
      <c r="A7" s="1" t="s">
        <v>34</v>
      </c>
      <c r="B7">
        <v>1</v>
      </c>
    </row>
    <row r="8" spans="1:2" x14ac:dyDescent="0.25">
      <c r="A8" s="1" t="s">
        <v>35</v>
      </c>
      <c r="B8">
        <v>1</v>
      </c>
    </row>
    <row r="9" spans="1:2" x14ac:dyDescent="0.25">
      <c r="A9" s="1" t="s">
        <v>39</v>
      </c>
      <c r="B9">
        <v>102585</v>
      </c>
    </row>
    <row r="10" spans="1:2" x14ac:dyDescent="0.25">
      <c r="A10" s="1" t="s">
        <v>40</v>
      </c>
      <c r="B10">
        <v>66703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7E28C-A4CB-4D7E-8AC1-34D45E3E0C74}">
  <dimension ref="A1:H39"/>
  <sheetViews>
    <sheetView tabSelected="1" workbookViewId="0">
      <selection activeCell="E15" sqref="E15"/>
    </sheetView>
  </sheetViews>
  <sheetFormatPr defaultRowHeight="15" x14ac:dyDescent="0.25"/>
  <cols>
    <col min="1" max="1" width="10.85546875" bestFit="1" customWidth="1"/>
    <col min="2" max="2" width="31.42578125" bestFit="1" customWidth="1"/>
    <col min="3" max="3" width="3.85546875" bestFit="1" customWidth="1"/>
    <col min="4" max="4" width="30.42578125" bestFit="1" customWidth="1"/>
    <col min="5" max="5" width="7" bestFit="1" customWidth="1"/>
    <col min="6" max="6" width="8.5703125" bestFit="1" customWidth="1"/>
    <col min="7" max="7" width="7.140625" bestFit="1" customWidth="1"/>
  </cols>
  <sheetData>
    <row r="1" spans="1:8" x14ac:dyDescent="0.25">
      <c r="A1" t="s">
        <v>115</v>
      </c>
      <c r="B1" t="s">
        <v>12</v>
      </c>
      <c r="C1" s="1">
        <v>10</v>
      </c>
      <c r="D1" t="s">
        <v>12</v>
      </c>
      <c r="E1">
        <v>119148</v>
      </c>
      <c r="F1" t="s">
        <v>117</v>
      </c>
      <c r="G1" t="s">
        <v>118</v>
      </c>
      <c r="H1" t="b">
        <f>B1=D1</f>
        <v>1</v>
      </c>
    </row>
    <row r="2" spans="1:8" x14ac:dyDescent="0.25">
      <c r="A2" t="s">
        <v>115</v>
      </c>
      <c r="B2" s="13" t="s">
        <v>2</v>
      </c>
      <c r="C2" s="1">
        <v>1</v>
      </c>
      <c r="D2" t="s">
        <v>2</v>
      </c>
      <c r="E2">
        <v>119148</v>
      </c>
      <c r="F2" t="s">
        <v>117</v>
      </c>
      <c r="G2" t="s">
        <v>118</v>
      </c>
      <c r="H2" t="b">
        <f>B2=D2</f>
        <v>1</v>
      </c>
    </row>
    <row r="3" spans="1:8" x14ac:dyDescent="0.25">
      <c r="A3" t="s">
        <v>115</v>
      </c>
      <c r="B3" t="s">
        <v>13</v>
      </c>
      <c r="C3" s="1">
        <v>11</v>
      </c>
      <c r="D3" t="s">
        <v>13</v>
      </c>
      <c r="E3">
        <v>119148</v>
      </c>
      <c r="F3" t="s">
        <v>117</v>
      </c>
      <c r="G3" t="s">
        <v>118</v>
      </c>
      <c r="H3" t="b">
        <f>B3=D3</f>
        <v>1</v>
      </c>
    </row>
    <row r="4" spans="1:8" x14ac:dyDescent="0.25">
      <c r="A4" t="s">
        <v>115</v>
      </c>
      <c r="B4" t="s">
        <v>10</v>
      </c>
      <c r="C4" s="1">
        <v>8</v>
      </c>
      <c r="D4" t="s">
        <v>10</v>
      </c>
      <c r="E4">
        <v>119148</v>
      </c>
      <c r="F4" t="s">
        <v>117</v>
      </c>
      <c r="G4" t="s">
        <v>118</v>
      </c>
      <c r="H4" t="b">
        <f>B4=D4</f>
        <v>1</v>
      </c>
    </row>
    <row r="5" spans="1:8" x14ac:dyDescent="0.25">
      <c r="A5" t="s">
        <v>115</v>
      </c>
      <c r="B5" s="13" t="s">
        <v>11</v>
      </c>
      <c r="C5" s="1">
        <v>9</v>
      </c>
      <c r="D5" t="s">
        <v>11</v>
      </c>
      <c r="E5">
        <v>119148</v>
      </c>
      <c r="F5" t="s">
        <v>117</v>
      </c>
      <c r="G5" t="s">
        <v>119</v>
      </c>
      <c r="H5" t="b">
        <f>B5=D5</f>
        <v>1</v>
      </c>
    </row>
    <row r="6" spans="1:8" x14ac:dyDescent="0.25">
      <c r="A6" t="s">
        <v>114</v>
      </c>
      <c r="B6" t="s">
        <v>20</v>
      </c>
      <c r="C6" s="1">
        <v>27</v>
      </c>
      <c r="D6" t="s">
        <v>20</v>
      </c>
      <c r="E6">
        <v>118315</v>
      </c>
      <c r="F6" t="s">
        <v>117</v>
      </c>
      <c r="G6" t="s">
        <v>19</v>
      </c>
      <c r="H6" t="b">
        <f>B6=D6</f>
        <v>1</v>
      </c>
    </row>
    <row r="7" spans="1:8" x14ac:dyDescent="0.25">
      <c r="A7" t="s">
        <v>116</v>
      </c>
      <c r="B7" t="s">
        <v>6</v>
      </c>
      <c r="C7" s="1">
        <v>4</v>
      </c>
      <c r="D7" t="s">
        <v>6</v>
      </c>
      <c r="E7">
        <v>118971</v>
      </c>
      <c r="F7" t="s">
        <v>117</v>
      </c>
      <c r="G7" t="s">
        <v>118</v>
      </c>
      <c r="H7" t="b">
        <f>B7=D7</f>
        <v>1</v>
      </c>
    </row>
    <row r="8" spans="1:8" x14ac:dyDescent="0.25">
      <c r="A8" t="s">
        <v>116</v>
      </c>
      <c r="B8" t="s">
        <v>7</v>
      </c>
      <c r="C8" s="1">
        <v>5</v>
      </c>
      <c r="D8" t="s">
        <v>7</v>
      </c>
      <c r="E8">
        <v>117062</v>
      </c>
      <c r="F8" t="s">
        <v>117</v>
      </c>
      <c r="G8" t="s">
        <v>118</v>
      </c>
      <c r="H8" t="b">
        <f>B8=D8</f>
        <v>1</v>
      </c>
    </row>
    <row r="9" spans="1:8" x14ac:dyDescent="0.25">
      <c r="A9" t="s">
        <v>116</v>
      </c>
      <c r="B9" t="s">
        <v>8</v>
      </c>
      <c r="C9" s="1">
        <v>6</v>
      </c>
      <c r="D9" t="s">
        <v>8</v>
      </c>
      <c r="E9">
        <v>115727</v>
      </c>
      <c r="F9" t="s">
        <v>117</v>
      </c>
      <c r="G9" t="s">
        <v>118</v>
      </c>
      <c r="H9" t="b">
        <f>B9=D9</f>
        <v>1</v>
      </c>
    </row>
    <row r="10" spans="1:8" x14ac:dyDescent="0.25">
      <c r="A10" t="s">
        <v>116</v>
      </c>
      <c r="B10" t="s">
        <v>9</v>
      </c>
      <c r="C10" s="1">
        <v>7</v>
      </c>
      <c r="D10" t="s">
        <v>9</v>
      </c>
      <c r="E10">
        <v>119148</v>
      </c>
      <c r="F10" t="s">
        <v>117</v>
      </c>
      <c r="G10" t="s">
        <v>118</v>
      </c>
      <c r="H10" t="b">
        <f>B10=D10</f>
        <v>1</v>
      </c>
    </row>
    <row r="11" spans="1:8" x14ac:dyDescent="0.25">
      <c r="A11" t="s">
        <v>115</v>
      </c>
      <c r="B11" t="s">
        <v>0</v>
      </c>
      <c r="C11" s="1">
        <v>0</v>
      </c>
      <c r="D11" t="s">
        <v>0</v>
      </c>
      <c r="E11">
        <v>119148</v>
      </c>
      <c r="F11" t="s">
        <v>117</v>
      </c>
      <c r="G11" t="s">
        <v>118</v>
      </c>
      <c r="H11" t="b">
        <f>B11=D11</f>
        <v>1</v>
      </c>
    </row>
    <row r="12" spans="1:8" x14ac:dyDescent="0.25">
      <c r="A12" t="s">
        <v>115</v>
      </c>
      <c r="B12" s="13" t="s">
        <v>14</v>
      </c>
      <c r="C12" s="1">
        <v>22</v>
      </c>
      <c r="D12" t="s">
        <v>14</v>
      </c>
      <c r="E12">
        <v>118315</v>
      </c>
      <c r="F12" t="s">
        <v>117</v>
      </c>
      <c r="G12" t="s">
        <v>19</v>
      </c>
      <c r="H12" t="b">
        <f>B12=D12</f>
        <v>1</v>
      </c>
    </row>
    <row r="13" spans="1:8" x14ac:dyDescent="0.25">
      <c r="A13" t="s">
        <v>116</v>
      </c>
      <c r="B13" t="s">
        <v>4</v>
      </c>
      <c r="C13" s="1">
        <v>3</v>
      </c>
      <c r="D13" t="s">
        <v>4</v>
      </c>
      <c r="E13">
        <v>119148</v>
      </c>
      <c r="F13" t="s">
        <v>117</v>
      </c>
      <c r="G13" t="s">
        <v>118</v>
      </c>
      <c r="H13" t="b">
        <f>B13=D13</f>
        <v>1</v>
      </c>
    </row>
    <row r="14" spans="1:8" x14ac:dyDescent="0.25">
      <c r="A14" t="s">
        <v>115</v>
      </c>
      <c r="B14" t="s">
        <v>3</v>
      </c>
      <c r="C14" s="1">
        <v>2</v>
      </c>
      <c r="D14" t="s">
        <v>3</v>
      </c>
      <c r="E14">
        <v>119148</v>
      </c>
      <c r="F14" t="s">
        <v>117</v>
      </c>
      <c r="G14" t="s">
        <v>118</v>
      </c>
      <c r="H14" t="b">
        <f>B14=D14</f>
        <v>1</v>
      </c>
    </row>
    <row r="15" spans="1:8" x14ac:dyDescent="0.25">
      <c r="A15" t="s">
        <v>114</v>
      </c>
      <c r="B15" t="s">
        <v>23</v>
      </c>
      <c r="C15" s="1">
        <v>20</v>
      </c>
      <c r="D15" t="s">
        <v>23</v>
      </c>
      <c r="E15">
        <v>119148</v>
      </c>
      <c r="F15" t="s">
        <v>117</v>
      </c>
      <c r="G15" t="s">
        <v>119</v>
      </c>
      <c r="H15" t="b">
        <f>B15=D15</f>
        <v>1</v>
      </c>
    </row>
    <row r="16" spans="1:8" x14ac:dyDescent="0.25">
      <c r="A16" t="s">
        <v>114</v>
      </c>
      <c r="B16" t="s">
        <v>21</v>
      </c>
      <c r="C16" s="1">
        <v>18</v>
      </c>
      <c r="D16" t="s">
        <v>21</v>
      </c>
      <c r="E16">
        <v>119148</v>
      </c>
      <c r="F16" t="s">
        <v>117</v>
      </c>
      <c r="G16" t="s">
        <v>119</v>
      </c>
      <c r="H16" t="b">
        <f>B16=D16</f>
        <v>1</v>
      </c>
    </row>
    <row r="17" spans="1:8" x14ac:dyDescent="0.25">
      <c r="A17" t="s">
        <v>115</v>
      </c>
      <c r="B17" t="s">
        <v>22</v>
      </c>
      <c r="C17" s="1">
        <v>19</v>
      </c>
      <c r="D17" t="s">
        <v>22</v>
      </c>
      <c r="E17">
        <v>119148</v>
      </c>
      <c r="F17" t="s">
        <v>117</v>
      </c>
      <c r="G17" t="s">
        <v>118</v>
      </c>
      <c r="H17" t="b">
        <f>B17=D17</f>
        <v>1</v>
      </c>
    </row>
    <row r="18" spans="1:8" x14ac:dyDescent="0.25">
      <c r="A18" t="s">
        <v>114</v>
      </c>
      <c r="B18" t="s">
        <v>24</v>
      </c>
      <c r="C18" s="1">
        <v>21</v>
      </c>
      <c r="D18" t="s">
        <v>24</v>
      </c>
      <c r="E18">
        <v>119148</v>
      </c>
      <c r="F18" t="s">
        <v>117</v>
      </c>
      <c r="G18" t="s">
        <v>19</v>
      </c>
      <c r="H18" t="b">
        <f>B18=D18</f>
        <v>1</v>
      </c>
    </row>
    <row r="19" spans="1:8" x14ac:dyDescent="0.25">
      <c r="A19" t="s">
        <v>114</v>
      </c>
      <c r="B19" t="s">
        <v>18</v>
      </c>
      <c r="C19" s="1">
        <v>26</v>
      </c>
      <c r="D19" t="s">
        <v>18</v>
      </c>
      <c r="E19">
        <v>118315</v>
      </c>
      <c r="F19" t="s">
        <v>117</v>
      </c>
      <c r="G19" t="s">
        <v>19</v>
      </c>
      <c r="H19" t="b">
        <f>B19=D19</f>
        <v>1</v>
      </c>
    </row>
    <row r="20" spans="1:8" x14ac:dyDescent="0.25">
      <c r="A20" t="s">
        <v>115</v>
      </c>
      <c r="B20" t="s">
        <v>128</v>
      </c>
      <c r="C20" s="1">
        <v>35</v>
      </c>
      <c r="D20" t="s">
        <v>128</v>
      </c>
      <c r="E20">
        <v>116606</v>
      </c>
      <c r="F20" t="s">
        <v>117</v>
      </c>
      <c r="G20" t="s">
        <v>118</v>
      </c>
      <c r="H20" t="b">
        <f>B20=D20</f>
        <v>1</v>
      </c>
    </row>
    <row r="21" spans="1:8" x14ac:dyDescent="0.25">
      <c r="A21" t="s">
        <v>114</v>
      </c>
      <c r="B21" t="s">
        <v>30</v>
      </c>
      <c r="C21" s="1">
        <v>29</v>
      </c>
      <c r="D21" t="s">
        <v>30</v>
      </c>
      <c r="E21">
        <v>116606</v>
      </c>
      <c r="F21" t="s">
        <v>117</v>
      </c>
      <c r="G21" t="s">
        <v>19</v>
      </c>
      <c r="H21" t="b">
        <f>B21=D21</f>
        <v>1</v>
      </c>
    </row>
    <row r="22" spans="1:8" x14ac:dyDescent="0.25">
      <c r="A22" t="s">
        <v>114</v>
      </c>
      <c r="B22" t="s">
        <v>34</v>
      </c>
      <c r="C22" s="1">
        <v>33</v>
      </c>
      <c r="D22" t="s">
        <v>34</v>
      </c>
      <c r="E22">
        <v>118295</v>
      </c>
      <c r="F22" t="s">
        <v>117</v>
      </c>
      <c r="G22" t="s">
        <v>19</v>
      </c>
      <c r="H22" t="b">
        <f>B22=D22</f>
        <v>1</v>
      </c>
    </row>
    <row r="23" spans="1:8" x14ac:dyDescent="0.25">
      <c r="A23" t="s">
        <v>115</v>
      </c>
      <c r="B23" t="s">
        <v>15</v>
      </c>
      <c r="C23" s="1">
        <v>23</v>
      </c>
      <c r="D23" t="s">
        <v>15</v>
      </c>
      <c r="E23">
        <v>118315</v>
      </c>
      <c r="F23" t="s">
        <v>117</v>
      </c>
      <c r="G23" t="s">
        <v>118</v>
      </c>
      <c r="H23" t="b">
        <f>B23=D23</f>
        <v>1</v>
      </c>
    </row>
    <row r="24" spans="1:8" x14ac:dyDescent="0.25">
      <c r="A24" t="s">
        <v>114</v>
      </c>
      <c r="B24" t="s">
        <v>33</v>
      </c>
      <c r="C24" s="1">
        <v>32</v>
      </c>
      <c r="D24" t="s">
        <v>33</v>
      </c>
      <c r="E24">
        <v>118295</v>
      </c>
      <c r="F24" t="s">
        <v>117</v>
      </c>
      <c r="G24" t="s">
        <v>19</v>
      </c>
      <c r="H24" t="b">
        <f>B24=D24</f>
        <v>1</v>
      </c>
    </row>
    <row r="25" spans="1:8" x14ac:dyDescent="0.25">
      <c r="A25" t="s">
        <v>114</v>
      </c>
      <c r="B25" t="s">
        <v>29</v>
      </c>
      <c r="C25" s="1">
        <v>28</v>
      </c>
      <c r="D25" t="s">
        <v>29</v>
      </c>
      <c r="E25">
        <v>116606</v>
      </c>
      <c r="F25" t="s">
        <v>117</v>
      </c>
      <c r="G25" t="s">
        <v>19</v>
      </c>
      <c r="H25" t="b">
        <f>B25=D25</f>
        <v>1</v>
      </c>
    </row>
    <row r="26" spans="1:8" x14ac:dyDescent="0.25">
      <c r="A26" t="s">
        <v>114</v>
      </c>
      <c r="B26" t="s">
        <v>31</v>
      </c>
      <c r="C26" s="1">
        <v>30</v>
      </c>
      <c r="D26" t="s">
        <v>31</v>
      </c>
      <c r="E26">
        <v>116606</v>
      </c>
      <c r="F26" t="s">
        <v>117</v>
      </c>
      <c r="G26" t="s">
        <v>19</v>
      </c>
      <c r="H26" t="b">
        <f>B26=D26</f>
        <v>1</v>
      </c>
    </row>
    <row r="27" spans="1:8" x14ac:dyDescent="0.25">
      <c r="A27" t="s">
        <v>114</v>
      </c>
      <c r="B27" t="s">
        <v>32</v>
      </c>
      <c r="C27" s="1">
        <v>31</v>
      </c>
      <c r="D27" t="s">
        <v>32</v>
      </c>
      <c r="E27">
        <v>118295</v>
      </c>
      <c r="F27" t="s">
        <v>117</v>
      </c>
      <c r="G27" t="s">
        <v>19</v>
      </c>
      <c r="H27" t="b">
        <f>B27=D27</f>
        <v>1</v>
      </c>
    </row>
    <row r="28" spans="1:8" x14ac:dyDescent="0.25">
      <c r="A28" t="s">
        <v>114</v>
      </c>
      <c r="B28" t="s">
        <v>35</v>
      </c>
      <c r="C28" s="1">
        <v>34</v>
      </c>
      <c r="D28" t="s">
        <v>35</v>
      </c>
      <c r="E28">
        <v>118295</v>
      </c>
      <c r="F28" t="s">
        <v>117</v>
      </c>
      <c r="G28" t="s">
        <v>19</v>
      </c>
      <c r="H28" t="b">
        <f>B28=D28</f>
        <v>1</v>
      </c>
    </row>
    <row r="29" spans="1:8" x14ac:dyDescent="0.25">
      <c r="A29" t="s">
        <v>116</v>
      </c>
      <c r="B29" t="s">
        <v>42</v>
      </c>
      <c r="C29" s="1">
        <v>17</v>
      </c>
      <c r="D29" t="s">
        <v>42</v>
      </c>
      <c r="E29">
        <v>119148</v>
      </c>
      <c r="F29" t="s">
        <v>117</v>
      </c>
      <c r="G29" t="s">
        <v>118</v>
      </c>
      <c r="H29" t="b">
        <f>B29=D29</f>
        <v>1</v>
      </c>
    </row>
    <row r="30" spans="1:8" x14ac:dyDescent="0.25">
      <c r="A30" t="s">
        <v>115</v>
      </c>
      <c r="B30" t="s">
        <v>40</v>
      </c>
      <c r="C30" s="1">
        <v>15</v>
      </c>
      <c r="D30" t="s">
        <v>40</v>
      </c>
      <c r="E30">
        <v>51247</v>
      </c>
      <c r="F30" t="s">
        <v>117</v>
      </c>
      <c r="G30" t="s">
        <v>118</v>
      </c>
      <c r="H30" t="b">
        <f>B30=D30</f>
        <v>1</v>
      </c>
    </row>
    <row r="31" spans="1:8" x14ac:dyDescent="0.25">
      <c r="A31" t="s">
        <v>115</v>
      </c>
      <c r="B31" s="13" t="s">
        <v>39</v>
      </c>
      <c r="C31" s="1">
        <v>14</v>
      </c>
      <c r="D31" t="s">
        <v>39</v>
      </c>
      <c r="E31">
        <v>14189</v>
      </c>
      <c r="F31" t="s">
        <v>117</v>
      </c>
      <c r="G31" t="s">
        <v>118</v>
      </c>
      <c r="H31" t="b">
        <f>B31=D31</f>
        <v>1</v>
      </c>
    </row>
    <row r="32" spans="1:8" x14ac:dyDescent="0.25">
      <c r="A32" t="s">
        <v>116</v>
      </c>
      <c r="B32" t="s">
        <v>41</v>
      </c>
      <c r="C32" s="1">
        <v>16</v>
      </c>
      <c r="D32" t="s">
        <v>41</v>
      </c>
      <c r="E32">
        <v>119148</v>
      </c>
      <c r="F32" t="s">
        <v>117</v>
      </c>
      <c r="G32" t="s">
        <v>118</v>
      </c>
      <c r="H32" t="b">
        <f>B32=D32</f>
        <v>1</v>
      </c>
    </row>
    <row r="33" spans="1:8" x14ac:dyDescent="0.25">
      <c r="A33" t="s">
        <v>115</v>
      </c>
      <c r="B33" t="s">
        <v>37</v>
      </c>
      <c r="C33" s="1">
        <v>12</v>
      </c>
      <c r="D33" t="s">
        <v>37</v>
      </c>
      <c r="E33">
        <v>119148</v>
      </c>
      <c r="F33" t="s">
        <v>117</v>
      </c>
      <c r="G33" t="s">
        <v>118</v>
      </c>
      <c r="H33" t="b">
        <f>B33=D33</f>
        <v>1</v>
      </c>
    </row>
    <row r="34" spans="1:8" x14ac:dyDescent="0.25">
      <c r="A34" t="s">
        <v>114</v>
      </c>
      <c r="B34" t="s">
        <v>38</v>
      </c>
      <c r="C34" s="1">
        <v>13</v>
      </c>
      <c r="D34" t="s">
        <v>38</v>
      </c>
      <c r="E34">
        <v>119148</v>
      </c>
      <c r="F34" t="s">
        <v>117</v>
      </c>
      <c r="G34" t="s">
        <v>119</v>
      </c>
      <c r="H34" t="b">
        <f>B34=D34</f>
        <v>1</v>
      </c>
    </row>
    <row r="35" spans="1:8" x14ac:dyDescent="0.25">
      <c r="A35" t="s">
        <v>115</v>
      </c>
      <c r="B35" s="13" t="s">
        <v>26</v>
      </c>
      <c r="C35" s="1">
        <v>37</v>
      </c>
      <c r="D35" t="s">
        <v>26</v>
      </c>
      <c r="E35">
        <v>118315</v>
      </c>
      <c r="F35" t="s">
        <v>117</v>
      </c>
      <c r="G35" t="s">
        <v>118</v>
      </c>
      <c r="H35" t="b">
        <f>B35=D35</f>
        <v>1</v>
      </c>
    </row>
    <row r="36" spans="1:8" x14ac:dyDescent="0.25">
      <c r="A36" t="s">
        <v>115</v>
      </c>
      <c r="B36" t="s">
        <v>16</v>
      </c>
      <c r="C36" s="1">
        <v>24</v>
      </c>
      <c r="D36" t="s">
        <v>16</v>
      </c>
      <c r="E36">
        <v>118315</v>
      </c>
      <c r="F36" t="s">
        <v>117</v>
      </c>
      <c r="G36" t="s">
        <v>118</v>
      </c>
      <c r="H36" t="b">
        <f>B36=D36</f>
        <v>1</v>
      </c>
    </row>
    <row r="37" spans="1:8" x14ac:dyDescent="0.25">
      <c r="A37" t="s">
        <v>115</v>
      </c>
      <c r="B37" t="s">
        <v>27</v>
      </c>
      <c r="C37" s="1">
        <v>38</v>
      </c>
      <c r="D37" t="s">
        <v>27</v>
      </c>
      <c r="E37">
        <v>118315</v>
      </c>
      <c r="F37" t="s">
        <v>117</v>
      </c>
      <c r="G37" t="s">
        <v>118</v>
      </c>
      <c r="H37" t="b">
        <f>B37=D37</f>
        <v>1</v>
      </c>
    </row>
    <row r="38" spans="1:8" x14ac:dyDescent="0.25">
      <c r="A38" t="s">
        <v>115</v>
      </c>
      <c r="B38" s="13" t="s">
        <v>25</v>
      </c>
      <c r="C38" s="1">
        <v>36</v>
      </c>
      <c r="D38" t="s">
        <v>25</v>
      </c>
      <c r="E38">
        <v>118315</v>
      </c>
      <c r="F38" t="s">
        <v>117</v>
      </c>
      <c r="G38" t="s">
        <v>19</v>
      </c>
      <c r="H38" t="b">
        <f>B38=D38</f>
        <v>1</v>
      </c>
    </row>
    <row r="39" spans="1:8" x14ac:dyDescent="0.25">
      <c r="A39" t="s">
        <v>116</v>
      </c>
      <c r="B39" t="s">
        <v>17</v>
      </c>
      <c r="C39" s="1">
        <v>25</v>
      </c>
      <c r="D39" t="s">
        <v>17</v>
      </c>
      <c r="E39">
        <v>118315</v>
      </c>
      <c r="F39" t="s">
        <v>117</v>
      </c>
      <c r="G39" t="s">
        <v>118</v>
      </c>
      <c r="H39" t="b">
        <f>B39=D39</f>
        <v>1</v>
      </c>
    </row>
  </sheetData>
  <sortState xmlns:xlrd2="http://schemas.microsoft.com/office/spreadsheetml/2017/richdata2" ref="C1:G40">
    <sortCondition ref="D1:D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</vt:lpstr>
      <vt:lpstr>Attributes Initial Load</vt:lpstr>
      <vt:lpstr>Missing Data Pass 1</vt:lpstr>
      <vt:lpstr>Column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Ehly</dc:creator>
  <cp:lastModifiedBy>Justin Ehly</cp:lastModifiedBy>
  <dcterms:created xsi:type="dcterms:W3CDTF">2021-05-09T23:32:08Z</dcterms:created>
  <dcterms:modified xsi:type="dcterms:W3CDTF">2021-05-11T21:44:13Z</dcterms:modified>
</cp:coreProperties>
</file>