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F9" i="1"/>
  <c r="F8" i="1"/>
  <c r="F7" i="1"/>
  <c r="F6" i="1"/>
  <c r="F5" i="1"/>
  <c r="F4" i="1"/>
  <c r="F3" i="1"/>
  <c r="E7" i="1"/>
  <c r="E8" i="1"/>
  <c r="E6" i="1"/>
  <c r="E5" i="1"/>
  <c r="E4" i="1"/>
  <c r="E3" i="1"/>
</calcChain>
</file>

<file path=xl/sharedStrings.xml><?xml version="1.0" encoding="utf-8"?>
<sst xmlns="http://schemas.openxmlformats.org/spreadsheetml/2006/main" count="1574" uniqueCount="865">
  <si>
    <t>Rank</t>
  </si>
  <si>
    <t>Movie Title (click to view)</t>
  </si>
  <si>
    <t>Studio</t>
  </si>
  <si>
    <t>Total Gross / Theaters</t>
  </si>
  <si>
    <t>Opening / Theaters</t>
  </si>
  <si>
    <t>Open</t>
  </si>
  <si>
    <t>Close</t>
  </si>
  <si>
    <t>The Hunger Games: Catching Fire</t>
  </si>
  <si>
    <t>LGF</t>
  </si>
  <si>
    <t>Iron Man 3</t>
  </si>
  <si>
    <t>BV</t>
  </si>
  <si>
    <t>Frozen</t>
  </si>
  <si>
    <t>Despicable Me 2</t>
  </si>
  <si>
    <t>Uni.</t>
  </si>
  <si>
    <t>Man of Steel</t>
  </si>
  <si>
    <t>WB</t>
  </si>
  <si>
    <t>Gravity</t>
  </si>
  <si>
    <t>Monsters University</t>
  </si>
  <si>
    <t>The Hobbit: The Desolation of Smaug</t>
  </si>
  <si>
    <t>Fast &amp; Furious 6</t>
  </si>
  <si>
    <t>Oz The Great and Powerful</t>
  </si>
  <si>
    <t>Star Trek Into Darkness</t>
  </si>
  <si>
    <t>Par.</t>
  </si>
  <si>
    <t>Thor: The Dark World</t>
  </si>
  <si>
    <t>World War Z</t>
  </si>
  <si>
    <t>The Croods</t>
  </si>
  <si>
    <t>Fox</t>
  </si>
  <si>
    <t>The Heat</t>
  </si>
  <si>
    <t>We're the Millers</t>
  </si>
  <si>
    <t>American Hustle</t>
  </si>
  <si>
    <t>Sony</t>
  </si>
  <si>
    <t>The Great Gatsby (2013)</t>
  </si>
  <si>
    <t>The Conjuring</t>
  </si>
  <si>
    <t>Identity Thief</t>
  </si>
  <si>
    <t>Grown Ups 2</t>
  </si>
  <si>
    <t>The Wolverine</t>
  </si>
  <si>
    <t>Anchorman 2: The Legend Continues</t>
  </si>
  <si>
    <t>Lone Survivor</t>
  </si>
  <si>
    <t>G.I. Joe: Retaliation</t>
  </si>
  <si>
    <t>Cloudy with a Chance of Meatballs 2</t>
  </si>
  <si>
    <t>Now You See Me</t>
  </si>
  <si>
    <t>LG/S</t>
  </si>
  <si>
    <t>The Wolf of Wall Street</t>
  </si>
  <si>
    <t>Lee Daniels' The Butler</t>
  </si>
  <si>
    <t>Wein.</t>
  </si>
  <si>
    <t>The Hangover Part III</t>
  </si>
  <si>
    <t>Epic</t>
  </si>
  <si>
    <t>Captain Phillips</t>
  </si>
  <si>
    <t>Jackass Presents: Bad Grandpa</t>
  </si>
  <si>
    <t>Pacific Rim</t>
  </si>
  <si>
    <t>This is the End</t>
  </si>
  <si>
    <t>Olympus Has Fallen</t>
  </si>
  <si>
    <t>FD</t>
  </si>
  <si>
    <t>Elysium</t>
  </si>
  <si>
    <t>TriS</t>
  </si>
  <si>
    <t>Planes</t>
  </si>
  <si>
    <t>The Lone Ranger</t>
  </si>
  <si>
    <t>Oblivion</t>
  </si>
  <si>
    <t>Insidious Chapter 2</t>
  </si>
  <si>
    <t>Saving Mr. Banks</t>
  </si>
  <si>
    <t>Turbo</t>
  </si>
  <si>
    <t>2 Guns</t>
  </si>
  <si>
    <t>White House Down</t>
  </si>
  <si>
    <t>Mama</t>
  </si>
  <si>
    <t>Safe Haven</t>
  </si>
  <si>
    <t>Rela.</t>
  </si>
  <si>
    <t>The Smurfs 2</t>
  </si>
  <si>
    <t>The Best Man Holiday</t>
  </si>
  <si>
    <t>Percy Jackson: Sea of Monsters</t>
  </si>
  <si>
    <t>A Good Day to Die Hard</t>
  </si>
  <si>
    <t>Warm Bodies</t>
  </si>
  <si>
    <t>Jack the Giant Slayer</t>
  </si>
  <si>
    <t>WB (NL)</t>
  </si>
  <si>
    <t>The Purge</t>
  </si>
  <si>
    <t>Last Vegas</t>
  </si>
  <si>
    <t>CBS</t>
  </si>
  <si>
    <t>Ender's Game</t>
  </si>
  <si>
    <t>Prisoners</t>
  </si>
  <si>
    <t>After Earth</t>
  </si>
  <si>
    <t>The Secret Life of Walter Mitty</t>
  </si>
  <si>
    <t>Escape From Planet Earth</t>
  </si>
  <si>
    <t>12 Years a Slave</t>
  </si>
  <si>
    <t>FoxS</t>
  </si>
  <si>
    <t>Free Birds</t>
  </si>
  <si>
    <t>Hansel and Gretel: Witch Hunters</t>
  </si>
  <si>
    <t>Evil Dead (2013)</t>
  </si>
  <si>
    <t>Red 2</t>
  </si>
  <si>
    <t>Tyler Perry's A Madea Christmas</t>
  </si>
  <si>
    <t>Tyler Perry's Temptation: Confessions of a Marriage Counselor</t>
  </si>
  <si>
    <t>The Call</t>
  </si>
  <si>
    <t>Pain and Gain</t>
  </si>
  <si>
    <t>Gangster Squad</t>
  </si>
  <si>
    <t>Jurassic Park 3D</t>
  </si>
  <si>
    <t>The Internship</t>
  </si>
  <si>
    <t>Instructions Not Included</t>
  </si>
  <si>
    <t>Snitch</t>
  </si>
  <si>
    <t>Riddick</t>
  </si>
  <si>
    <t>A Haunted House</t>
  </si>
  <si>
    <t>ORF</t>
  </si>
  <si>
    <t>47 Ronin</t>
  </si>
  <si>
    <t>August: Osage County</t>
  </si>
  <si>
    <t>Philomena</t>
  </si>
  <si>
    <t>The Family (2013)</t>
  </si>
  <si>
    <t>Walking with Dinosaurs</t>
  </si>
  <si>
    <t>Carrie (2013)</t>
  </si>
  <si>
    <t>SGem</t>
  </si>
  <si>
    <t>Texas Chainsaw 3D</t>
  </si>
  <si>
    <t>R.I.P.D.</t>
  </si>
  <si>
    <t>Blue Jasmine</t>
  </si>
  <si>
    <t>SPC</t>
  </si>
  <si>
    <t>Kevin Hart: Let Me Explain</t>
  </si>
  <si>
    <t>Side Effects (2013)</t>
  </si>
  <si>
    <t>Scary Movie 5</t>
  </si>
  <si>
    <t>W/Dim.</t>
  </si>
  <si>
    <t>The Mortal Instruments: City of Bones</t>
  </si>
  <si>
    <t>Delivery Man</t>
  </si>
  <si>
    <t>Grudge Match</t>
  </si>
  <si>
    <t>One Direction: This is Us</t>
  </si>
  <si>
    <t>Kick-Ass 2</t>
  </si>
  <si>
    <t>Dallas Buyers Club</t>
  </si>
  <si>
    <t>Focus</t>
  </si>
  <si>
    <t>Rush (2013)</t>
  </si>
  <si>
    <t>The Host (2013)</t>
  </si>
  <si>
    <t>The World's End</t>
  </si>
  <si>
    <t>21 and Over</t>
  </si>
  <si>
    <t>Her (2013)</t>
  </si>
  <si>
    <t>Escape Plan</t>
  </si>
  <si>
    <t>Don Jon</t>
  </si>
  <si>
    <t>The Incredible Burt Wonderstone</t>
  </si>
  <si>
    <t>The Big Wedding</t>
  </si>
  <si>
    <t>Mud</t>
  </si>
  <si>
    <t>RAtt.</t>
  </si>
  <si>
    <t>Baggage Claim</t>
  </si>
  <si>
    <t>The Way, Way Back</t>
  </si>
  <si>
    <t>The Book Thief</t>
  </si>
  <si>
    <t>The Place Beyond the Pines</t>
  </si>
  <si>
    <t>Homefront</t>
  </si>
  <si>
    <t>Broken City</t>
  </si>
  <si>
    <t>Beautiful Creatures (2013)</t>
  </si>
  <si>
    <t>Runner Runner</t>
  </si>
  <si>
    <t>You're Next</t>
  </si>
  <si>
    <t>Quartet</t>
  </si>
  <si>
    <t>Admission</t>
  </si>
  <si>
    <t>Nebraska</t>
  </si>
  <si>
    <t>Parker</t>
  </si>
  <si>
    <t>Enough Said</t>
  </si>
  <si>
    <t>Dark Skies</t>
  </si>
  <si>
    <t>The Counselor</t>
  </si>
  <si>
    <t>Jobs</t>
  </si>
  <si>
    <t>Fruitvale Station</t>
  </si>
  <si>
    <t>About Time</t>
  </si>
  <si>
    <t>The Last Exorcism Part II</t>
  </si>
  <si>
    <t>Spring Breakers</t>
  </si>
  <si>
    <t>A24</t>
  </si>
  <si>
    <t>Inside Llewyn Davis</t>
  </si>
  <si>
    <t>The Last Stand</t>
  </si>
  <si>
    <t>Out of the Furnace</t>
  </si>
  <si>
    <t>Dead Man Down</t>
  </si>
  <si>
    <t>Getaway (2013)</t>
  </si>
  <si>
    <t>Bullet to the Head</t>
  </si>
  <si>
    <t>Tyler Perry Presents Peeples</t>
  </si>
  <si>
    <t>Battle of the Year</t>
  </si>
  <si>
    <t>Movie 43</t>
  </si>
  <si>
    <t>Mandela: Long Walk to Freedom</t>
  </si>
  <si>
    <t>Before Midnight</t>
  </si>
  <si>
    <t>Dhoom 3</t>
  </si>
  <si>
    <t>Yash</t>
  </si>
  <si>
    <t>Machete Kills</t>
  </si>
  <si>
    <t>Paranoia</t>
  </si>
  <si>
    <t>Black Nativity</t>
  </si>
  <si>
    <t>The Spectacular Now</t>
  </si>
  <si>
    <t>The Grandmaster</t>
  </si>
  <si>
    <t>All Is Lost</t>
  </si>
  <si>
    <t>Believe</t>
  </si>
  <si>
    <t>Jerusalem</t>
  </si>
  <si>
    <t>NGE</t>
  </si>
  <si>
    <t>N/A</t>
  </si>
  <si>
    <t>-</t>
  </si>
  <si>
    <t>The Bling Ring</t>
  </si>
  <si>
    <t>Pulling Strings</t>
  </si>
  <si>
    <t>Closed Circuit</t>
  </si>
  <si>
    <t>The Wizard of Oz (3D/IMAX)</t>
  </si>
  <si>
    <t>Chennai Express</t>
  </si>
  <si>
    <t>UTV</t>
  </si>
  <si>
    <t>The Company You Keep</t>
  </si>
  <si>
    <t>Journey to the South Pacific</t>
  </si>
  <si>
    <t>Imax</t>
  </si>
  <si>
    <t>20 Feet from Stardom</t>
  </si>
  <si>
    <t>RTWC</t>
  </si>
  <si>
    <t>Much Ado About Nothing (2013)</t>
  </si>
  <si>
    <t>Frances Ha</t>
  </si>
  <si>
    <t>IFC</t>
  </si>
  <si>
    <t>Yeh Jawaani Hai Deewani</t>
  </si>
  <si>
    <t>Eros</t>
  </si>
  <si>
    <t>The To-Do List</t>
  </si>
  <si>
    <t>Metallica Through the Never</t>
  </si>
  <si>
    <t>PH</t>
  </si>
  <si>
    <t>Emperor</t>
  </si>
  <si>
    <t>Stand Up Guys</t>
  </si>
  <si>
    <t>The Fifth Estate</t>
  </si>
  <si>
    <t>Top Gun 3D</t>
  </si>
  <si>
    <t>In a World</t>
  </si>
  <si>
    <t>Home Run</t>
  </si>
  <si>
    <t>Gold.</t>
  </si>
  <si>
    <t>The Great Beauty</t>
  </si>
  <si>
    <t>Jan.</t>
  </si>
  <si>
    <t>Filly Brown</t>
  </si>
  <si>
    <t>Ram-Leela</t>
  </si>
  <si>
    <t>Grace Unplugged</t>
  </si>
  <si>
    <t>The Sapphires</t>
  </si>
  <si>
    <t>The Gatekeepers</t>
  </si>
  <si>
    <t>I'm In Love With a Church Girl</t>
  </si>
  <si>
    <t>HTR</t>
  </si>
  <si>
    <t>No (2013)</t>
  </si>
  <si>
    <t>Trance</t>
  </si>
  <si>
    <t>The East</t>
  </si>
  <si>
    <t>Renoir</t>
  </si>
  <si>
    <t>The Christmas Candle</t>
  </si>
  <si>
    <t>ELS</t>
  </si>
  <si>
    <t>Blue Is the Warmest Color</t>
  </si>
  <si>
    <t>Oldboy (2013)</t>
  </si>
  <si>
    <t>Krrish 3</t>
  </si>
  <si>
    <t>Austenland</t>
  </si>
  <si>
    <t>The Saratov Approach</t>
  </si>
  <si>
    <t>Purd.</t>
  </si>
  <si>
    <t>2013 Oscar Nominated Short Films</t>
  </si>
  <si>
    <t>Shrts.</t>
  </si>
  <si>
    <t>Blackfish</t>
  </si>
  <si>
    <t>Magn.</t>
  </si>
  <si>
    <t>The Iceman (2013)</t>
  </si>
  <si>
    <t>MNE</t>
  </si>
  <si>
    <t>Fill the Void</t>
  </si>
  <si>
    <t>Girl Rising</t>
  </si>
  <si>
    <t>Gathr</t>
  </si>
  <si>
    <t>The Attack</t>
  </si>
  <si>
    <t>Cohen</t>
  </si>
  <si>
    <t>Stoker</t>
  </si>
  <si>
    <t>Unfinished Song</t>
  </si>
  <si>
    <t>Bhaag Milkha Bhaag</t>
  </si>
  <si>
    <t>Relbig.</t>
  </si>
  <si>
    <t>Love is All You Need</t>
  </si>
  <si>
    <t>Stories We Tell</t>
  </si>
  <si>
    <t>Race 2</t>
  </si>
  <si>
    <t>Bless Me Ultima</t>
  </si>
  <si>
    <t>Aren</t>
  </si>
  <si>
    <t>Kon-Tiki</t>
  </si>
  <si>
    <t>Disconnect</t>
  </si>
  <si>
    <t>LD</t>
  </si>
  <si>
    <t>Girl Most Likely</t>
  </si>
  <si>
    <t>I'm So Excited</t>
  </si>
  <si>
    <t>Wadjda (U.S. only)</t>
  </si>
  <si>
    <t>The Past</t>
  </si>
  <si>
    <t>The Ultimate Life</t>
  </si>
  <si>
    <t>The Kings of Summer</t>
  </si>
  <si>
    <t>The Invisible Woman</t>
  </si>
  <si>
    <t>Inequality for All</t>
  </si>
  <si>
    <t>The Lords of Salem</t>
  </si>
  <si>
    <t>Anch.</t>
  </si>
  <si>
    <t>Romeo and Juliet (2013)</t>
  </si>
  <si>
    <t>Still Mine</t>
  </si>
  <si>
    <t>Kai Po Che</t>
  </si>
  <si>
    <t>What Maisie Knew</t>
  </si>
  <si>
    <t>Thanks for Sharing</t>
  </si>
  <si>
    <t>Phantom (2013)</t>
  </si>
  <si>
    <t>RCR</t>
  </si>
  <si>
    <t>Kill Your Darlings</t>
  </si>
  <si>
    <t>Short Term 12</t>
  </si>
  <si>
    <t>Cdgm.</t>
  </si>
  <si>
    <t>Ginger &amp; Rosa</t>
  </si>
  <si>
    <t>From Up on Poppy Hill</t>
  </si>
  <si>
    <t>GK</t>
  </si>
  <si>
    <t>Lore</t>
  </si>
  <si>
    <t>MBox</t>
  </si>
  <si>
    <t>Raanjhana</t>
  </si>
  <si>
    <t>Alone Yet Not Alone</t>
  </si>
  <si>
    <t>S/IMA</t>
  </si>
  <si>
    <t>Generation Iron</t>
  </si>
  <si>
    <t>TVC</t>
  </si>
  <si>
    <t>Only God Forgives</t>
  </si>
  <si>
    <t>Satyagraha</t>
  </si>
  <si>
    <t>Hannah Arendt</t>
  </si>
  <si>
    <t>Zeit.</t>
  </si>
  <si>
    <t>56 Up</t>
  </si>
  <si>
    <t>FRun</t>
  </si>
  <si>
    <t>Muscle Shoals</t>
  </si>
  <si>
    <t>Besharam</t>
  </si>
  <si>
    <t>The Berlin File</t>
  </si>
  <si>
    <t>CJ</t>
  </si>
  <si>
    <t>Parkland</t>
  </si>
  <si>
    <t>EXCL</t>
  </si>
  <si>
    <t>The Hunt</t>
  </si>
  <si>
    <t>To The Wonder</t>
  </si>
  <si>
    <t>Walking the Camino: Six Ways to Santiago</t>
  </si>
  <si>
    <t>FEF</t>
  </si>
  <si>
    <t>Salinger</t>
  </si>
  <si>
    <t>Lootera</t>
  </si>
  <si>
    <t>Museum Hours</t>
  </si>
  <si>
    <t>CGld</t>
  </si>
  <si>
    <t>The Reluctant Fundamentalist</t>
  </si>
  <si>
    <t>The Lost Medallion</t>
  </si>
  <si>
    <t>MTE</t>
  </si>
  <si>
    <t>Scatter My Ashes at Bergdorf's</t>
  </si>
  <si>
    <t>EOne</t>
  </si>
  <si>
    <t>The Face Reader</t>
  </si>
  <si>
    <t>PM&amp;E</t>
  </si>
  <si>
    <t>The Inevitable Defeat of Mister and Pete</t>
  </si>
  <si>
    <t>Act of Killing</t>
  </si>
  <si>
    <t>Drft.</t>
  </si>
  <si>
    <t>New World (2013)</t>
  </si>
  <si>
    <t>WGUSA</t>
  </si>
  <si>
    <t>Upstream Color</t>
  </si>
  <si>
    <t>erbp</t>
  </si>
  <si>
    <t>Sound City</t>
  </si>
  <si>
    <t>Vari.</t>
  </si>
  <si>
    <t>A Hijacking</t>
  </si>
  <si>
    <t>Grand Masti</t>
  </si>
  <si>
    <t>Phata Poster Nikla Hero</t>
  </si>
  <si>
    <t>Ain't Them Bodies Saints</t>
  </si>
  <si>
    <t>In the House</t>
  </si>
  <si>
    <t>Dirty Wars</t>
  </si>
  <si>
    <t>The Armstrong Lie</t>
  </si>
  <si>
    <t>At Any Price</t>
  </si>
  <si>
    <t>Personal Tailor</t>
  </si>
  <si>
    <t>CL</t>
  </si>
  <si>
    <t>Puella Magi Madoka Magica the Movie: Rebellion</t>
  </si>
  <si>
    <t>Elev.</t>
  </si>
  <si>
    <t>Hava Nagila (The Movie)</t>
  </si>
  <si>
    <t>ICir</t>
  </si>
  <si>
    <t>Shootout at Wadala</t>
  </si>
  <si>
    <t>When Comedy Went to School</t>
  </si>
  <si>
    <t>Lovelace</t>
  </si>
  <si>
    <t>The Angels' Share</t>
  </si>
  <si>
    <t>Drinking Buddies</t>
  </si>
  <si>
    <t>Koch</t>
  </si>
  <si>
    <t>The Shining (2013 re-release)</t>
  </si>
  <si>
    <t>Gori Tere Pyaar Mein</t>
  </si>
  <si>
    <t>Starbuck (U.S. only)</t>
  </si>
  <si>
    <t>E1</t>
  </si>
  <si>
    <t>Happy People: A Year in the Taiga</t>
  </si>
  <si>
    <t>Diana</t>
  </si>
  <si>
    <t>Camp (2013)</t>
  </si>
  <si>
    <t>Free</t>
  </si>
  <si>
    <t>Adore</t>
  </si>
  <si>
    <t>Not Today</t>
  </si>
  <si>
    <t>Linsanity</t>
  </si>
  <si>
    <t>KE</t>
  </si>
  <si>
    <t>Go Goa Gone</t>
  </si>
  <si>
    <t>Room 237</t>
  </si>
  <si>
    <t>You Will Be My Son</t>
  </si>
  <si>
    <t>Blancanieves</t>
  </si>
  <si>
    <t>Himmatwala</t>
  </si>
  <si>
    <t>Great Expectations (2013)</t>
  </si>
  <si>
    <t>MSF</t>
  </si>
  <si>
    <t>The Attacks of 26/11</t>
  </si>
  <si>
    <t>The Summit</t>
  </si>
  <si>
    <t>Like Someone in Love</t>
  </si>
  <si>
    <t>A Place at the Table</t>
  </si>
  <si>
    <t>InAPPropriate Comedy</t>
  </si>
  <si>
    <t>Singh Saab The Great</t>
  </si>
  <si>
    <t>ABCD (Any Body Can Dance)</t>
  </si>
  <si>
    <t>Haute Cuisine</t>
  </si>
  <si>
    <t>2001: A Space Odyssey (2013 re-release)</t>
  </si>
  <si>
    <t>Casablanca (2013 re-release)</t>
  </si>
  <si>
    <t>Arthur Newman</t>
  </si>
  <si>
    <t>Prince Avalanche</t>
  </si>
  <si>
    <t>Ghanchakkar</t>
  </si>
  <si>
    <t>Crystal Fairy</t>
  </si>
  <si>
    <t>No Place on Earth</t>
  </si>
  <si>
    <t>Cutie and the Boxer</t>
  </si>
  <si>
    <t>Free Angela and All Political Prisoners</t>
  </si>
  <si>
    <t>Code</t>
  </si>
  <si>
    <t>Midnight's Children</t>
  </si>
  <si>
    <t>P/108</t>
  </si>
  <si>
    <t>The Anonymous People</t>
  </si>
  <si>
    <t>AM</t>
  </si>
  <si>
    <t>Populaire</t>
  </si>
  <si>
    <t>A.C.O.D.</t>
  </si>
  <si>
    <t>TFA</t>
  </si>
  <si>
    <t>Broken Circle Breakdown</t>
  </si>
  <si>
    <t>Trib.</t>
  </si>
  <si>
    <t>Afternoon Delight</t>
  </si>
  <si>
    <t>Somm</t>
  </si>
  <si>
    <t>Cinco De Mayo: La Batalla</t>
  </si>
  <si>
    <t>Escape from Tomorrow</t>
  </si>
  <si>
    <t>PDA</t>
  </si>
  <si>
    <t>Copperhead</t>
  </si>
  <si>
    <t>FC</t>
  </si>
  <si>
    <t>R... Rajkumar</t>
  </si>
  <si>
    <t>We Steal Secrets: The Story of Wikileaks</t>
  </si>
  <si>
    <t>On the Job</t>
  </si>
  <si>
    <t>Mother of George</t>
  </si>
  <si>
    <t>Osci.</t>
  </si>
  <si>
    <t>Free the Mind</t>
  </si>
  <si>
    <t>LUV</t>
  </si>
  <si>
    <t>IM</t>
  </si>
  <si>
    <t>A Touch of Sin</t>
  </si>
  <si>
    <t>KL</t>
  </si>
  <si>
    <t>Deceptive Practice: The Mysteries and Mentors of Ricky Jay</t>
  </si>
  <si>
    <t>Snake and Mongoose</t>
  </si>
  <si>
    <t>RM</t>
  </si>
  <si>
    <t>The Patience Stone</t>
  </si>
  <si>
    <t>Rangeelay</t>
  </si>
  <si>
    <t>American Promise</t>
  </si>
  <si>
    <t>RFG</t>
  </si>
  <si>
    <t>Narco Cultura</t>
  </si>
  <si>
    <t>John Dies at the End</t>
  </si>
  <si>
    <t>Good Ol' Freda</t>
  </si>
  <si>
    <t>Is the Man Who Is Tall Happy?</t>
  </si>
  <si>
    <t>Fists of Legend</t>
  </si>
  <si>
    <t>Drug War</t>
  </si>
  <si>
    <t>The Artist and the Model</t>
  </si>
  <si>
    <t>A Band Called Death</t>
  </si>
  <si>
    <t>Europa Report</t>
  </si>
  <si>
    <t>Fukrey</t>
  </si>
  <si>
    <t>Excel</t>
  </si>
  <si>
    <t>Beyond the Hills</t>
  </si>
  <si>
    <t>Final: The Rapture</t>
  </si>
  <si>
    <t>RivR</t>
  </si>
  <si>
    <t>The Square (2013)</t>
  </si>
  <si>
    <t>Nou</t>
  </si>
  <si>
    <t>The Punk Singer</t>
  </si>
  <si>
    <t>Lost and Found in Armenia</t>
  </si>
  <si>
    <t>Spark: A Burning Man Story</t>
  </si>
  <si>
    <t>P/FB</t>
  </si>
  <si>
    <t>Storm Surfers 3D</t>
  </si>
  <si>
    <t>XL</t>
  </si>
  <si>
    <t>Yossi</t>
  </si>
  <si>
    <t>Strand</t>
  </si>
  <si>
    <t>Ain't In It For My Health: A Film About Levon Helm</t>
  </si>
  <si>
    <t>Goonies (2013 re-release)</t>
  </si>
  <si>
    <t>Spinning Plates</t>
  </si>
  <si>
    <t>Ek Thi Daayan</t>
  </si>
  <si>
    <t>Bettie Page Reveals All</t>
  </si>
  <si>
    <t>Augustine</t>
  </si>
  <si>
    <t>Big Star: Nothing Can Hurt Me</t>
  </si>
  <si>
    <t>Upside Down</t>
  </si>
  <si>
    <t>The English Teacher</t>
  </si>
  <si>
    <t>Gimme the Loot</t>
  </si>
  <si>
    <t>The Investigator</t>
  </si>
  <si>
    <t>GMF</t>
  </si>
  <si>
    <t>Stevie Nicks - In Your Dreams</t>
  </si>
  <si>
    <t>Abr.</t>
  </si>
  <si>
    <t>Computer Chess</t>
  </si>
  <si>
    <t>Therese</t>
  </si>
  <si>
    <t>MPI</t>
  </si>
  <si>
    <t>Capital</t>
  </si>
  <si>
    <t>Blazing Saddles (2013 re-release)</t>
  </si>
  <si>
    <t>Una Noche</t>
  </si>
  <si>
    <t>Shadow Dancer</t>
  </si>
  <si>
    <t>The United States of Autism</t>
  </si>
  <si>
    <t>JM</t>
  </si>
  <si>
    <t>One Track Heart: The Story of Krishna Das</t>
  </si>
  <si>
    <t>The Silence</t>
  </si>
  <si>
    <t>Man of Tai Chi</t>
  </si>
  <si>
    <t>Singin' in the Rain (2013 re-release)</t>
  </si>
  <si>
    <t>Blue Caprice</t>
  </si>
  <si>
    <t>Passion</t>
  </si>
  <si>
    <t>Kings Faith</t>
  </si>
  <si>
    <t>WG</t>
  </si>
  <si>
    <t>Somebody Up There Likes Me</t>
  </si>
  <si>
    <t>Byzantium</t>
  </si>
  <si>
    <t>Money for Nothing: Inside the Federal Reserve</t>
  </si>
  <si>
    <t>LibSt.</t>
  </si>
  <si>
    <t>Settai</t>
  </si>
  <si>
    <t>Young Detective Dee: Rise of the Sea Dragon</t>
  </si>
  <si>
    <t>WAMCR</t>
  </si>
  <si>
    <t>The Rooftop</t>
  </si>
  <si>
    <t>Something in the Air</t>
  </si>
  <si>
    <t>I Am Divine</t>
  </si>
  <si>
    <t>TFC</t>
  </si>
  <si>
    <t>We Are What We Are</t>
  </si>
  <si>
    <t>Stuck in Love</t>
  </si>
  <si>
    <t>Winnie Mandela</t>
  </si>
  <si>
    <t>Imag.</t>
  </si>
  <si>
    <t>Ramaiya Vastavaiya</t>
  </si>
  <si>
    <t>Prab.</t>
  </si>
  <si>
    <t>More Than Honey</t>
  </si>
  <si>
    <t>Caesar Must Die</t>
  </si>
  <si>
    <t>AF</t>
  </si>
  <si>
    <t>Commitment</t>
  </si>
  <si>
    <t>Leviathan (2013)</t>
  </si>
  <si>
    <t>No One Lives</t>
  </si>
  <si>
    <t>Reality (2013)</t>
  </si>
  <si>
    <t>After Tiller</t>
  </si>
  <si>
    <t>An Oversimplification of Her Beauty</t>
  </si>
  <si>
    <t>Seasons of Gray</t>
  </si>
  <si>
    <t>War Witch</t>
  </si>
  <si>
    <t>Go For Sisters</t>
  </si>
  <si>
    <t>Maidentrip</t>
  </si>
  <si>
    <t>The Pervert's Guide to Ideology</t>
  </si>
  <si>
    <t>Pandora's Promise</t>
  </si>
  <si>
    <t>Let the Fire Burn</t>
  </si>
  <si>
    <t>My Lucky Star</t>
  </si>
  <si>
    <t>Becoming Traviata</t>
  </si>
  <si>
    <t>Distrib.</t>
  </si>
  <si>
    <t>Sightseers</t>
  </si>
  <si>
    <t>Don't Stop Believin': Everyman's Journey</t>
  </si>
  <si>
    <t>The Wicker Man - Final Cut</t>
  </si>
  <si>
    <t>Rialto</t>
  </si>
  <si>
    <t>It's a Disaster</t>
  </si>
  <si>
    <t>How I Live Now</t>
  </si>
  <si>
    <t>Sweet Dreams (2013)</t>
  </si>
  <si>
    <t>The Trials of Muhammad Ali</t>
  </si>
  <si>
    <t>Aftershock</t>
  </si>
  <si>
    <t>Faust</t>
  </si>
  <si>
    <t>Leis.</t>
  </si>
  <si>
    <t>Lost in Thailand</t>
  </si>
  <si>
    <t>The Canyons</t>
  </si>
  <si>
    <t>Terms and Conditions May Apply</t>
  </si>
  <si>
    <t>Bajatey Raho</t>
  </si>
  <si>
    <t>C.O.G.</t>
  </si>
  <si>
    <t>Scre.</t>
  </si>
  <si>
    <t>Mission Park</t>
  </si>
  <si>
    <t>AMP</t>
  </si>
  <si>
    <t>Leonie</t>
  </si>
  <si>
    <t>Mont.</t>
  </si>
  <si>
    <t>Going Attractions: The Definitive Story of the American Drive-in Movie</t>
  </si>
  <si>
    <t>DID</t>
  </si>
  <si>
    <t>Venus and Serena</t>
  </si>
  <si>
    <t>God Loves Uganda</t>
  </si>
  <si>
    <t>Mademoiselle C</t>
  </si>
  <si>
    <t>Un Flic (2013 re-release)</t>
  </si>
  <si>
    <t>GMO OMG</t>
  </si>
  <si>
    <t>SD</t>
  </si>
  <si>
    <t>Table No. 21</t>
  </si>
  <si>
    <t>Jewtopia</t>
  </si>
  <si>
    <t>LPC</t>
  </si>
  <si>
    <t>Wish You Were Here (2013)</t>
  </si>
  <si>
    <t>Wrong (2013)</t>
  </si>
  <si>
    <t>Le Joli Mai</t>
  </si>
  <si>
    <t>Icar.</t>
  </si>
  <si>
    <t>Reaching for the Moon</t>
  </si>
  <si>
    <t>Wlfe.</t>
  </si>
  <si>
    <t>A Glimpse Inside the Mind of Charles Swan III</t>
  </si>
  <si>
    <t>American Made Movie</t>
  </si>
  <si>
    <t>Greedy Lying Bastards</t>
  </si>
  <si>
    <t>LR</t>
  </si>
  <si>
    <t>My Brother The Devil</t>
  </si>
  <si>
    <t>Tiny Times 2</t>
  </si>
  <si>
    <t>Contempt (2013 re-release)</t>
  </si>
  <si>
    <t>Andre Gregory: Before and After Dinner</t>
  </si>
  <si>
    <t>Concussion</t>
  </si>
  <si>
    <t>Zaytoun</t>
  </si>
  <si>
    <t>The We and the I</t>
  </si>
  <si>
    <t>Holla II</t>
  </si>
  <si>
    <t>RR</t>
  </si>
  <si>
    <t>Language of a Broken Heart</t>
  </si>
  <si>
    <t>HLM</t>
  </si>
  <si>
    <t>CBGB</t>
  </si>
  <si>
    <t>Killing Season</t>
  </si>
  <si>
    <t>The Short Game</t>
  </si>
  <si>
    <t>How to Make Money Selling Drugs</t>
  </si>
  <si>
    <t>Post Tenebras Lux</t>
  </si>
  <si>
    <t>Herb and Dorothy 50x50</t>
  </si>
  <si>
    <t>FLM</t>
  </si>
  <si>
    <t>The Wall (2013)</t>
  </si>
  <si>
    <t>Rising From Ashes</t>
  </si>
  <si>
    <t>Berberian Sound Studio</t>
  </si>
  <si>
    <t>Russian Ark (2013 re-release)</t>
  </si>
  <si>
    <t>Ip Man: The Final Fight</t>
  </si>
  <si>
    <t>Mumia: Long Distance Revolutionary</t>
  </si>
  <si>
    <t>Big Sur</t>
  </si>
  <si>
    <t>Savannah</t>
  </si>
  <si>
    <t>Redemption (2013)</t>
  </si>
  <si>
    <t>The Servant (2013 re-release)</t>
  </si>
  <si>
    <t>Touchy Feely</t>
  </si>
  <si>
    <t>Far Out Isn't Far Enough: The Tomi Ungerer Story</t>
  </si>
  <si>
    <t>Fritz Lang's 'M' (2013 re-release)</t>
  </si>
  <si>
    <t>Camille Claudel 1915</t>
  </si>
  <si>
    <t>Underdogs</t>
  </si>
  <si>
    <t>Mauvais Sang (2013 re-release)</t>
  </si>
  <si>
    <t>CFilms</t>
  </si>
  <si>
    <t>Tai Chi Hero</t>
  </si>
  <si>
    <t>The Girl (2013)</t>
  </si>
  <si>
    <t>BSM</t>
  </si>
  <si>
    <t>I Give It a Year</t>
  </si>
  <si>
    <t>Bert Stern: Original Mad Man</t>
  </si>
  <si>
    <t>Running From Crazy</t>
  </si>
  <si>
    <t>Vita.</t>
  </si>
  <si>
    <t>Dislecksia: The Movie</t>
  </si>
  <si>
    <t>A23</t>
  </si>
  <si>
    <t>At Berkeley</t>
  </si>
  <si>
    <t>Zipp.</t>
  </si>
  <si>
    <t>Evocateur: The Morton Downey Jr. Movie</t>
  </si>
  <si>
    <t>Maniac (2013)</t>
  </si>
  <si>
    <t>These Birds Walk</t>
  </si>
  <si>
    <t>Long Shot: The Kevin Laue Story (2013)</t>
  </si>
  <si>
    <t>Cini</t>
  </si>
  <si>
    <t>A Fierce Green Fire</t>
  </si>
  <si>
    <t>Dead Man's Burden</t>
  </si>
  <si>
    <t>Little Fugitive (2013 re-release)</t>
  </si>
  <si>
    <t>APD/C</t>
  </si>
  <si>
    <t>Cousin Jules</t>
  </si>
  <si>
    <t>Fire in the Blood</t>
  </si>
  <si>
    <t>Struck By Lightning</t>
  </si>
  <si>
    <t>Simon Killer</t>
  </si>
  <si>
    <t>Broadway Idiot</t>
  </si>
  <si>
    <t>FB</t>
  </si>
  <si>
    <t>Tiger Eyes</t>
  </si>
  <si>
    <t>Out in the Dark</t>
  </si>
  <si>
    <t>BGP</t>
  </si>
  <si>
    <t>The Sweeney</t>
  </si>
  <si>
    <t>The Power of Few</t>
  </si>
  <si>
    <t>SP</t>
  </si>
  <si>
    <t>Graceland</t>
  </si>
  <si>
    <t>Bastards</t>
  </si>
  <si>
    <t>The Citizen</t>
  </si>
  <si>
    <t>Le Petit Soldat (2013 re-release)</t>
  </si>
  <si>
    <t>Paradise: Love</t>
  </si>
  <si>
    <t>The Last Days on Mars</t>
  </si>
  <si>
    <t>Harry Dean Stanton: Partly Fiction</t>
  </si>
  <si>
    <t>Dear Mr. Watterson</t>
  </si>
  <si>
    <t>Greenwich Village: Music That Defined a Generation</t>
  </si>
  <si>
    <t>Tiny Times</t>
  </si>
  <si>
    <t>Our Children</t>
  </si>
  <si>
    <t>The Iran Job</t>
  </si>
  <si>
    <t>FM</t>
  </si>
  <si>
    <t>I Used to Be Darker</t>
  </si>
  <si>
    <t>Murder 11</t>
  </si>
  <si>
    <t>Indic.</t>
  </si>
  <si>
    <t>Pieta</t>
  </si>
  <si>
    <t>V/H/S/2</t>
  </si>
  <si>
    <t>The ABC's of Death</t>
  </si>
  <si>
    <t>Viola</t>
  </si>
  <si>
    <t>Blue Exorcist The Movie</t>
  </si>
  <si>
    <t>Violeta Went to Heaven</t>
  </si>
  <si>
    <t>Tio Papi</t>
  </si>
  <si>
    <t>AFP</t>
  </si>
  <si>
    <t>The Look of Love</t>
  </si>
  <si>
    <t>The Painting (2013)</t>
  </si>
  <si>
    <t>The Ghosts In Our Machine</t>
  </si>
  <si>
    <t>GMI</t>
  </si>
  <si>
    <t>Our Nixon</t>
  </si>
  <si>
    <t>Hunky Dory</t>
  </si>
  <si>
    <t>Terraferma</t>
  </si>
  <si>
    <t>Wedding Palace</t>
  </si>
  <si>
    <t>GGGE</t>
  </si>
  <si>
    <t>Love and Honor (2013)</t>
  </si>
  <si>
    <t>Bad Milo!</t>
  </si>
  <si>
    <t>Whensday</t>
  </si>
  <si>
    <t>NC</t>
  </si>
  <si>
    <t>Smash &amp; Grab: The Story of the Pink Panthers</t>
  </si>
  <si>
    <t>DR</t>
  </si>
  <si>
    <t>You Ain't Seen Nothin' Yet</t>
  </si>
  <si>
    <t>Nostalghia</t>
  </si>
  <si>
    <t>The Sorcerer and the White Snake</t>
  </si>
  <si>
    <t>A Single Shot</t>
  </si>
  <si>
    <t>La Camioneta</t>
  </si>
  <si>
    <t>FYN</t>
  </si>
  <si>
    <t>Let My People Go!</t>
  </si>
  <si>
    <t>A Pig Across Paris (2013 re-issue)</t>
  </si>
  <si>
    <t>Twice Born</t>
  </si>
  <si>
    <t>Torn</t>
  </si>
  <si>
    <t>Casting By</t>
  </si>
  <si>
    <t>Jamel Shabazz Street Photographer</t>
  </si>
  <si>
    <t>Dealin' With Idiots</t>
  </si>
  <si>
    <t>Mental</t>
  </si>
  <si>
    <t>Da.</t>
  </si>
  <si>
    <t>The History of Future Folk</t>
  </si>
  <si>
    <t>Violet &amp; Daisy</t>
  </si>
  <si>
    <t>Le Pont du Nord (2013 re-release)</t>
  </si>
  <si>
    <t>FDesk</t>
  </si>
  <si>
    <t>Night Across the Street</t>
  </si>
  <si>
    <t>As I Lay Dying</t>
  </si>
  <si>
    <t>Design is One</t>
  </si>
  <si>
    <t>Out of the Clear Blue Sky</t>
  </si>
  <si>
    <t>I Declare War</t>
  </si>
  <si>
    <t>Jayne Mansfield's Car</t>
  </si>
  <si>
    <t>Kiss of the Damned</t>
  </si>
  <si>
    <t>The Unbelievers</t>
  </si>
  <si>
    <t>CM</t>
  </si>
  <si>
    <t>A Wedding Invitation</t>
  </si>
  <si>
    <t>Il Futuro</t>
  </si>
  <si>
    <t>The Prey</t>
  </si>
  <si>
    <t>This is Martin Bonner</t>
  </si>
  <si>
    <t>Dorfman in Love</t>
  </si>
  <si>
    <t>The Monk</t>
  </si>
  <si>
    <t>ATO</t>
  </si>
  <si>
    <t>Justice Is Mind</t>
  </si>
  <si>
    <t>TAT</t>
  </si>
  <si>
    <t>Red Obsession</t>
  </si>
  <si>
    <t>A Green Story</t>
  </si>
  <si>
    <t>BoyBand (2013)</t>
  </si>
  <si>
    <t>The Selfish Giant</t>
  </si>
  <si>
    <t>Shahid</t>
  </si>
  <si>
    <t>In the Fog</t>
  </si>
  <si>
    <t>Charlie Countryman</t>
  </si>
  <si>
    <t>36 Saints</t>
  </si>
  <si>
    <t>Just Like a Woman</t>
  </si>
  <si>
    <t>So Young</t>
  </si>
  <si>
    <t>Greetings from Tim Buckley</t>
  </si>
  <si>
    <t>A Resurrection</t>
  </si>
  <si>
    <t>AD</t>
  </si>
  <si>
    <t>Made in Cleveland</t>
  </si>
  <si>
    <t>SE</t>
  </si>
  <si>
    <t>American Meat</t>
  </si>
  <si>
    <t>LB</t>
  </si>
  <si>
    <t>Caucus</t>
  </si>
  <si>
    <t>BFOA</t>
  </si>
  <si>
    <t>Midget Zombie Takeover</t>
  </si>
  <si>
    <t>DWOES</t>
  </si>
  <si>
    <t>Evil Intent</t>
  </si>
  <si>
    <t>Shanghai Calling</t>
  </si>
  <si>
    <t>SM</t>
  </si>
  <si>
    <t>Elemental</t>
  </si>
  <si>
    <t>Liv &amp; Ingmar</t>
  </si>
  <si>
    <t>Shepard and Dark</t>
  </si>
  <si>
    <t>The Informant</t>
  </si>
  <si>
    <t>In the Name Of</t>
  </si>
  <si>
    <t>InchAllah (U.S. only)</t>
  </si>
  <si>
    <t>Birth of the Living Dead</t>
  </si>
  <si>
    <t>Welcome to the Punch</t>
  </si>
  <si>
    <t>Antoine and Antoinette (2013 re-issue)</t>
  </si>
  <si>
    <t>Northern Lights (2013 re-release)</t>
  </si>
  <si>
    <t>If I Were You</t>
  </si>
  <si>
    <t>Zero Charisma</t>
  </si>
  <si>
    <t>The End of Love</t>
  </si>
  <si>
    <t>200 Cartas</t>
  </si>
  <si>
    <t>VF</t>
  </si>
  <si>
    <t>Better Mus' Come</t>
  </si>
  <si>
    <t>AFFRM</t>
  </si>
  <si>
    <t>11 Flowers</t>
  </si>
  <si>
    <t>Ghost Team One</t>
  </si>
  <si>
    <t>Trouble Every Day (2013 re-release)</t>
  </si>
  <si>
    <t>Call Me Kuchu</t>
  </si>
  <si>
    <t>Clandestine Childhood</t>
  </si>
  <si>
    <t>Big Words</t>
  </si>
  <si>
    <t>White Elephant</t>
  </si>
  <si>
    <t>Hell Baby</t>
  </si>
  <si>
    <t>The Institute</t>
  </si>
  <si>
    <t>Argo.</t>
  </si>
  <si>
    <t>Hello Herman</t>
  </si>
  <si>
    <t>The Happy Sad</t>
  </si>
  <si>
    <t>THS</t>
  </si>
  <si>
    <t>Downloaded</t>
  </si>
  <si>
    <t>A Teacher</t>
  </si>
  <si>
    <t>Aliyah</t>
  </si>
  <si>
    <t>Argento's Dracula 3D</t>
  </si>
  <si>
    <t>What's In a Name?</t>
  </si>
  <si>
    <t>UTMW</t>
  </si>
  <si>
    <t>La Maison De La Radio</t>
  </si>
  <si>
    <t>Pawn Shop Chronicles</t>
  </si>
  <si>
    <t>Nothing Left to Fear</t>
  </si>
  <si>
    <t>And While We Were Here</t>
  </si>
  <si>
    <t>Girls Against Boys</t>
  </si>
  <si>
    <t>Desperate Acts of Magic</t>
  </si>
  <si>
    <t>GCF</t>
  </si>
  <si>
    <t>A Perfect Man</t>
  </si>
  <si>
    <t>The Brass Teapot</t>
  </si>
  <si>
    <t>Finding Mr. Right</t>
  </si>
  <si>
    <t>Assaulted: Civil Rights Under Fire</t>
  </si>
  <si>
    <t>Sal</t>
  </si>
  <si>
    <t>The Human Scale</t>
  </si>
  <si>
    <t>KS</t>
  </si>
  <si>
    <t>Paradise: Hope</t>
  </si>
  <si>
    <t>Breakfast with Curtis</t>
  </si>
  <si>
    <t>Brief Reunion</t>
  </si>
  <si>
    <t>Down the Shore</t>
  </si>
  <si>
    <t>Paradise: Faith</t>
  </si>
  <si>
    <t>Some Velvet Morning</t>
  </si>
  <si>
    <t>100 Bloody Acres</t>
  </si>
  <si>
    <t>Inescapable</t>
  </si>
  <si>
    <t>Sweetwater</t>
  </si>
  <si>
    <t>Guitar Innovators: John Fahey &amp; Nels Cline</t>
  </si>
  <si>
    <t>Welcome to Pine Hill</t>
  </si>
  <si>
    <t>Rangrezz</t>
  </si>
  <si>
    <t>The Last Time I Saw Macao</t>
  </si>
  <si>
    <t>The Playroom</t>
  </si>
  <si>
    <t>A Bottle in the Gaza Sea</t>
  </si>
  <si>
    <t>Five Dances</t>
  </si>
  <si>
    <t>Pala.</t>
  </si>
  <si>
    <t>A Dark Truth</t>
  </si>
  <si>
    <t>People of a Feather</t>
  </si>
  <si>
    <t>Knife Fight</t>
  </si>
  <si>
    <t>The Guillotines</t>
  </si>
  <si>
    <t>The Time Being</t>
  </si>
  <si>
    <t>Bidder 70</t>
  </si>
  <si>
    <t>Nuclear Nation</t>
  </si>
  <si>
    <t>Herman's House</t>
  </si>
  <si>
    <t>Supporting Characters</t>
  </si>
  <si>
    <t>Revelation Road 2</t>
  </si>
  <si>
    <t>Ferlinghetti: The Rebirth of Wonder</t>
  </si>
  <si>
    <t>Hotel Normandy</t>
  </si>
  <si>
    <t>All is Bright</t>
  </si>
  <si>
    <t>Here Comes the Devil</t>
  </si>
  <si>
    <t>Between Us</t>
  </si>
  <si>
    <t>The End of Time</t>
  </si>
  <si>
    <t>A Case of You</t>
  </si>
  <si>
    <t>3 Geezers!</t>
  </si>
  <si>
    <t>Pawn</t>
  </si>
  <si>
    <t>Contracted</t>
  </si>
  <si>
    <t>Weekend of a Champion</t>
  </si>
  <si>
    <t>Silver Circle</t>
  </si>
  <si>
    <t>The Kitchen</t>
  </si>
  <si>
    <t>Morning</t>
  </si>
  <si>
    <t>Approved for Adoption</t>
  </si>
  <si>
    <t>Three Worlds</t>
  </si>
  <si>
    <t>High Tech, Low Life</t>
  </si>
  <si>
    <t>The Condemned (2013)</t>
  </si>
  <si>
    <t>Mr. Nobody</t>
  </si>
  <si>
    <t>Tricked</t>
  </si>
  <si>
    <t>The Stroller Strategy</t>
  </si>
  <si>
    <t>Scenic Route</t>
  </si>
  <si>
    <t>VE</t>
  </si>
  <si>
    <t>The Happy Poet</t>
  </si>
  <si>
    <t>Libre</t>
  </si>
  <si>
    <t>Swerve</t>
  </si>
  <si>
    <t>Axe Giant: The Wrath of Paul Bunyan</t>
  </si>
  <si>
    <t>CP</t>
  </si>
  <si>
    <t>As Cool As I Am</t>
  </si>
  <si>
    <t>Plush</t>
  </si>
  <si>
    <t>IMG/B</t>
  </si>
  <si>
    <t>Drew: The Man Behind the Poster</t>
  </si>
  <si>
    <t>A Girl and a Gun</t>
  </si>
  <si>
    <t>Approaching Midnight</t>
  </si>
  <si>
    <t>What Richard Did</t>
  </si>
  <si>
    <t>The Lesser Blessed</t>
  </si>
  <si>
    <t>Come Out and Play</t>
  </si>
  <si>
    <t>Sparrow's Dance</t>
  </si>
  <si>
    <t>Last Flight of the Champion</t>
  </si>
  <si>
    <t>Cassadaga</t>
  </si>
  <si>
    <t>Almost in Love</t>
  </si>
  <si>
    <t>The Last Day of August</t>
  </si>
  <si>
    <t>Men at Lunch</t>
  </si>
  <si>
    <t>Lotus Eaters</t>
  </si>
  <si>
    <t>The Happy House</t>
  </si>
  <si>
    <t>InSpectres</t>
  </si>
  <si>
    <t>R88</t>
  </si>
  <si>
    <t>Rubberneck</t>
  </si>
  <si>
    <t>Red Flag</t>
  </si>
  <si>
    <t>Best Man Down</t>
  </si>
  <si>
    <t>Detention of the Dead</t>
  </si>
  <si>
    <t>You Don't Need Feet to Dance</t>
  </si>
  <si>
    <t>Eddie the Sleepwalking Cannibal</t>
  </si>
  <si>
    <t>The Package (2013)</t>
  </si>
  <si>
    <t>Officer Down</t>
  </si>
  <si>
    <t>A Zombie Invasion</t>
  </si>
  <si>
    <t>ALP</t>
  </si>
  <si>
    <t>Veer!</t>
  </si>
  <si>
    <t>BLS</t>
  </si>
  <si>
    <t>Caught in the Web</t>
  </si>
  <si>
    <t>Java Heat</t>
  </si>
  <si>
    <t>Paris Countdown</t>
  </si>
  <si>
    <t>Absence</t>
  </si>
  <si>
    <t>Khumba</t>
  </si>
  <si>
    <t>Remnants</t>
  </si>
  <si>
    <t>Billy and Buddy</t>
  </si>
  <si>
    <t>I Spit on Your Grave 2</t>
  </si>
  <si>
    <t>Into the White</t>
  </si>
  <si>
    <t>Syrup</t>
  </si>
  <si>
    <t>Hammer of the Gods</t>
  </si>
  <si>
    <t>Triumph of the Wall</t>
  </si>
  <si>
    <t>Storage 24</t>
  </si>
  <si>
    <t>&gt;500,000,000</t>
  </si>
  <si>
    <t>100,000,000 - 500,000,000</t>
  </si>
  <si>
    <t>&lt;1,000,000</t>
  </si>
  <si>
    <t>1,000,000 - 10,000,000</t>
  </si>
  <si>
    <t>10,000,000 - 50,000,000</t>
  </si>
  <si>
    <t>50,000,000 - 100,000,000</t>
  </si>
  <si>
    <t>TOTAL</t>
  </si>
  <si>
    <t>RANGE</t>
  </si>
  <si>
    <t>NUM MOVIES</t>
  </si>
  <si>
    <t>PROBABILITY</t>
  </si>
  <si>
    <t>*1000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</si>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</sst>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6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16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1"/>
  <sheetViews>
    <sheetView tabSelected="1" workbookViewId="0">
      <selection activeCell="B8" sqref="B8"/>
    </sheetView>
  </sheetViews>
  <sheetFormatPr baseColWidth="10" defaultRowHeight="15" x14ac:dyDescent="0"/>
  <cols>
    <col min="1" max="2" width="10.83203125" style="1"/>
    <col min="3" max="3" width="23.33203125" style="1" customWidth="1"/>
    <col min="4" max="4" width="10.83203125" style="1"/>
    <col min="5" max="5" width="16.1640625" style="1" customWidth="1"/>
    <col min="6" max="6" width="11.5" style="1" customWidth="1"/>
    <col min="7" max="7" width="24.83203125" style="1" customWidth="1"/>
    <col min="8" max="8" width="15.6640625" style="1" customWidth="1"/>
    <col min="9" max="9" width="16.5" style="1" customWidth="1"/>
    <col min="10" max="10" width="15.83203125" style="1" customWidth="1"/>
    <col min="11" max="16384" width="10.83203125" style="1"/>
  </cols>
  <sheetData>
    <row r="2" spans="2:10">
      <c r="C2" s="1" t="s">
        <v>860</v>
      </c>
      <c r="E2" s="1" t="s">
        <v>861</v>
      </c>
      <c r="F2" s="1" t="s">
        <v>862</v>
      </c>
      <c r="G2" s="1" t="s">
        <v>863</v>
      </c>
    </row>
    <row r="3" spans="2:10">
      <c r="C3" s="1" t="s">
        <v>853</v>
      </c>
      <c r="E3" s="1">
        <f>COUNTIF(E15:E701,"&gt;500,000,000")</f>
        <v>0</v>
      </c>
      <c r="F3" s="1">
        <f>E3/E9</f>
        <v>0</v>
      </c>
      <c r="G3" s="1">
        <f xml:space="preserve"> 1000*F3</f>
        <v>0</v>
      </c>
    </row>
    <row r="4" spans="2:10">
      <c r="C4" s="1" t="s">
        <v>854</v>
      </c>
      <c r="E4" s="6">
        <f>(COUNTIF(E15:E701,"&gt;=100,000,000")-COUNTIF(E15:E701, "&gt;500,000,000"))</f>
        <v>35</v>
      </c>
      <c r="F4" s="1">
        <f>E4/E9</f>
        <v>5.0946142649199416E-2</v>
      </c>
      <c r="G4" s="1">
        <f t="shared" ref="G4:G9" si="0" xml:space="preserve"> 1000*F4</f>
        <v>50.946142649199416</v>
      </c>
    </row>
    <row r="5" spans="2:10">
      <c r="C5" s="1" t="s">
        <v>858</v>
      </c>
      <c r="E5" s="6">
        <f>(COUNTIF(E15:E701,"&gt;=50,000,000")-COUNTIF(E15:E701, "&gt;100,000,000"))</f>
        <v>34</v>
      </c>
      <c r="F5" s="1">
        <f>E5/E9</f>
        <v>4.9490538573508006E-2</v>
      </c>
      <c r="G5" s="1">
        <f t="shared" si="0"/>
        <v>49.490538573508005</v>
      </c>
    </row>
    <row r="6" spans="2:10">
      <c r="C6" s="1" t="s">
        <v>857</v>
      </c>
      <c r="E6" s="6">
        <f>(COUNTIF(E15:E701,"&gt;=10,000,000")-COUNTIF(E15:E701, "&gt;50,000,000"))</f>
        <v>62</v>
      </c>
      <c r="F6" s="1">
        <f>E6/E9</f>
        <v>9.0247452692867547E-2</v>
      </c>
      <c r="G6" s="1">
        <f t="shared" si="0"/>
        <v>90.24745269286754</v>
      </c>
    </row>
    <row r="7" spans="2:10">
      <c r="B7" s="1" t="s">
        <v>864</v>
      </c>
      <c r="C7" s="5" t="s">
        <v>856</v>
      </c>
      <c r="E7" s="6">
        <f>(COUNTIF(E15:E701,"&gt;=1,000,000")-COUNTIF(E15:E701, "&gt;10,000,000"))</f>
        <v>85</v>
      </c>
      <c r="F7" s="1">
        <f>E7/E9</f>
        <v>0.12372634643377002</v>
      </c>
      <c r="G7" s="1">
        <f t="shared" si="0"/>
        <v>123.72634643377002</v>
      </c>
    </row>
    <row r="8" spans="2:10">
      <c r="C8" s="5" t="s">
        <v>855</v>
      </c>
      <c r="E8" s="6">
        <f>(COUNTIF(E15:E701,"&lt;1000,000"))</f>
        <v>471</v>
      </c>
      <c r="F8" s="1">
        <f>E8/E9</f>
        <v>0.68558951965065507</v>
      </c>
      <c r="G8" s="1">
        <f t="shared" si="0"/>
        <v>685.58951965065512</v>
      </c>
    </row>
    <row r="9" spans="2:10">
      <c r="C9" s="1" t="s">
        <v>859</v>
      </c>
      <c r="E9" s="1">
        <v>687</v>
      </c>
      <c r="F9" s="1">
        <f>E9/E9</f>
        <v>1</v>
      </c>
      <c r="G9" s="1">
        <f t="shared" si="0"/>
        <v>1000</v>
      </c>
    </row>
    <row r="14" spans="2:10">
      <c r="B14" s="1" t="s">
        <v>0</v>
      </c>
      <c r="C14" s="1" t="s">
        <v>1</v>
      </c>
      <c r="D14" s="1" t="s">
        <v>2</v>
      </c>
      <c r="E14" s="1" t="s">
        <v>3</v>
      </c>
      <c r="G14" s="1" t="s">
        <v>4</v>
      </c>
      <c r="I14" s="1" t="s">
        <v>5</v>
      </c>
      <c r="J14" s="1" t="s">
        <v>6</v>
      </c>
    </row>
    <row r="15" spans="2:10">
      <c r="B15" s="1">
        <v>1</v>
      </c>
      <c r="C15" s="1" t="s">
        <v>7</v>
      </c>
      <c r="D15" s="1" t="s">
        <v>8</v>
      </c>
      <c r="E15" s="2">
        <v>424668047</v>
      </c>
      <c r="F15" s="3">
        <v>4163</v>
      </c>
      <c r="G15" s="2">
        <v>158074286</v>
      </c>
      <c r="H15" s="3">
        <v>4163</v>
      </c>
      <c r="I15" s="4">
        <v>41965</v>
      </c>
      <c r="J15" s="4">
        <v>41732</v>
      </c>
    </row>
    <row r="16" spans="2:10">
      <c r="B16" s="1">
        <v>2</v>
      </c>
      <c r="C16" s="1" t="s">
        <v>9</v>
      </c>
      <c r="D16" s="1" t="s">
        <v>10</v>
      </c>
      <c r="E16" s="2">
        <v>409013994</v>
      </c>
      <c r="F16" s="3">
        <v>4253</v>
      </c>
      <c r="G16" s="2">
        <v>174144585</v>
      </c>
      <c r="H16" s="3">
        <v>4253</v>
      </c>
      <c r="I16" s="4">
        <v>41762</v>
      </c>
      <c r="J16" s="4">
        <v>41894</v>
      </c>
    </row>
    <row r="17" spans="2:10">
      <c r="B17" s="1">
        <v>3</v>
      </c>
      <c r="C17" s="1" t="s">
        <v>11</v>
      </c>
      <c r="D17" s="1" t="s">
        <v>10</v>
      </c>
      <c r="E17" s="2">
        <v>400738009</v>
      </c>
      <c r="F17" s="3">
        <v>3742</v>
      </c>
      <c r="G17" s="2">
        <v>243390</v>
      </c>
      <c r="H17" s="1">
        <v>1</v>
      </c>
      <c r="I17" s="4">
        <v>41965</v>
      </c>
      <c r="J17" s="4">
        <v>41837</v>
      </c>
    </row>
    <row r="18" spans="2:10">
      <c r="B18" s="1">
        <v>4</v>
      </c>
      <c r="C18" s="1" t="s">
        <v>12</v>
      </c>
      <c r="D18" s="1" t="s">
        <v>13</v>
      </c>
      <c r="E18" s="2">
        <v>368061265</v>
      </c>
      <c r="F18" s="3">
        <v>4003</v>
      </c>
      <c r="G18" s="2">
        <v>83517315</v>
      </c>
      <c r="H18" s="3">
        <v>3997</v>
      </c>
      <c r="I18" s="4">
        <v>41823</v>
      </c>
      <c r="J18" s="4">
        <v>41655</v>
      </c>
    </row>
    <row r="19" spans="2:10">
      <c r="B19" s="1">
        <v>5</v>
      </c>
      <c r="C19" s="1" t="s">
        <v>14</v>
      </c>
      <c r="D19" s="1" t="s">
        <v>15</v>
      </c>
      <c r="E19" s="2">
        <v>291045518</v>
      </c>
      <c r="F19" s="3">
        <v>4207</v>
      </c>
      <c r="G19" s="2">
        <v>116619362</v>
      </c>
      <c r="H19" s="3">
        <v>4207</v>
      </c>
      <c r="I19" s="4">
        <v>41804</v>
      </c>
      <c r="J19" s="4">
        <v>41901</v>
      </c>
    </row>
    <row r="20" spans="2:10">
      <c r="B20" s="1">
        <v>6</v>
      </c>
      <c r="C20" s="1" t="s">
        <v>16</v>
      </c>
      <c r="D20" s="1" t="s">
        <v>15</v>
      </c>
      <c r="E20" s="2">
        <v>274092705</v>
      </c>
      <c r="F20" s="3">
        <v>3820</v>
      </c>
      <c r="G20" s="2">
        <v>55785112</v>
      </c>
      <c r="H20" s="3">
        <v>3575</v>
      </c>
      <c r="I20" s="4">
        <v>41916</v>
      </c>
      <c r="J20" s="4">
        <v>41767</v>
      </c>
    </row>
    <row r="21" spans="2:10">
      <c r="B21" s="1">
        <v>7</v>
      </c>
      <c r="C21" s="1" t="s">
        <v>17</v>
      </c>
      <c r="D21" s="1" t="s">
        <v>10</v>
      </c>
      <c r="E21" s="2">
        <v>268492764</v>
      </c>
      <c r="F21" s="3">
        <v>4004</v>
      </c>
      <c r="G21" s="2">
        <v>82429469</v>
      </c>
      <c r="H21" s="3">
        <v>4004</v>
      </c>
      <c r="I21" s="4">
        <v>41811</v>
      </c>
      <c r="J21" s="4">
        <v>41992</v>
      </c>
    </row>
    <row r="22" spans="2:10">
      <c r="B22" s="1">
        <v>8</v>
      </c>
      <c r="C22" s="1" t="s">
        <v>18</v>
      </c>
      <c r="D22" s="1" t="s">
        <v>15</v>
      </c>
      <c r="E22" s="2">
        <v>258366855</v>
      </c>
      <c r="F22" s="3">
        <v>3928</v>
      </c>
      <c r="G22" s="2">
        <v>73645197</v>
      </c>
      <c r="H22" s="3">
        <v>3903</v>
      </c>
      <c r="I22" s="4">
        <v>41986</v>
      </c>
      <c r="J22" s="4">
        <v>41746</v>
      </c>
    </row>
    <row r="23" spans="2:10">
      <c r="B23" s="1">
        <v>9</v>
      </c>
      <c r="C23" s="1" t="s">
        <v>19</v>
      </c>
      <c r="D23" s="1" t="s">
        <v>13</v>
      </c>
      <c r="E23" s="2">
        <v>238679850</v>
      </c>
      <c r="F23" s="3">
        <v>3771</v>
      </c>
      <c r="G23" s="2">
        <v>97375245</v>
      </c>
      <c r="H23" s="3">
        <v>3658</v>
      </c>
      <c r="I23" s="4">
        <v>41783</v>
      </c>
      <c r="J23" s="4">
        <v>41887</v>
      </c>
    </row>
    <row r="24" spans="2:10">
      <c r="B24" s="1">
        <v>10</v>
      </c>
      <c r="C24" s="1" t="s">
        <v>20</v>
      </c>
      <c r="D24" s="1" t="s">
        <v>10</v>
      </c>
      <c r="E24" s="2">
        <v>234911825</v>
      </c>
      <c r="F24" s="3">
        <v>3912</v>
      </c>
      <c r="G24" s="2">
        <v>79110453</v>
      </c>
      <c r="H24" s="3">
        <v>3912</v>
      </c>
      <c r="I24" s="4">
        <v>41706</v>
      </c>
      <c r="J24" s="4">
        <v>41838</v>
      </c>
    </row>
    <row r="25" spans="2:10">
      <c r="B25" s="1">
        <v>11</v>
      </c>
      <c r="C25" s="1" t="s">
        <v>21</v>
      </c>
      <c r="D25" s="1" t="s">
        <v>22</v>
      </c>
      <c r="E25" s="2">
        <v>228778661</v>
      </c>
      <c r="F25" s="3">
        <v>3907</v>
      </c>
      <c r="G25" s="2">
        <v>70165559</v>
      </c>
      <c r="H25" s="3">
        <v>3868</v>
      </c>
      <c r="I25" s="4">
        <v>41775</v>
      </c>
      <c r="J25" s="4">
        <v>41894</v>
      </c>
    </row>
    <row r="26" spans="2:10">
      <c r="B26" s="1">
        <v>12</v>
      </c>
      <c r="C26" s="1" t="s">
        <v>23</v>
      </c>
      <c r="D26" s="1" t="s">
        <v>10</v>
      </c>
      <c r="E26" s="2">
        <v>206362140</v>
      </c>
      <c r="F26" s="3">
        <v>3841</v>
      </c>
      <c r="G26" s="2">
        <v>85737841</v>
      </c>
      <c r="H26" s="3">
        <v>3841</v>
      </c>
      <c r="I26" s="4">
        <v>41951</v>
      </c>
      <c r="J26" s="4">
        <v>41746</v>
      </c>
    </row>
    <row r="27" spans="2:10">
      <c r="B27" s="1">
        <v>13</v>
      </c>
      <c r="C27" s="1" t="s">
        <v>24</v>
      </c>
      <c r="D27" s="1" t="s">
        <v>22</v>
      </c>
      <c r="E27" s="2">
        <v>202359711</v>
      </c>
      <c r="F27" s="3">
        <v>3607</v>
      </c>
      <c r="G27" s="2">
        <v>66411834</v>
      </c>
      <c r="H27" s="3">
        <v>3607</v>
      </c>
      <c r="I27" s="4">
        <v>41811</v>
      </c>
      <c r="J27" s="4">
        <v>41922</v>
      </c>
    </row>
    <row r="28" spans="2:10">
      <c r="B28" s="1">
        <v>14</v>
      </c>
      <c r="C28" s="1" t="s">
        <v>25</v>
      </c>
      <c r="D28" s="1" t="s">
        <v>26</v>
      </c>
      <c r="E28" s="2">
        <v>187168425</v>
      </c>
      <c r="F28" s="3">
        <v>4065</v>
      </c>
      <c r="G28" s="2">
        <v>43639736</v>
      </c>
      <c r="H28" s="3">
        <v>4046</v>
      </c>
      <c r="I28" s="4">
        <v>41720</v>
      </c>
      <c r="J28" s="4">
        <v>41901</v>
      </c>
    </row>
    <row r="29" spans="2:10">
      <c r="B29" s="1">
        <v>15</v>
      </c>
      <c r="C29" s="1" t="s">
        <v>27</v>
      </c>
      <c r="D29" s="1" t="s">
        <v>26</v>
      </c>
      <c r="E29" s="2">
        <v>159582188</v>
      </c>
      <c r="F29" s="3">
        <v>3184</v>
      </c>
      <c r="G29" s="2">
        <v>39115043</v>
      </c>
      <c r="H29" s="3">
        <v>3181</v>
      </c>
      <c r="I29" s="4">
        <v>41818</v>
      </c>
      <c r="J29" s="4">
        <v>41985</v>
      </c>
    </row>
    <row r="30" spans="2:10">
      <c r="B30" s="1">
        <v>16</v>
      </c>
      <c r="C30" s="1" t="s">
        <v>28</v>
      </c>
      <c r="D30" s="1" t="s">
        <v>15</v>
      </c>
      <c r="E30" s="2">
        <v>150394119</v>
      </c>
      <c r="F30" s="3">
        <v>3445</v>
      </c>
      <c r="G30" s="2">
        <v>26419396</v>
      </c>
      <c r="H30" s="3">
        <v>3260</v>
      </c>
      <c r="I30" s="4">
        <v>41858</v>
      </c>
      <c r="J30" s="4">
        <v>41978</v>
      </c>
    </row>
    <row r="31" spans="2:10">
      <c r="B31" s="1">
        <v>17</v>
      </c>
      <c r="C31" s="1" t="s">
        <v>29</v>
      </c>
      <c r="D31" s="1" t="s">
        <v>30</v>
      </c>
      <c r="E31" s="2">
        <v>150117807</v>
      </c>
      <c r="F31" s="3">
        <v>2629</v>
      </c>
      <c r="G31" s="2">
        <v>740455</v>
      </c>
      <c r="H31" s="1">
        <v>6</v>
      </c>
      <c r="I31" s="4">
        <v>41986</v>
      </c>
      <c r="J31" s="4">
        <v>41735</v>
      </c>
    </row>
    <row r="32" spans="2:10">
      <c r="B32" s="1">
        <v>18</v>
      </c>
      <c r="C32" s="1" t="s">
        <v>31</v>
      </c>
      <c r="D32" s="1" t="s">
        <v>15</v>
      </c>
      <c r="E32" s="2">
        <v>144840419</v>
      </c>
      <c r="F32" s="3">
        <v>3550</v>
      </c>
      <c r="G32" s="2">
        <v>50085185</v>
      </c>
      <c r="H32" s="3">
        <v>3535</v>
      </c>
      <c r="I32" s="4">
        <v>41769</v>
      </c>
      <c r="J32" s="4">
        <v>41873</v>
      </c>
    </row>
    <row r="33" spans="2:10">
      <c r="B33" s="1">
        <v>19</v>
      </c>
      <c r="C33" s="1" t="s">
        <v>32</v>
      </c>
      <c r="D33" s="1" t="s">
        <v>15</v>
      </c>
      <c r="E33" s="2">
        <v>137400141</v>
      </c>
      <c r="F33" s="3">
        <v>3115</v>
      </c>
      <c r="G33" s="2">
        <v>41855326</v>
      </c>
      <c r="H33" s="3">
        <v>2903</v>
      </c>
      <c r="I33" s="4">
        <v>41839</v>
      </c>
      <c r="J33" s="4">
        <v>41943</v>
      </c>
    </row>
    <row r="34" spans="2:10">
      <c r="B34" s="1">
        <v>20</v>
      </c>
      <c r="C34" s="1" t="s">
        <v>33</v>
      </c>
      <c r="D34" s="1" t="s">
        <v>13</v>
      </c>
      <c r="E34" s="2">
        <v>134506920</v>
      </c>
      <c r="F34" s="3">
        <v>3230</v>
      </c>
      <c r="G34" s="2">
        <v>34551025</v>
      </c>
      <c r="H34" s="3">
        <v>3141</v>
      </c>
      <c r="I34" s="4">
        <v>41678</v>
      </c>
      <c r="J34" s="4">
        <v>41796</v>
      </c>
    </row>
    <row r="35" spans="2:10">
      <c r="B35" s="1">
        <v>21</v>
      </c>
      <c r="C35" s="1" t="s">
        <v>34</v>
      </c>
      <c r="D35" s="1" t="s">
        <v>30</v>
      </c>
      <c r="E35" s="2">
        <v>133668525</v>
      </c>
      <c r="F35" s="3">
        <v>3491</v>
      </c>
      <c r="G35" s="2">
        <v>41508572</v>
      </c>
      <c r="H35" s="3">
        <v>3491</v>
      </c>
      <c r="I35" s="4">
        <v>41832</v>
      </c>
      <c r="J35" s="4">
        <v>41960</v>
      </c>
    </row>
    <row r="36" spans="2:10">
      <c r="B36" s="1">
        <v>22</v>
      </c>
      <c r="C36" s="1" t="s">
        <v>35</v>
      </c>
      <c r="D36" s="1" t="s">
        <v>26</v>
      </c>
      <c r="E36" s="2">
        <v>132556852</v>
      </c>
      <c r="F36" s="3">
        <v>3924</v>
      </c>
      <c r="G36" s="2">
        <v>53113752</v>
      </c>
      <c r="H36" s="3">
        <v>3924</v>
      </c>
      <c r="I36" s="4">
        <v>41846</v>
      </c>
      <c r="J36" s="4">
        <v>41978</v>
      </c>
    </row>
    <row r="37" spans="2:10">
      <c r="B37" s="1">
        <v>23</v>
      </c>
      <c r="C37" s="1" t="s">
        <v>36</v>
      </c>
      <c r="D37" s="1" t="s">
        <v>22</v>
      </c>
      <c r="E37" s="2">
        <v>125168368</v>
      </c>
      <c r="F37" s="3">
        <v>3507</v>
      </c>
      <c r="G37" s="2">
        <v>26232425</v>
      </c>
      <c r="H37" s="3">
        <v>3507</v>
      </c>
      <c r="I37" s="4">
        <v>41991</v>
      </c>
      <c r="J37" s="4">
        <v>41690</v>
      </c>
    </row>
    <row r="38" spans="2:10">
      <c r="B38" s="1">
        <v>24</v>
      </c>
      <c r="C38" s="1" t="s">
        <v>37</v>
      </c>
      <c r="D38" s="1" t="s">
        <v>13</v>
      </c>
      <c r="E38" s="2">
        <v>125095601</v>
      </c>
      <c r="F38" s="3">
        <v>3285</v>
      </c>
      <c r="G38" s="2">
        <v>90872</v>
      </c>
      <c r="H38" s="1">
        <v>2</v>
      </c>
      <c r="I38" s="4">
        <v>41998</v>
      </c>
      <c r="J38" s="4">
        <v>41739</v>
      </c>
    </row>
    <row r="39" spans="2:10">
      <c r="B39" s="1">
        <v>25</v>
      </c>
      <c r="C39" s="1" t="s">
        <v>38</v>
      </c>
      <c r="D39" s="1" t="s">
        <v>22</v>
      </c>
      <c r="E39" s="2">
        <v>122523060</v>
      </c>
      <c r="F39" s="3">
        <v>3734</v>
      </c>
      <c r="G39" s="2">
        <v>40501814</v>
      </c>
      <c r="H39" s="3">
        <v>3719</v>
      </c>
      <c r="I39" s="4">
        <v>41726</v>
      </c>
      <c r="J39" s="4">
        <v>41838</v>
      </c>
    </row>
    <row r="40" spans="2:10">
      <c r="B40" s="1">
        <v>26</v>
      </c>
      <c r="C40" s="1" t="s">
        <v>39</v>
      </c>
      <c r="D40" s="1" t="s">
        <v>30</v>
      </c>
      <c r="E40" s="2">
        <v>119793567</v>
      </c>
      <c r="F40" s="3">
        <v>4001</v>
      </c>
      <c r="G40" s="2">
        <v>34017930</v>
      </c>
      <c r="H40" s="3">
        <v>4001</v>
      </c>
      <c r="I40" s="4">
        <v>41909</v>
      </c>
      <c r="J40" s="4">
        <v>41714</v>
      </c>
    </row>
    <row r="41" spans="2:10">
      <c r="B41" s="1">
        <v>27</v>
      </c>
      <c r="C41" s="1" t="s">
        <v>40</v>
      </c>
      <c r="D41" s="1" t="s">
        <v>41</v>
      </c>
      <c r="E41" s="2">
        <v>117723989</v>
      </c>
      <c r="F41" s="3">
        <v>3082</v>
      </c>
      <c r="G41" s="2">
        <v>29350389</v>
      </c>
      <c r="H41" s="3">
        <v>2925</v>
      </c>
      <c r="I41" s="4">
        <v>41790</v>
      </c>
      <c r="J41" s="4">
        <v>41908</v>
      </c>
    </row>
    <row r="42" spans="2:10">
      <c r="B42" s="1">
        <v>28</v>
      </c>
      <c r="C42" s="1" t="s">
        <v>42</v>
      </c>
      <c r="D42" s="1" t="s">
        <v>22</v>
      </c>
      <c r="E42" s="2">
        <v>116900694</v>
      </c>
      <c r="F42" s="3">
        <v>2557</v>
      </c>
      <c r="G42" s="2">
        <v>18361578</v>
      </c>
      <c r="H42" s="3">
        <v>2537</v>
      </c>
      <c r="I42" s="4">
        <v>41998</v>
      </c>
      <c r="J42" s="4">
        <v>41732</v>
      </c>
    </row>
    <row r="43" spans="2:10">
      <c r="B43" s="1">
        <v>29</v>
      </c>
      <c r="C43" s="1" t="s">
        <v>43</v>
      </c>
      <c r="D43" s="1" t="s">
        <v>44</v>
      </c>
      <c r="E43" s="2">
        <v>116632095</v>
      </c>
      <c r="F43" s="3">
        <v>3330</v>
      </c>
      <c r="G43" s="2">
        <v>24637312</v>
      </c>
      <c r="H43" s="3">
        <v>2933</v>
      </c>
      <c r="I43" s="4">
        <v>41867</v>
      </c>
      <c r="J43" s="4">
        <v>41683</v>
      </c>
    </row>
    <row r="44" spans="2:10">
      <c r="B44" s="1">
        <v>30</v>
      </c>
      <c r="C44" s="1" t="s">
        <v>45</v>
      </c>
      <c r="D44" s="1" t="s">
        <v>15</v>
      </c>
      <c r="E44" s="2">
        <v>112200072</v>
      </c>
      <c r="F44" s="3">
        <v>3565</v>
      </c>
      <c r="G44" s="2">
        <v>41671198</v>
      </c>
      <c r="H44" s="3">
        <v>3555</v>
      </c>
      <c r="I44" s="4">
        <v>41782</v>
      </c>
      <c r="J44" s="4">
        <v>41866</v>
      </c>
    </row>
    <row r="45" spans="2:10">
      <c r="B45" s="1">
        <v>31</v>
      </c>
      <c r="C45" s="1" t="s">
        <v>46</v>
      </c>
      <c r="D45" s="1" t="s">
        <v>26</v>
      </c>
      <c r="E45" s="2">
        <v>107518682</v>
      </c>
      <c r="F45" s="3">
        <v>3894</v>
      </c>
      <c r="G45" s="2">
        <v>33531068</v>
      </c>
      <c r="H45" s="3">
        <v>3882</v>
      </c>
      <c r="I45" s="4">
        <v>41783</v>
      </c>
      <c r="J45" s="4">
        <v>41901</v>
      </c>
    </row>
    <row r="46" spans="2:10">
      <c r="B46" s="1">
        <v>32</v>
      </c>
      <c r="C46" s="1" t="s">
        <v>47</v>
      </c>
      <c r="D46" s="1" t="s">
        <v>30</v>
      </c>
      <c r="E46" s="2">
        <v>107100855</v>
      </c>
      <c r="F46" s="3">
        <v>3143</v>
      </c>
      <c r="G46" s="2">
        <v>25718314</v>
      </c>
      <c r="H46" s="3">
        <v>3020</v>
      </c>
      <c r="I46" s="4">
        <v>41923</v>
      </c>
      <c r="J46" s="4">
        <v>41700</v>
      </c>
    </row>
    <row r="47" spans="2:10">
      <c r="B47" s="1">
        <v>33</v>
      </c>
      <c r="C47" s="1" t="s">
        <v>48</v>
      </c>
      <c r="D47" s="1" t="s">
        <v>22</v>
      </c>
      <c r="E47" s="2">
        <v>102003019</v>
      </c>
      <c r="F47" s="3">
        <v>3345</v>
      </c>
      <c r="G47" s="2">
        <v>32055177</v>
      </c>
      <c r="H47" s="3">
        <v>3336</v>
      </c>
      <c r="I47" s="4">
        <v>41937</v>
      </c>
      <c r="J47" s="4">
        <v>41662</v>
      </c>
    </row>
    <row r="48" spans="2:10">
      <c r="B48" s="1">
        <v>34</v>
      </c>
      <c r="C48" s="1" t="s">
        <v>49</v>
      </c>
      <c r="D48" s="1" t="s">
        <v>15</v>
      </c>
      <c r="E48" s="2">
        <v>101802906</v>
      </c>
      <c r="F48" s="3">
        <v>3285</v>
      </c>
      <c r="G48" s="2">
        <v>37285325</v>
      </c>
      <c r="H48" s="3">
        <v>3275</v>
      </c>
      <c r="I48" s="4">
        <v>41832</v>
      </c>
      <c r="J48" s="4">
        <v>41929</v>
      </c>
    </row>
    <row r="49" spans="2:10">
      <c r="B49" s="1">
        <v>35</v>
      </c>
      <c r="C49" s="1" t="s">
        <v>50</v>
      </c>
      <c r="D49" s="1" t="s">
        <v>30</v>
      </c>
      <c r="E49" s="2">
        <v>101470202</v>
      </c>
      <c r="F49" s="3">
        <v>3055</v>
      </c>
      <c r="G49" s="2">
        <v>20719162</v>
      </c>
      <c r="H49" s="3">
        <v>3055</v>
      </c>
      <c r="I49" s="4">
        <v>41802</v>
      </c>
      <c r="J49" s="4">
        <v>41918</v>
      </c>
    </row>
    <row r="50" spans="2:10">
      <c r="B50" s="1">
        <v>36</v>
      </c>
      <c r="C50" s="1" t="s">
        <v>51</v>
      </c>
      <c r="D50" s="1" t="s">
        <v>52</v>
      </c>
      <c r="E50" s="2">
        <v>98925640</v>
      </c>
      <c r="F50" s="3">
        <v>3106</v>
      </c>
      <c r="G50" s="2">
        <v>30373794</v>
      </c>
      <c r="H50" s="3">
        <v>3098</v>
      </c>
      <c r="I50" s="4">
        <v>41720</v>
      </c>
      <c r="J50" s="4">
        <v>41831</v>
      </c>
    </row>
    <row r="51" spans="2:10">
      <c r="B51" s="1">
        <v>37</v>
      </c>
      <c r="C51" s="1">
        <v>42</v>
      </c>
      <c r="D51" s="1" t="s">
        <v>15</v>
      </c>
      <c r="E51" s="2">
        <v>95020213</v>
      </c>
      <c r="F51" s="3">
        <v>3405</v>
      </c>
      <c r="G51" s="2">
        <v>27487144</v>
      </c>
      <c r="H51" s="3">
        <v>3003</v>
      </c>
      <c r="I51" s="4">
        <v>41741</v>
      </c>
      <c r="J51" s="4">
        <v>41845</v>
      </c>
    </row>
    <row r="52" spans="2:10">
      <c r="B52" s="1">
        <v>38</v>
      </c>
      <c r="C52" s="1" t="s">
        <v>53</v>
      </c>
      <c r="D52" s="1" t="s">
        <v>54</v>
      </c>
      <c r="E52" s="2">
        <v>93050117</v>
      </c>
      <c r="F52" s="3">
        <v>3284</v>
      </c>
      <c r="G52" s="2">
        <v>29807393</v>
      </c>
      <c r="H52" s="3">
        <v>3284</v>
      </c>
      <c r="I52" s="4">
        <v>41860</v>
      </c>
      <c r="J52" s="4">
        <v>41967</v>
      </c>
    </row>
    <row r="53" spans="2:10">
      <c r="B53" s="1">
        <v>39</v>
      </c>
      <c r="C53" s="1" t="s">
        <v>55</v>
      </c>
      <c r="D53" s="1" t="s">
        <v>10</v>
      </c>
      <c r="E53" s="2">
        <v>90288712</v>
      </c>
      <c r="F53" s="3">
        <v>3716</v>
      </c>
      <c r="G53" s="2">
        <v>22232291</v>
      </c>
      <c r="H53" s="3">
        <v>3702</v>
      </c>
      <c r="I53" s="4">
        <v>41860</v>
      </c>
      <c r="J53" s="4">
        <v>41992</v>
      </c>
    </row>
    <row r="54" spans="2:10">
      <c r="B54" s="1">
        <v>40</v>
      </c>
      <c r="C54" s="1" t="s">
        <v>56</v>
      </c>
      <c r="D54" s="1" t="s">
        <v>10</v>
      </c>
      <c r="E54" s="2">
        <v>89302115</v>
      </c>
      <c r="F54" s="3">
        <v>3904</v>
      </c>
      <c r="G54" s="2">
        <v>29210849</v>
      </c>
      <c r="H54" s="3">
        <v>3904</v>
      </c>
      <c r="I54" s="4">
        <v>41823</v>
      </c>
      <c r="J54" s="4">
        <v>41922</v>
      </c>
    </row>
    <row r="55" spans="2:10">
      <c r="B55" s="1">
        <v>41</v>
      </c>
      <c r="C55" s="1" t="s">
        <v>57</v>
      </c>
      <c r="D55" s="1" t="s">
        <v>13</v>
      </c>
      <c r="E55" s="2">
        <v>89107235</v>
      </c>
      <c r="F55" s="3">
        <v>3792</v>
      </c>
      <c r="G55" s="2">
        <v>37054485</v>
      </c>
      <c r="H55" s="3">
        <v>3783</v>
      </c>
      <c r="I55" s="4">
        <v>41748</v>
      </c>
      <c r="J55" s="4">
        <v>41817</v>
      </c>
    </row>
    <row r="56" spans="2:10">
      <c r="B56" s="1">
        <v>42</v>
      </c>
      <c r="C56" s="1" t="s">
        <v>58</v>
      </c>
      <c r="D56" s="1" t="s">
        <v>52</v>
      </c>
      <c r="E56" s="2">
        <v>83586447</v>
      </c>
      <c r="F56" s="3">
        <v>3155</v>
      </c>
      <c r="G56" s="2">
        <v>40272103</v>
      </c>
      <c r="H56" s="3">
        <v>3049</v>
      </c>
      <c r="I56" s="4">
        <v>41895</v>
      </c>
      <c r="J56" s="4">
        <v>41992</v>
      </c>
    </row>
    <row r="57" spans="2:10">
      <c r="B57" s="1">
        <v>43</v>
      </c>
      <c r="C57" s="1" t="s">
        <v>59</v>
      </c>
      <c r="D57" s="1" t="s">
        <v>10</v>
      </c>
      <c r="E57" s="2">
        <v>83301580</v>
      </c>
      <c r="F57" s="3">
        <v>2671</v>
      </c>
      <c r="G57" s="2">
        <v>413373</v>
      </c>
      <c r="H57" s="1">
        <v>15</v>
      </c>
      <c r="I57" s="4">
        <v>41986</v>
      </c>
      <c r="J57" s="4">
        <v>41746</v>
      </c>
    </row>
    <row r="58" spans="2:10">
      <c r="B58" s="1">
        <v>44</v>
      </c>
      <c r="C58" s="1" t="s">
        <v>60</v>
      </c>
      <c r="D58" s="1" t="s">
        <v>26</v>
      </c>
      <c r="E58" s="2">
        <v>83028128</v>
      </c>
      <c r="F58" s="3">
        <v>3809</v>
      </c>
      <c r="G58" s="2">
        <v>21312625</v>
      </c>
      <c r="H58" s="3">
        <v>3806</v>
      </c>
      <c r="I58" s="4">
        <v>41837</v>
      </c>
      <c r="J58" s="4">
        <v>41985</v>
      </c>
    </row>
    <row r="59" spans="2:10">
      <c r="B59" s="1">
        <v>45</v>
      </c>
      <c r="C59" s="1" t="s">
        <v>61</v>
      </c>
      <c r="D59" s="1" t="s">
        <v>13</v>
      </c>
      <c r="E59" s="2">
        <v>75612460</v>
      </c>
      <c r="F59" s="3">
        <v>3028</v>
      </c>
      <c r="G59" s="2">
        <v>27059130</v>
      </c>
      <c r="H59" s="3">
        <v>3025</v>
      </c>
      <c r="I59" s="4">
        <v>41853</v>
      </c>
      <c r="J59" s="4">
        <v>41936</v>
      </c>
    </row>
    <row r="60" spans="2:10">
      <c r="B60" s="1">
        <v>46</v>
      </c>
      <c r="C60" s="1" t="s">
        <v>62</v>
      </c>
      <c r="D60" s="1" t="s">
        <v>30</v>
      </c>
      <c r="E60" s="2">
        <v>73103784</v>
      </c>
      <c r="F60" s="3">
        <v>3222</v>
      </c>
      <c r="G60" s="2">
        <v>24852258</v>
      </c>
      <c r="H60" s="3">
        <v>3222</v>
      </c>
      <c r="I60" s="4">
        <v>41818</v>
      </c>
      <c r="J60" s="4">
        <v>41897</v>
      </c>
    </row>
    <row r="61" spans="2:10">
      <c r="B61" s="1">
        <v>47</v>
      </c>
      <c r="C61" s="1" t="s">
        <v>63</v>
      </c>
      <c r="D61" s="1" t="s">
        <v>13</v>
      </c>
      <c r="E61" s="2">
        <v>71628180</v>
      </c>
      <c r="F61" s="3">
        <v>2781</v>
      </c>
      <c r="G61" s="2">
        <v>28402310</v>
      </c>
      <c r="H61" s="3">
        <v>2647</v>
      </c>
      <c r="I61" s="4">
        <v>41657</v>
      </c>
      <c r="J61" s="4">
        <v>41733</v>
      </c>
    </row>
    <row r="62" spans="2:10">
      <c r="B62" s="1">
        <v>48</v>
      </c>
      <c r="C62" s="1" t="s">
        <v>64</v>
      </c>
      <c r="D62" s="1" t="s">
        <v>65</v>
      </c>
      <c r="E62" s="2">
        <v>71349120</v>
      </c>
      <c r="F62" s="3">
        <v>3223</v>
      </c>
      <c r="G62" s="2">
        <v>21401594</v>
      </c>
      <c r="H62" s="3">
        <v>3223</v>
      </c>
      <c r="I62" s="4">
        <v>41684</v>
      </c>
      <c r="J62" s="4">
        <v>41789</v>
      </c>
    </row>
    <row r="63" spans="2:10">
      <c r="B63" s="1">
        <v>49</v>
      </c>
      <c r="C63" s="1" t="s">
        <v>66</v>
      </c>
      <c r="D63" s="1" t="s">
        <v>30</v>
      </c>
      <c r="E63" s="2">
        <v>71017784</v>
      </c>
      <c r="F63" s="3">
        <v>3867</v>
      </c>
      <c r="G63" s="2">
        <v>17548389</v>
      </c>
      <c r="H63" s="3">
        <v>3866</v>
      </c>
      <c r="I63" s="4">
        <v>41851</v>
      </c>
      <c r="J63" s="4">
        <v>41960</v>
      </c>
    </row>
    <row r="64" spans="2:10">
      <c r="B64" s="1">
        <v>50</v>
      </c>
      <c r="C64" s="1" t="s">
        <v>67</v>
      </c>
      <c r="D64" s="1" t="s">
        <v>13</v>
      </c>
      <c r="E64" s="2">
        <v>70525195</v>
      </c>
      <c r="F64" s="3">
        <v>2041</v>
      </c>
      <c r="G64" s="2">
        <v>30107555</v>
      </c>
      <c r="H64" s="3">
        <v>2024</v>
      </c>
      <c r="I64" s="4">
        <v>41958</v>
      </c>
      <c r="J64" s="4">
        <v>41648</v>
      </c>
    </row>
    <row r="65" spans="2:10">
      <c r="B65" s="1">
        <v>51</v>
      </c>
      <c r="C65" s="1" t="s">
        <v>68</v>
      </c>
      <c r="D65" s="1" t="s">
        <v>26</v>
      </c>
      <c r="E65" s="2">
        <v>68559554</v>
      </c>
      <c r="F65" s="3">
        <v>3080</v>
      </c>
      <c r="G65" s="2">
        <v>14401054</v>
      </c>
      <c r="H65" s="3">
        <v>3031</v>
      </c>
      <c r="I65" s="4">
        <v>41858</v>
      </c>
      <c r="J65" s="4">
        <v>41669</v>
      </c>
    </row>
    <row r="66" spans="2:10">
      <c r="B66" s="1">
        <v>52</v>
      </c>
      <c r="C66" s="1" t="s">
        <v>69</v>
      </c>
      <c r="D66" s="1" t="s">
        <v>26</v>
      </c>
      <c r="E66" s="2">
        <v>67349198</v>
      </c>
      <c r="F66" s="3">
        <v>3555</v>
      </c>
      <c r="G66" s="2">
        <v>24834845</v>
      </c>
      <c r="H66" s="3">
        <v>3553</v>
      </c>
      <c r="I66" s="4">
        <v>41684</v>
      </c>
      <c r="J66" s="4">
        <v>41782</v>
      </c>
    </row>
    <row r="67" spans="2:10">
      <c r="B67" s="1">
        <v>53</v>
      </c>
      <c r="C67" s="1" t="s">
        <v>70</v>
      </c>
      <c r="D67" s="1" t="s">
        <v>41</v>
      </c>
      <c r="E67" s="2">
        <v>66380662</v>
      </c>
      <c r="F67" s="3">
        <v>3009</v>
      </c>
      <c r="G67" s="2">
        <v>20353967</v>
      </c>
      <c r="H67" s="3">
        <v>3009</v>
      </c>
      <c r="I67" s="4">
        <v>41671</v>
      </c>
      <c r="J67" s="4">
        <v>41768</v>
      </c>
    </row>
    <row r="68" spans="2:10">
      <c r="B68" s="1">
        <v>54</v>
      </c>
      <c r="C68" s="1" t="s">
        <v>71</v>
      </c>
      <c r="D68" s="1" t="s">
        <v>72</v>
      </c>
      <c r="E68" s="2">
        <v>65187603</v>
      </c>
      <c r="F68" s="3">
        <v>3525</v>
      </c>
      <c r="G68" s="2">
        <v>27202226</v>
      </c>
      <c r="H68" s="3">
        <v>3525</v>
      </c>
      <c r="I68" s="4">
        <v>41699</v>
      </c>
      <c r="J68" s="4">
        <v>41803</v>
      </c>
    </row>
    <row r="69" spans="2:10">
      <c r="B69" s="1">
        <v>55</v>
      </c>
      <c r="C69" s="1" t="s">
        <v>73</v>
      </c>
      <c r="D69" s="1" t="s">
        <v>13</v>
      </c>
      <c r="E69" s="2">
        <v>64473115</v>
      </c>
      <c r="F69" s="3">
        <v>2591</v>
      </c>
      <c r="G69" s="2">
        <v>34058360</v>
      </c>
      <c r="H69" s="3">
        <v>2536</v>
      </c>
      <c r="I69" s="4">
        <v>41797</v>
      </c>
      <c r="J69" s="4">
        <v>41859</v>
      </c>
    </row>
    <row r="70" spans="2:10">
      <c r="B70" s="1">
        <v>56</v>
      </c>
      <c r="C70" s="1" t="s">
        <v>74</v>
      </c>
      <c r="D70" s="1" t="s">
        <v>75</v>
      </c>
      <c r="E70" s="2">
        <v>63914167</v>
      </c>
      <c r="F70" s="3">
        <v>3237</v>
      </c>
      <c r="G70" s="2">
        <v>16334566</v>
      </c>
      <c r="H70" s="3">
        <v>3065</v>
      </c>
      <c r="I70" s="4">
        <v>41944</v>
      </c>
      <c r="J70" s="4">
        <v>41690</v>
      </c>
    </row>
    <row r="71" spans="2:10">
      <c r="B71" s="1">
        <v>57</v>
      </c>
      <c r="C71" s="1" t="s">
        <v>76</v>
      </c>
      <c r="D71" s="1" t="s">
        <v>41</v>
      </c>
      <c r="E71" s="2">
        <v>61737191</v>
      </c>
      <c r="F71" s="3">
        <v>3407</v>
      </c>
      <c r="G71" s="2">
        <v>27017351</v>
      </c>
      <c r="H71" s="3">
        <v>3407</v>
      </c>
      <c r="I71" s="4">
        <v>41944</v>
      </c>
      <c r="J71" s="4">
        <v>41648</v>
      </c>
    </row>
    <row r="72" spans="2:10">
      <c r="B72" s="1">
        <v>58</v>
      </c>
      <c r="C72" s="1" t="s">
        <v>77</v>
      </c>
      <c r="D72" s="1" t="s">
        <v>15</v>
      </c>
      <c r="E72" s="2">
        <v>61002302</v>
      </c>
      <c r="F72" s="3">
        <v>3290</v>
      </c>
      <c r="G72" s="2">
        <v>20817053</v>
      </c>
      <c r="H72" s="3">
        <v>3260</v>
      </c>
      <c r="I72" s="4">
        <v>41902</v>
      </c>
      <c r="J72" s="4">
        <v>41978</v>
      </c>
    </row>
    <row r="73" spans="2:10">
      <c r="B73" s="1">
        <v>59</v>
      </c>
      <c r="C73" s="1" t="s">
        <v>78</v>
      </c>
      <c r="D73" s="1" t="s">
        <v>30</v>
      </c>
      <c r="E73" s="2">
        <v>60522097</v>
      </c>
      <c r="F73" s="3">
        <v>3401</v>
      </c>
      <c r="G73" s="2">
        <v>27520040</v>
      </c>
      <c r="H73" s="3">
        <v>3401</v>
      </c>
      <c r="I73" s="4">
        <v>41790</v>
      </c>
      <c r="J73" s="4">
        <v>41869</v>
      </c>
    </row>
    <row r="74" spans="2:10">
      <c r="B74" s="1">
        <v>60</v>
      </c>
      <c r="C74" s="1" t="s">
        <v>79</v>
      </c>
      <c r="D74" s="1" t="s">
        <v>26</v>
      </c>
      <c r="E74" s="2">
        <v>58236838</v>
      </c>
      <c r="F74" s="3">
        <v>2922</v>
      </c>
      <c r="G74" s="2">
        <v>12765508</v>
      </c>
      <c r="H74" s="3">
        <v>2909</v>
      </c>
      <c r="I74" s="4">
        <v>41998</v>
      </c>
      <c r="J74" s="4">
        <v>41739</v>
      </c>
    </row>
    <row r="75" spans="2:10">
      <c r="B75" s="1">
        <v>61</v>
      </c>
      <c r="C75" s="1" t="s">
        <v>80</v>
      </c>
      <c r="D75" s="1" t="s">
        <v>44</v>
      </c>
      <c r="E75" s="2">
        <v>57012977</v>
      </c>
      <c r="F75" s="3">
        <v>3353</v>
      </c>
      <c r="G75" s="2">
        <v>15891055</v>
      </c>
      <c r="H75" s="3">
        <v>3288</v>
      </c>
      <c r="I75" s="4">
        <v>41685</v>
      </c>
      <c r="J75" s="4">
        <v>41845</v>
      </c>
    </row>
    <row r="76" spans="2:10">
      <c r="B76" s="1">
        <v>62</v>
      </c>
      <c r="C76" s="1" t="s">
        <v>81</v>
      </c>
      <c r="D76" s="1" t="s">
        <v>82</v>
      </c>
      <c r="E76" s="2">
        <v>56671993</v>
      </c>
      <c r="F76" s="3">
        <v>1474</v>
      </c>
      <c r="G76" s="2">
        <v>923715</v>
      </c>
      <c r="H76" s="1">
        <v>19</v>
      </c>
      <c r="I76" s="4">
        <v>41930</v>
      </c>
      <c r="J76" s="4">
        <v>41767</v>
      </c>
    </row>
    <row r="77" spans="2:10">
      <c r="B77" s="1">
        <v>63</v>
      </c>
      <c r="C77" s="1" t="s">
        <v>83</v>
      </c>
      <c r="D77" s="1" t="s">
        <v>65</v>
      </c>
      <c r="E77" s="2">
        <v>55750480</v>
      </c>
      <c r="F77" s="3">
        <v>3736</v>
      </c>
      <c r="G77" s="2">
        <v>15805237</v>
      </c>
      <c r="H77" s="3">
        <v>3736</v>
      </c>
      <c r="I77" s="4">
        <v>41944</v>
      </c>
      <c r="J77" s="4">
        <v>41718</v>
      </c>
    </row>
    <row r="78" spans="2:10">
      <c r="B78" s="1">
        <v>64</v>
      </c>
      <c r="C78" s="1" t="s">
        <v>84</v>
      </c>
      <c r="D78" s="1" t="s">
        <v>22</v>
      </c>
      <c r="E78" s="2">
        <v>55703475</v>
      </c>
      <c r="F78" s="3">
        <v>3375</v>
      </c>
      <c r="G78" s="2">
        <v>19690956</v>
      </c>
      <c r="H78" s="3">
        <v>3372</v>
      </c>
      <c r="I78" s="4">
        <v>41664</v>
      </c>
      <c r="J78" s="4">
        <v>41754</v>
      </c>
    </row>
    <row r="79" spans="2:10">
      <c r="B79" s="1">
        <v>65</v>
      </c>
      <c r="C79" s="1" t="s">
        <v>85</v>
      </c>
      <c r="D79" s="1" t="s">
        <v>54</v>
      </c>
      <c r="E79" s="2">
        <v>54239856</v>
      </c>
      <c r="F79" s="3">
        <v>3025</v>
      </c>
      <c r="G79" s="2">
        <v>25775847</v>
      </c>
      <c r="H79" s="3">
        <v>3025</v>
      </c>
      <c r="I79" s="4">
        <v>41734</v>
      </c>
      <c r="J79" s="4">
        <v>41799</v>
      </c>
    </row>
    <row r="80" spans="2:10">
      <c r="B80" s="1">
        <v>66</v>
      </c>
      <c r="C80" s="1" t="s">
        <v>86</v>
      </c>
      <c r="D80" s="1" t="s">
        <v>41</v>
      </c>
      <c r="E80" s="2">
        <v>53262560</v>
      </c>
      <c r="F80" s="3">
        <v>3016</v>
      </c>
      <c r="G80" s="2">
        <v>18048422</v>
      </c>
      <c r="H80" s="3">
        <v>3016</v>
      </c>
      <c r="I80" s="4">
        <v>41839</v>
      </c>
      <c r="J80" s="4">
        <v>41929</v>
      </c>
    </row>
    <row r="81" spans="2:11">
      <c r="B81" s="1">
        <v>67</v>
      </c>
      <c r="C81" s="1" t="s">
        <v>87</v>
      </c>
      <c r="D81" s="1" t="s">
        <v>8</v>
      </c>
      <c r="E81" s="2">
        <v>52543354</v>
      </c>
      <c r="F81" s="3">
        <v>2194</v>
      </c>
      <c r="G81" s="2">
        <v>16007634</v>
      </c>
      <c r="H81" s="3">
        <v>2194</v>
      </c>
      <c r="I81" s="4">
        <v>41986</v>
      </c>
      <c r="J81" s="4">
        <v>41683</v>
      </c>
    </row>
    <row r="82" spans="2:11">
      <c r="B82" s="1">
        <v>68</v>
      </c>
      <c r="C82" s="1" t="s">
        <v>88</v>
      </c>
      <c r="D82" s="1" t="s">
        <v>8</v>
      </c>
      <c r="E82" s="2">
        <v>51975354</v>
      </c>
      <c r="F82" s="3">
        <v>2047</v>
      </c>
      <c r="G82" s="2">
        <v>21641679</v>
      </c>
      <c r="H82" s="3">
        <v>2047</v>
      </c>
      <c r="I82" s="4">
        <v>41727</v>
      </c>
      <c r="J82" s="4">
        <v>41789</v>
      </c>
    </row>
    <row r="83" spans="2:11">
      <c r="B83" s="1">
        <v>69</v>
      </c>
      <c r="C83" s="1" t="s">
        <v>89</v>
      </c>
      <c r="D83" s="1" t="s">
        <v>54</v>
      </c>
      <c r="E83" s="2">
        <v>51872378</v>
      </c>
      <c r="F83" s="3">
        <v>2507</v>
      </c>
      <c r="G83" s="2">
        <v>17118745</v>
      </c>
      <c r="H83" s="3">
        <v>2507</v>
      </c>
      <c r="I83" s="4">
        <v>41713</v>
      </c>
      <c r="J83" s="4">
        <v>41799</v>
      </c>
      <c r="K83" s="1">
        <v>34</v>
      </c>
    </row>
    <row r="84" spans="2:11">
      <c r="B84" s="1">
        <v>70</v>
      </c>
      <c r="C84" s="1" t="s">
        <v>90</v>
      </c>
      <c r="D84" s="1" t="s">
        <v>22</v>
      </c>
      <c r="E84" s="2">
        <v>49875291</v>
      </c>
      <c r="F84" s="3">
        <v>3303</v>
      </c>
      <c r="G84" s="2">
        <v>20244505</v>
      </c>
      <c r="H84" s="3">
        <v>3277</v>
      </c>
      <c r="I84" s="4">
        <v>41755</v>
      </c>
      <c r="J84" s="4">
        <v>41880</v>
      </c>
    </row>
    <row r="85" spans="2:11">
      <c r="B85" s="1">
        <v>71</v>
      </c>
      <c r="C85" s="1" t="s">
        <v>91</v>
      </c>
      <c r="D85" s="1" t="s">
        <v>15</v>
      </c>
      <c r="E85" s="2">
        <v>46000903</v>
      </c>
      <c r="F85" s="3">
        <v>3103</v>
      </c>
      <c r="G85" s="2">
        <v>17070347</v>
      </c>
      <c r="H85" s="3">
        <v>3103</v>
      </c>
      <c r="I85" s="4">
        <v>41650</v>
      </c>
      <c r="J85" s="4">
        <v>41733</v>
      </c>
    </row>
    <row r="86" spans="2:11">
      <c r="B86" s="1">
        <v>72</v>
      </c>
      <c r="C86" s="1" t="s">
        <v>92</v>
      </c>
      <c r="D86" s="1" t="s">
        <v>13</v>
      </c>
      <c r="E86" s="2">
        <v>45385935</v>
      </c>
      <c r="F86" s="3">
        <v>2778</v>
      </c>
      <c r="G86" s="2">
        <v>18620145</v>
      </c>
      <c r="H86" s="3">
        <v>2771</v>
      </c>
      <c r="I86" s="4">
        <v>41734</v>
      </c>
      <c r="J86" s="4">
        <v>41782</v>
      </c>
    </row>
    <row r="87" spans="2:11">
      <c r="B87" s="1">
        <v>73</v>
      </c>
      <c r="C87" s="1" t="s">
        <v>93</v>
      </c>
      <c r="D87" s="1" t="s">
        <v>26</v>
      </c>
      <c r="E87" s="2">
        <v>44672764</v>
      </c>
      <c r="F87" s="3">
        <v>3399</v>
      </c>
      <c r="G87" s="2">
        <v>17325307</v>
      </c>
      <c r="H87" s="3">
        <v>3366</v>
      </c>
      <c r="I87" s="4">
        <v>41797</v>
      </c>
      <c r="J87" s="4">
        <v>41894</v>
      </c>
    </row>
    <row r="88" spans="2:11">
      <c r="B88" s="1">
        <v>74</v>
      </c>
      <c r="C88" s="1" t="s">
        <v>94</v>
      </c>
      <c r="D88" s="1" t="s">
        <v>8</v>
      </c>
      <c r="E88" s="2">
        <v>44467206</v>
      </c>
      <c r="F88" s="1">
        <v>978</v>
      </c>
      <c r="G88" s="2">
        <v>7846426</v>
      </c>
      <c r="H88" s="1">
        <v>348</v>
      </c>
      <c r="I88" s="4">
        <v>41881</v>
      </c>
      <c r="J88" s="4">
        <v>41985</v>
      </c>
    </row>
    <row r="89" spans="2:11">
      <c r="B89" s="1">
        <v>75</v>
      </c>
      <c r="C89" s="1" t="s">
        <v>95</v>
      </c>
      <c r="D89" s="1" t="s">
        <v>41</v>
      </c>
      <c r="E89" s="2">
        <v>42930462</v>
      </c>
      <c r="F89" s="3">
        <v>2511</v>
      </c>
      <c r="G89" s="2">
        <v>13167607</v>
      </c>
      <c r="H89" s="3">
        <v>2511</v>
      </c>
      <c r="I89" s="4">
        <v>41692</v>
      </c>
      <c r="J89" s="4">
        <v>41789</v>
      </c>
    </row>
    <row r="90" spans="2:11">
      <c r="B90" s="1">
        <v>76</v>
      </c>
      <c r="C90" s="1" t="s">
        <v>96</v>
      </c>
      <c r="D90" s="1" t="s">
        <v>13</v>
      </c>
      <c r="E90" s="2">
        <v>42025135</v>
      </c>
      <c r="F90" s="3">
        <v>3117</v>
      </c>
      <c r="G90" s="2">
        <v>19030375</v>
      </c>
      <c r="H90" s="3">
        <v>3107</v>
      </c>
      <c r="I90" s="4">
        <v>41888</v>
      </c>
      <c r="J90" s="4">
        <v>41943</v>
      </c>
    </row>
    <row r="91" spans="2:11">
      <c r="B91" s="1">
        <v>77</v>
      </c>
      <c r="C91" s="1" t="s">
        <v>97</v>
      </c>
      <c r="D91" s="1" t="s">
        <v>98</v>
      </c>
      <c r="E91" s="2">
        <v>40041683</v>
      </c>
      <c r="F91" s="3">
        <v>2160</v>
      </c>
      <c r="G91" s="2">
        <v>18101682</v>
      </c>
      <c r="H91" s="3">
        <v>2160</v>
      </c>
      <c r="I91" s="4">
        <v>41650</v>
      </c>
      <c r="J91" s="4">
        <v>41701</v>
      </c>
    </row>
    <row r="92" spans="2:11">
      <c r="B92" s="1">
        <v>78</v>
      </c>
      <c r="C92" s="1" t="s">
        <v>99</v>
      </c>
      <c r="D92" s="1" t="s">
        <v>13</v>
      </c>
      <c r="E92" s="2">
        <v>38362475</v>
      </c>
      <c r="F92" s="3">
        <v>2690</v>
      </c>
      <c r="G92" s="2">
        <v>9910310</v>
      </c>
      <c r="H92" s="3">
        <v>2689</v>
      </c>
      <c r="I92" s="4">
        <v>41998</v>
      </c>
      <c r="J92" s="4">
        <v>41676</v>
      </c>
    </row>
    <row r="93" spans="2:11">
      <c r="B93" s="1">
        <v>79</v>
      </c>
      <c r="C93" s="1" t="s">
        <v>100</v>
      </c>
      <c r="D93" s="1" t="s">
        <v>44</v>
      </c>
      <c r="E93" s="2">
        <v>37738810</v>
      </c>
      <c r="F93" s="3">
        <v>2411</v>
      </c>
      <c r="G93" s="2">
        <v>179302</v>
      </c>
      <c r="H93" s="1">
        <v>5</v>
      </c>
      <c r="I93" s="4">
        <v>42000</v>
      </c>
      <c r="J93" s="4">
        <v>41767</v>
      </c>
    </row>
    <row r="94" spans="2:11">
      <c r="B94" s="1">
        <v>80</v>
      </c>
      <c r="C94" s="1" t="s">
        <v>101</v>
      </c>
      <c r="D94" s="1" t="s">
        <v>44</v>
      </c>
      <c r="E94" s="2">
        <v>37709979</v>
      </c>
      <c r="F94" s="3">
        <v>1225</v>
      </c>
      <c r="G94" s="2">
        <v>128435</v>
      </c>
      <c r="H94" s="1">
        <v>4</v>
      </c>
      <c r="I94" s="4">
        <v>41965</v>
      </c>
      <c r="J94" s="4">
        <v>41781</v>
      </c>
    </row>
    <row r="95" spans="2:11">
      <c r="B95" s="1">
        <v>81</v>
      </c>
      <c r="C95" s="1" t="s">
        <v>102</v>
      </c>
      <c r="D95" s="1" t="s">
        <v>65</v>
      </c>
      <c r="E95" s="2">
        <v>36918811</v>
      </c>
      <c r="F95" s="3">
        <v>3091</v>
      </c>
      <c r="G95" s="2">
        <v>14034764</v>
      </c>
      <c r="H95" s="3">
        <v>3091</v>
      </c>
      <c r="I95" s="4">
        <v>41895</v>
      </c>
      <c r="J95" s="4">
        <v>41648</v>
      </c>
    </row>
    <row r="96" spans="2:11">
      <c r="B96" s="1">
        <v>82</v>
      </c>
      <c r="C96" s="1" t="s">
        <v>103</v>
      </c>
      <c r="D96" s="1" t="s">
        <v>26</v>
      </c>
      <c r="E96" s="2">
        <v>36076121</v>
      </c>
      <c r="F96" s="3">
        <v>3243</v>
      </c>
      <c r="G96" s="2">
        <v>7091938</v>
      </c>
      <c r="H96" s="3">
        <v>3231</v>
      </c>
      <c r="I96" s="4">
        <v>41993</v>
      </c>
      <c r="J96" s="4">
        <v>41739</v>
      </c>
    </row>
    <row r="97" spans="2:10">
      <c r="B97" s="1">
        <v>83</v>
      </c>
      <c r="C97" s="1" t="s">
        <v>104</v>
      </c>
      <c r="D97" s="1" t="s">
        <v>105</v>
      </c>
      <c r="E97" s="2">
        <v>35266619</v>
      </c>
      <c r="F97" s="3">
        <v>3157</v>
      </c>
      <c r="G97" s="2">
        <v>16101552</v>
      </c>
      <c r="H97" s="3">
        <v>3157</v>
      </c>
      <c r="I97" s="4">
        <v>41930</v>
      </c>
      <c r="J97" s="4">
        <v>41967</v>
      </c>
    </row>
    <row r="98" spans="2:10">
      <c r="B98" s="1">
        <v>84</v>
      </c>
      <c r="C98" s="1" t="s">
        <v>106</v>
      </c>
      <c r="D98" s="1" t="s">
        <v>8</v>
      </c>
      <c r="E98" s="2">
        <v>34341945</v>
      </c>
      <c r="F98" s="3">
        <v>2659</v>
      </c>
      <c r="G98" s="2">
        <v>21744470</v>
      </c>
      <c r="H98" s="3">
        <v>2654</v>
      </c>
      <c r="I98" s="4">
        <v>41643</v>
      </c>
      <c r="J98" s="4">
        <v>41698</v>
      </c>
    </row>
    <row r="99" spans="2:10">
      <c r="B99" s="1">
        <v>85</v>
      </c>
      <c r="C99" s="1" t="s">
        <v>107</v>
      </c>
      <c r="D99" s="1" t="s">
        <v>13</v>
      </c>
      <c r="E99" s="2">
        <v>33618855</v>
      </c>
      <c r="F99" s="3">
        <v>2852</v>
      </c>
      <c r="G99" s="2">
        <v>12691415</v>
      </c>
      <c r="H99" s="3">
        <v>2852</v>
      </c>
      <c r="I99" s="4">
        <v>41839</v>
      </c>
      <c r="J99" s="4">
        <v>41908</v>
      </c>
    </row>
    <row r="100" spans="2:10">
      <c r="B100" s="1">
        <v>86</v>
      </c>
      <c r="C100" s="1" t="s">
        <v>108</v>
      </c>
      <c r="D100" s="1" t="s">
        <v>109</v>
      </c>
      <c r="E100" s="2">
        <v>33405481</v>
      </c>
      <c r="F100" s="3">
        <v>1283</v>
      </c>
      <c r="G100" s="2">
        <v>612064</v>
      </c>
      <c r="H100" s="1">
        <v>6</v>
      </c>
      <c r="I100" s="4">
        <v>41846</v>
      </c>
      <c r="J100" s="4">
        <v>41732</v>
      </c>
    </row>
    <row r="101" spans="2:10">
      <c r="B101" s="1">
        <v>87</v>
      </c>
      <c r="C101" s="1" t="s">
        <v>110</v>
      </c>
      <c r="D101" s="1" t="s">
        <v>41</v>
      </c>
      <c r="E101" s="2">
        <v>32244051</v>
      </c>
      <c r="F101" s="1">
        <v>892</v>
      </c>
      <c r="G101" s="2">
        <v>10030463</v>
      </c>
      <c r="H101" s="1">
        <v>876</v>
      </c>
      <c r="I101" s="4">
        <v>41823</v>
      </c>
      <c r="J101" s="4">
        <v>41873</v>
      </c>
    </row>
    <row r="102" spans="2:10">
      <c r="B102" s="1">
        <v>88</v>
      </c>
      <c r="C102" s="1" t="s">
        <v>111</v>
      </c>
      <c r="D102" s="1" t="s">
        <v>98</v>
      </c>
      <c r="E102" s="2">
        <v>32172757</v>
      </c>
      <c r="F102" s="3">
        <v>2605</v>
      </c>
      <c r="G102" s="2">
        <v>9303145</v>
      </c>
      <c r="H102" s="3">
        <v>2605</v>
      </c>
      <c r="I102" s="4">
        <v>41678</v>
      </c>
      <c r="J102" s="4">
        <v>41775</v>
      </c>
    </row>
    <row r="103" spans="2:10">
      <c r="B103" s="1">
        <v>89</v>
      </c>
      <c r="C103" s="1" t="s">
        <v>112</v>
      </c>
      <c r="D103" s="1" t="s">
        <v>113</v>
      </c>
      <c r="E103" s="2">
        <v>32015787</v>
      </c>
      <c r="F103" s="3">
        <v>3402</v>
      </c>
      <c r="G103" s="2">
        <v>14157367</v>
      </c>
      <c r="H103" s="3">
        <v>3402</v>
      </c>
      <c r="I103" s="4">
        <v>41741</v>
      </c>
      <c r="J103" s="4">
        <v>41845</v>
      </c>
    </row>
    <row r="104" spans="2:10">
      <c r="B104" s="1">
        <v>90</v>
      </c>
      <c r="C104" s="1" t="s">
        <v>114</v>
      </c>
      <c r="D104" s="1" t="s">
        <v>105</v>
      </c>
      <c r="E104" s="2">
        <v>31165421</v>
      </c>
      <c r="F104" s="3">
        <v>3118</v>
      </c>
      <c r="G104" s="2">
        <v>9336957</v>
      </c>
      <c r="H104" s="3">
        <v>3118</v>
      </c>
      <c r="I104" s="4">
        <v>41872</v>
      </c>
      <c r="J104" s="4">
        <v>41918</v>
      </c>
    </row>
    <row r="105" spans="2:10">
      <c r="B105" s="1">
        <v>91</v>
      </c>
      <c r="C105" s="1" t="s">
        <v>115</v>
      </c>
      <c r="D105" s="1" t="s">
        <v>10</v>
      </c>
      <c r="E105" s="2">
        <v>30664106</v>
      </c>
      <c r="F105" s="3">
        <v>3036</v>
      </c>
      <c r="G105" s="2">
        <v>7944977</v>
      </c>
      <c r="H105" s="3">
        <v>3036</v>
      </c>
      <c r="I105" s="4">
        <v>41965</v>
      </c>
      <c r="J105" s="4">
        <v>41718</v>
      </c>
    </row>
    <row r="106" spans="2:10">
      <c r="B106" s="1">
        <v>92</v>
      </c>
      <c r="C106" s="1" t="s">
        <v>116</v>
      </c>
      <c r="D106" s="1" t="s">
        <v>15</v>
      </c>
      <c r="E106" s="2">
        <v>29807260</v>
      </c>
      <c r="F106" s="3">
        <v>2856</v>
      </c>
      <c r="G106" s="2">
        <v>7021993</v>
      </c>
      <c r="H106" s="3">
        <v>2838</v>
      </c>
      <c r="I106" s="4">
        <v>41998</v>
      </c>
      <c r="J106" s="4">
        <v>41711</v>
      </c>
    </row>
    <row r="107" spans="2:10">
      <c r="B107" s="1">
        <v>93</v>
      </c>
      <c r="C107" s="1" t="s">
        <v>117</v>
      </c>
      <c r="D107" s="1" t="s">
        <v>54</v>
      </c>
      <c r="E107" s="2">
        <v>28873374</v>
      </c>
      <c r="F107" s="3">
        <v>2735</v>
      </c>
      <c r="G107" s="2">
        <v>15815497</v>
      </c>
      <c r="H107" s="3">
        <v>2735</v>
      </c>
      <c r="I107" s="4">
        <v>41881</v>
      </c>
      <c r="J107" s="4">
        <v>41918</v>
      </c>
    </row>
    <row r="108" spans="2:10">
      <c r="B108" s="1">
        <v>94</v>
      </c>
      <c r="C108" s="1" t="s">
        <v>118</v>
      </c>
      <c r="D108" s="1" t="s">
        <v>13</v>
      </c>
      <c r="E108" s="2">
        <v>28795985</v>
      </c>
      <c r="F108" s="3">
        <v>2945</v>
      </c>
      <c r="G108" s="2">
        <v>13332955</v>
      </c>
      <c r="H108" s="3">
        <v>2940</v>
      </c>
      <c r="I108" s="4">
        <v>41867</v>
      </c>
      <c r="J108" s="4">
        <v>41908</v>
      </c>
    </row>
    <row r="109" spans="2:10">
      <c r="B109" s="1">
        <v>95</v>
      </c>
      <c r="C109" s="1" t="s">
        <v>119</v>
      </c>
      <c r="D109" s="1" t="s">
        <v>120</v>
      </c>
      <c r="E109" s="2">
        <v>27298285</v>
      </c>
      <c r="F109" s="3">
        <v>1110</v>
      </c>
      <c r="G109" s="2">
        <v>260865</v>
      </c>
      <c r="H109" s="1">
        <v>9</v>
      </c>
      <c r="I109" s="4">
        <v>41944</v>
      </c>
      <c r="J109" s="4">
        <v>41760</v>
      </c>
    </row>
    <row r="110" spans="2:10">
      <c r="B110" s="1">
        <v>96</v>
      </c>
      <c r="C110" s="1" t="s">
        <v>121</v>
      </c>
      <c r="D110" s="1" t="s">
        <v>13</v>
      </c>
      <c r="E110" s="2">
        <v>26947624</v>
      </c>
      <c r="F110" s="3">
        <v>2308</v>
      </c>
      <c r="G110" s="2">
        <v>187289</v>
      </c>
      <c r="H110" s="1">
        <v>5</v>
      </c>
      <c r="I110" s="4">
        <v>41902</v>
      </c>
      <c r="J110" s="4">
        <v>41964</v>
      </c>
    </row>
    <row r="111" spans="2:10">
      <c r="B111" s="1">
        <v>97</v>
      </c>
      <c r="C111" s="1" t="s">
        <v>122</v>
      </c>
      <c r="D111" s="1" t="s">
        <v>98</v>
      </c>
      <c r="E111" s="2">
        <v>26627201</v>
      </c>
      <c r="F111" s="3">
        <v>3202</v>
      </c>
      <c r="G111" s="2">
        <v>10600112</v>
      </c>
      <c r="H111" s="3">
        <v>3202</v>
      </c>
      <c r="I111" s="4">
        <v>41727</v>
      </c>
      <c r="J111" s="4">
        <v>41789</v>
      </c>
    </row>
    <row r="112" spans="2:10">
      <c r="B112" s="1">
        <v>98</v>
      </c>
      <c r="C112" s="1" t="s">
        <v>123</v>
      </c>
      <c r="D112" s="1" t="s">
        <v>120</v>
      </c>
      <c r="E112" s="2">
        <v>26004851</v>
      </c>
      <c r="F112" s="3">
        <v>1553</v>
      </c>
      <c r="G112" s="2">
        <v>8811790</v>
      </c>
      <c r="H112" s="3">
        <v>1551</v>
      </c>
      <c r="I112" s="4">
        <v>41874</v>
      </c>
      <c r="J112" s="4">
        <v>41978</v>
      </c>
    </row>
    <row r="113" spans="2:10">
      <c r="B113" s="1">
        <v>99</v>
      </c>
      <c r="C113" s="1" t="s">
        <v>124</v>
      </c>
      <c r="D113" s="1" t="s">
        <v>65</v>
      </c>
      <c r="E113" s="2">
        <v>25682380</v>
      </c>
      <c r="F113" s="3">
        <v>2771</v>
      </c>
      <c r="G113" s="2">
        <v>8754168</v>
      </c>
      <c r="H113" s="3">
        <v>2771</v>
      </c>
      <c r="I113" s="4">
        <v>41699</v>
      </c>
      <c r="J113" s="4">
        <v>41775</v>
      </c>
    </row>
    <row r="114" spans="2:10">
      <c r="B114" s="1">
        <v>100</v>
      </c>
      <c r="C114" s="1" t="s">
        <v>125</v>
      </c>
      <c r="D114" s="1" t="s">
        <v>15</v>
      </c>
      <c r="E114" s="2">
        <v>25568251</v>
      </c>
      <c r="F114" s="3">
        <v>1729</v>
      </c>
      <c r="G114" s="2">
        <v>260382</v>
      </c>
      <c r="H114" s="1">
        <v>6</v>
      </c>
      <c r="I114" s="4">
        <v>41991</v>
      </c>
      <c r="J114" s="4">
        <v>41746</v>
      </c>
    </row>
    <row r="115" spans="2:10">
      <c r="B115" s="1">
        <v>101</v>
      </c>
      <c r="C115" s="1" t="s">
        <v>126</v>
      </c>
      <c r="D115" s="1" t="s">
        <v>41</v>
      </c>
      <c r="E115" s="2">
        <v>25135965</v>
      </c>
      <c r="F115" s="3">
        <v>2883</v>
      </c>
      <c r="G115" s="2">
        <v>9885732</v>
      </c>
      <c r="H115" s="3">
        <v>2883</v>
      </c>
      <c r="I115" s="4">
        <v>41930</v>
      </c>
      <c r="J115" s="4">
        <v>41655</v>
      </c>
    </row>
    <row r="116" spans="2:10">
      <c r="B116" s="1">
        <v>102</v>
      </c>
      <c r="C116" s="1" t="s">
        <v>127</v>
      </c>
      <c r="D116" s="1" t="s">
        <v>65</v>
      </c>
      <c r="E116" s="2">
        <v>24477704</v>
      </c>
      <c r="F116" s="3">
        <v>2422</v>
      </c>
      <c r="G116" s="2">
        <v>8677009</v>
      </c>
      <c r="H116" s="3">
        <v>2422</v>
      </c>
      <c r="I116" s="4">
        <v>41909</v>
      </c>
      <c r="J116" s="4">
        <v>41648</v>
      </c>
    </row>
    <row r="117" spans="2:10">
      <c r="B117" s="1">
        <v>103</v>
      </c>
      <c r="C117" s="1" t="s">
        <v>128</v>
      </c>
      <c r="D117" s="1" t="s">
        <v>15</v>
      </c>
      <c r="E117" s="2">
        <v>22537881</v>
      </c>
      <c r="F117" s="3">
        <v>3160</v>
      </c>
      <c r="G117" s="2">
        <v>10177257</v>
      </c>
      <c r="H117" s="3">
        <v>3160</v>
      </c>
      <c r="I117" s="4">
        <v>41713</v>
      </c>
      <c r="J117" s="4">
        <v>41768</v>
      </c>
    </row>
    <row r="118" spans="2:10">
      <c r="B118" s="1">
        <v>104</v>
      </c>
      <c r="C118" s="1" t="s">
        <v>129</v>
      </c>
      <c r="D118" s="1" t="s">
        <v>8</v>
      </c>
      <c r="E118" s="2">
        <v>21819348</v>
      </c>
      <c r="F118" s="3">
        <v>2633</v>
      </c>
      <c r="G118" s="2">
        <v>7591663</v>
      </c>
      <c r="H118" s="3">
        <v>2633</v>
      </c>
      <c r="I118" s="4">
        <v>41755</v>
      </c>
      <c r="J118" s="4">
        <v>41824</v>
      </c>
    </row>
    <row r="119" spans="2:10">
      <c r="B119" s="1">
        <v>105</v>
      </c>
      <c r="C119" s="1" t="s">
        <v>130</v>
      </c>
      <c r="D119" s="1" t="s">
        <v>131</v>
      </c>
      <c r="E119" s="2">
        <v>21590086</v>
      </c>
      <c r="F119" s="1">
        <v>960</v>
      </c>
      <c r="G119" s="2">
        <v>2215891</v>
      </c>
      <c r="H119" s="1">
        <v>363</v>
      </c>
      <c r="I119" s="4">
        <v>41755</v>
      </c>
      <c r="J119" s="4">
        <v>41894</v>
      </c>
    </row>
    <row r="120" spans="2:10">
      <c r="B120" s="1">
        <v>106</v>
      </c>
      <c r="C120" s="1" t="s">
        <v>132</v>
      </c>
      <c r="D120" s="1" t="s">
        <v>82</v>
      </c>
      <c r="E120" s="2">
        <v>21569509</v>
      </c>
      <c r="F120" s="3">
        <v>2230</v>
      </c>
      <c r="G120" s="2">
        <v>9031102</v>
      </c>
      <c r="H120" s="3">
        <v>2027</v>
      </c>
      <c r="I120" s="4">
        <v>41909</v>
      </c>
      <c r="J120" s="4">
        <v>41992</v>
      </c>
    </row>
    <row r="121" spans="2:10">
      <c r="B121" s="1">
        <v>107</v>
      </c>
      <c r="C121" s="1" t="s">
        <v>133</v>
      </c>
      <c r="D121" s="1" t="s">
        <v>82</v>
      </c>
      <c r="E121" s="2">
        <v>21506546</v>
      </c>
      <c r="F121" s="3">
        <v>1001</v>
      </c>
      <c r="G121" s="2">
        <v>552788</v>
      </c>
      <c r="H121" s="1">
        <v>19</v>
      </c>
      <c r="I121" s="4">
        <v>41825</v>
      </c>
      <c r="J121" s="4">
        <v>41964</v>
      </c>
    </row>
    <row r="122" spans="2:10">
      <c r="B122" s="1">
        <v>108</v>
      </c>
      <c r="C122" s="1" t="s">
        <v>134</v>
      </c>
      <c r="D122" s="1" t="s">
        <v>26</v>
      </c>
      <c r="E122" s="2">
        <v>21488481</v>
      </c>
      <c r="F122" s="3">
        <v>1316</v>
      </c>
      <c r="G122" s="2">
        <v>105005</v>
      </c>
      <c r="H122" s="1">
        <v>4</v>
      </c>
      <c r="I122" s="4">
        <v>41951</v>
      </c>
      <c r="J122" s="4">
        <v>41739</v>
      </c>
    </row>
    <row r="123" spans="2:10">
      <c r="B123" s="1">
        <v>109</v>
      </c>
      <c r="C123" s="1" t="s">
        <v>135</v>
      </c>
      <c r="D123" s="1" t="s">
        <v>120</v>
      </c>
      <c r="E123" s="2">
        <v>21403519</v>
      </c>
      <c r="F123" s="3">
        <v>1584</v>
      </c>
      <c r="G123" s="2">
        <v>279457</v>
      </c>
      <c r="H123" s="1">
        <v>4</v>
      </c>
      <c r="I123" s="4">
        <v>41727</v>
      </c>
      <c r="J123" s="4">
        <v>41817</v>
      </c>
    </row>
    <row r="124" spans="2:10">
      <c r="B124" s="1">
        <v>110</v>
      </c>
      <c r="C124" s="1" t="s">
        <v>136</v>
      </c>
      <c r="D124" s="1" t="s">
        <v>98</v>
      </c>
      <c r="E124" s="2">
        <v>20158898</v>
      </c>
      <c r="F124" s="3">
        <v>2570</v>
      </c>
      <c r="G124" s="2">
        <v>6915241</v>
      </c>
      <c r="H124" s="3">
        <v>2570</v>
      </c>
      <c r="I124" s="4">
        <v>41970</v>
      </c>
      <c r="J124" s="4">
        <v>41641</v>
      </c>
    </row>
    <row r="125" spans="2:10">
      <c r="B125" s="1">
        <v>111</v>
      </c>
      <c r="C125" s="1" t="s">
        <v>137</v>
      </c>
      <c r="D125" s="1" t="s">
        <v>26</v>
      </c>
      <c r="E125" s="2">
        <v>19701164</v>
      </c>
      <c r="F125" s="3">
        <v>2622</v>
      </c>
      <c r="G125" s="2">
        <v>8268908</v>
      </c>
      <c r="H125" s="3">
        <v>2620</v>
      </c>
      <c r="I125" s="4">
        <v>41657</v>
      </c>
      <c r="J125" s="4">
        <v>41733</v>
      </c>
    </row>
    <row r="126" spans="2:10">
      <c r="B126" s="1">
        <v>112</v>
      </c>
      <c r="C126" s="1" t="s">
        <v>138</v>
      </c>
      <c r="D126" s="1" t="s">
        <v>15</v>
      </c>
      <c r="E126" s="2">
        <v>19452138</v>
      </c>
      <c r="F126" s="3">
        <v>2950</v>
      </c>
      <c r="G126" s="2">
        <v>7582595</v>
      </c>
      <c r="H126" s="3">
        <v>2950</v>
      </c>
      <c r="I126" s="4">
        <v>41684</v>
      </c>
      <c r="J126" s="4">
        <v>41740</v>
      </c>
    </row>
    <row r="127" spans="2:10">
      <c r="B127" s="1">
        <v>113</v>
      </c>
      <c r="C127" s="1" t="s">
        <v>139</v>
      </c>
      <c r="D127" s="1" t="s">
        <v>26</v>
      </c>
      <c r="E127" s="2">
        <v>19316646</v>
      </c>
      <c r="F127" s="3">
        <v>3026</v>
      </c>
      <c r="G127" s="2">
        <v>7706712</v>
      </c>
      <c r="H127" s="3">
        <v>3026</v>
      </c>
      <c r="I127" s="4">
        <v>41916</v>
      </c>
      <c r="J127" s="4">
        <v>41981</v>
      </c>
    </row>
    <row r="128" spans="2:10">
      <c r="B128" s="1">
        <v>114</v>
      </c>
      <c r="C128" s="1" t="s">
        <v>140</v>
      </c>
      <c r="D128" s="1" t="s">
        <v>8</v>
      </c>
      <c r="E128" s="2">
        <v>18494006</v>
      </c>
      <c r="F128" s="3">
        <v>2437</v>
      </c>
      <c r="G128" s="2">
        <v>7020196</v>
      </c>
      <c r="H128" s="3">
        <v>2437</v>
      </c>
      <c r="I128" s="4">
        <v>41874</v>
      </c>
      <c r="J128" s="4">
        <v>41929</v>
      </c>
    </row>
    <row r="129" spans="2:10">
      <c r="B129" s="1">
        <v>115</v>
      </c>
      <c r="C129" s="1" t="s">
        <v>141</v>
      </c>
      <c r="D129" s="1" t="s">
        <v>44</v>
      </c>
      <c r="E129" s="2">
        <v>18390117</v>
      </c>
      <c r="F129" s="1">
        <v>725</v>
      </c>
      <c r="G129" s="2">
        <v>47122</v>
      </c>
      <c r="H129" s="1">
        <v>2</v>
      </c>
      <c r="I129" s="4">
        <v>41650</v>
      </c>
      <c r="J129" s="4">
        <v>41817</v>
      </c>
    </row>
    <row r="130" spans="2:10">
      <c r="B130" s="1">
        <v>116</v>
      </c>
      <c r="C130" s="1" t="s">
        <v>142</v>
      </c>
      <c r="D130" s="1" t="s">
        <v>120</v>
      </c>
      <c r="E130" s="2">
        <v>18007317</v>
      </c>
      <c r="F130" s="3">
        <v>2161</v>
      </c>
      <c r="G130" s="2">
        <v>6154984</v>
      </c>
      <c r="H130" s="3">
        <v>2160</v>
      </c>
      <c r="I130" s="4">
        <v>41720</v>
      </c>
      <c r="J130" s="4">
        <v>41796</v>
      </c>
    </row>
    <row r="131" spans="2:10">
      <c r="B131" s="1">
        <v>117</v>
      </c>
      <c r="C131" s="1" t="s">
        <v>143</v>
      </c>
      <c r="D131" s="1" t="s">
        <v>22</v>
      </c>
      <c r="E131" s="2">
        <v>17654912</v>
      </c>
      <c r="F131" s="1">
        <v>968</v>
      </c>
      <c r="G131" s="2">
        <v>140401</v>
      </c>
      <c r="H131" s="1">
        <v>4</v>
      </c>
      <c r="I131" s="4">
        <v>41958</v>
      </c>
      <c r="J131" s="4">
        <v>41718</v>
      </c>
    </row>
    <row r="132" spans="2:10">
      <c r="B132" s="1">
        <v>118</v>
      </c>
      <c r="C132" s="1" t="s">
        <v>144</v>
      </c>
      <c r="D132" s="1" t="s">
        <v>52</v>
      </c>
      <c r="E132" s="2">
        <v>17616641</v>
      </c>
      <c r="F132" s="3">
        <v>2238</v>
      </c>
      <c r="G132" s="2">
        <v>7008222</v>
      </c>
      <c r="H132" s="3">
        <v>2224</v>
      </c>
      <c r="I132" s="4">
        <v>41664</v>
      </c>
      <c r="J132" s="4">
        <v>41733</v>
      </c>
    </row>
    <row r="133" spans="2:10">
      <c r="B133" s="1">
        <v>119</v>
      </c>
      <c r="C133" s="1" t="s">
        <v>145</v>
      </c>
      <c r="D133" s="1" t="s">
        <v>82</v>
      </c>
      <c r="E133" s="2">
        <v>17550872</v>
      </c>
      <c r="F133" s="1">
        <v>835</v>
      </c>
      <c r="G133" s="2">
        <v>232800</v>
      </c>
      <c r="H133" s="1">
        <v>4</v>
      </c>
      <c r="I133" s="4">
        <v>41900</v>
      </c>
      <c r="J133" s="4">
        <v>41655</v>
      </c>
    </row>
    <row r="134" spans="2:10">
      <c r="B134" s="1">
        <v>120</v>
      </c>
      <c r="C134" s="1" t="s">
        <v>146</v>
      </c>
      <c r="D134" s="1" t="s">
        <v>113</v>
      </c>
      <c r="E134" s="2">
        <v>17418667</v>
      </c>
      <c r="F134" s="3">
        <v>2313</v>
      </c>
      <c r="G134" s="2">
        <v>8189166</v>
      </c>
      <c r="H134" s="3">
        <v>2313</v>
      </c>
      <c r="I134" s="4">
        <v>41692</v>
      </c>
      <c r="J134" s="4">
        <v>41782</v>
      </c>
    </row>
    <row r="135" spans="2:10">
      <c r="B135" s="1">
        <v>121</v>
      </c>
      <c r="C135" s="1" t="s">
        <v>147</v>
      </c>
      <c r="D135" s="1" t="s">
        <v>26</v>
      </c>
      <c r="E135" s="2">
        <v>16973715</v>
      </c>
      <c r="F135" s="3">
        <v>3044</v>
      </c>
      <c r="G135" s="2">
        <v>7842930</v>
      </c>
      <c r="H135" s="3">
        <v>3044</v>
      </c>
      <c r="I135" s="4">
        <v>41937</v>
      </c>
      <c r="J135" s="4">
        <v>41655</v>
      </c>
    </row>
    <row r="136" spans="2:10">
      <c r="B136" s="1">
        <v>122</v>
      </c>
      <c r="C136" s="1" t="s">
        <v>148</v>
      </c>
      <c r="D136" s="1" t="s">
        <v>98</v>
      </c>
      <c r="E136" s="2">
        <v>16131410</v>
      </c>
      <c r="F136" s="3">
        <v>2381</v>
      </c>
      <c r="G136" s="2">
        <v>6713900</v>
      </c>
      <c r="H136" s="3">
        <v>2381</v>
      </c>
      <c r="I136" s="4">
        <v>41867</v>
      </c>
      <c r="J136" s="4">
        <v>41915</v>
      </c>
    </row>
    <row r="137" spans="2:10">
      <c r="B137" s="1">
        <v>123</v>
      </c>
      <c r="C137" s="1" t="s">
        <v>149</v>
      </c>
      <c r="D137" s="1" t="s">
        <v>44</v>
      </c>
      <c r="E137" s="2">
        <v>16101339</v>
      </c>
      <c r="F137" s="3">
        <v>1086</v>
      </c>
      <c r="G137" s="2">
        <v>386291</v>
      </c>
      <c r="H137" s="1">
        <v>7</v>
      </c>
      <c r="I137" s="4">
        <v>41832</v>
      </c>
      <c r="J137" s="4">
        <v>41943</v>
      </c>
    </row>
    <row r="138" spans="2:10">
      <c r="B138" s="1">
        <v>124</v>
      </c>
      <c r="C138" s="1" t="s">
        <v>150</v>
      </c>
      <c r="D138" s="1" t="s">
        <v>13</v>
      </c>
      <c r="E138" s="2">
        <v>15322921</v>
      </c>
      <c r="F138" s="3">
        <v>1280</v>
      </c>
      <c r="G138" s="2">
        <v>1076250</v>
      </c>
      <c r="H138" s="1">
        <v>175</v>
      </c>
      <c r="I138" s="4">
        <v>41944</v>
      </c>
      <c r="J138" s="4">
        <v>41999</v>
      </c>
    </row>
    <row r="139" spans="2:10">
      <c r="B139" s="1">
        <v>125</v>
      </c>
      <c r="C139" s="1" t="s">
        <v>151</v>
      </c>
      <c r="D139" s="1" t="s">
        <v>75</v>
      </c>
      <c r="E139" s="2">
        <v>15179302</v>
      </c>
      <c r="F139" s="3">
        <v>2700</v>
      </c>
      <c r="G139" s="2">
        <v>7728354</v>
      </c>
      <c r="H139" s="3">
        <v>2700</v>
      </c>
      <c r="I139" s="4">
        <v>41699</v>
      </c>
      <c r="J139" s="4">
        <v>41733</v>
      </c>
    </row>
    <row r="140" spans="2:10">
      <c r="B140" s="1">
        <v>126</v>
      </c>
      <c r="C140" s="1" t="s">
        <v>152</v>
      </c>
      <c r="D140" s="1" t="s">
        <v>153</v>
      </c>
      <c r="E140" s="2">
        <v>14124284</v>
      </c>
      <c r="F140" s="3">
        <v>1379</v>
      </c>
      <c r="G140" s="2">
        <v>263002</v>
      </c>
      <c r="H140" s="1">
        <v>3</v>
      </c>
      <c r="I140" s="4">
        <v>41713</v>
      </c>
      <c r="J140" s="4">
        <v>41801</v>
      </c>
    </row>
    <row r="141" spans="2:10">
      <c r="B141" s="1">
        <v>127</v>
      </c>
      <c r="C141" s="1" t="s">
        <v>154</v>
      </c>
      <c r="D141" s="1" t="s">
        <v>75</v>
      </c>
      <c r="E141" s="2">
        <v>13235319</v>
      </c>
      <c r="F141" s="1">
        <v>729</v>
      </c>
      <c r="G141" s="2">
        <v>405411</v>
      </c>
      <c r="H141" s="1">
        <v>4</v>
      </c>
      <c r="I141" s="4">
        <v>41979</v>
      </c>
      <c r="J141" s="4">
        <v>41711</v>
      </c>
    </row>
    <row r="142" spans="2:10">
      <c r="B142" s="1">
        <v>128</v>
      </c>
      <c r="C142" s="1" t="s">
        <v>155</v>
      </c>
      <c r="D142" s="1" t="s">
        <v>8</v>
      </c>
      <c r="E142" s="2">
        <v>12050299</v>
      </c>
      <c r="F142" s="3">
        <v>2913</v>
      </c>
      <c r="G142" s="2">
        <v>6281433</v>
      </c>
      <c r="H142" s="3">
        <v>2913</v>
      </c>
      <c r="I142" s="4">
        <v>41657</v>
      </c>
      <c r="J142" s="4">
        <v>41698</v>
      </c>
    </row>
    <row r="143" spans="2:10">
      <c r="B143" s="1">
        <v>129</v>
      </c>
      <c r="C143" s="1" t="s">
        <v>156</v>
      </c>
      <c r="D143" s="1" t="s">
        <v>65</v>
      </c>
      <c r="E143" s="2">
        <v>11330849</v>
      </c>
      <c r="F143" s="3">
        <v>2101</v>
      </c>
      <c r="G143" s="2">
        <v>5220288</v>
      </c>
      <c r="H143" s="3">
        <v>2101</v>
      </c>
      <c r="I143" s="4">
        <v>41977</v>
      </c>
      <c r="J143" s="4">
        <v>41676</v>
      </c>
    </row>
    <row r="144" spans="2:10">
      <c r="B144" s="1">
        <v>130</v>
      </c>
      <c r="C144" s="1" t="s">
        <v>157</v>
      </c>
      <c r="D144" s="1" t="s">
        <v>52</v>
      </c>
      <c r="E144" s="2">
        <v>10895295</v>
      </c>
      <c r="F144" s="3">
        <v>2188</v>
      </c>
      <c r="G144" s="2">
        <v>5345250</v>
      </c>
      <c r="H144" s="3">
        <v>2188</v>
      </c>
      <c r="I144" s="4">
        <v>41706</v>
      </c>
      <c r="J144" s="4">
        <v>41747</v>
      </c>
    </row>
    <row r="145" spans="2:11">
      <c r="B145" s="1">
        <v>131</v>
      </c>
      <c r="C145" s="1" t="s">
        <v>158</v>
      </c>
      <c r="D145" s="1" t="s">
        <v>15</v>
      </c>
      <c r="E145" s="2">
        <v>10501938</v>
      </c>
      <c r="F145" s="3">
        <v>2135</v>
      </c>
      <c r="G145" s="2">
        <v>4503892</v>
      </c>
      <c r="H145" s="3">
        <v>2130</v>
      </c>
      <c r="I145" s="4">
        <v>41881</v>
      </c>
      <c r="J145" s="4">
        <v>41915</v>
      </c>
      <c r="K145" s="1">
        <v>62</v>
      </c>
    </row>
    <row r="146" spans="2:11">
      <c r="B146" s="1">
        <v>132</v>
      </c>
      <c r="C146" s="1" t="s">
        <v>159</v>
      </c>
      <c r="D146" s="1" t="s">
        <v>15</v>
      </c>
      <c r="E146" s="2">
        <v>9489829</v>
      </c>
      <c r="F146" s="3">
        <v>2404</v>
      </c>
      <c r="G146" s="2">
        <v>4548201</v>
      </c>
      <c r="H146" s="3">
        <v>2404</v>
      </c>
      <c r="I146" s="4">
        <v>41671</v>
      </c>
      <c r="J146" s="4">
        <v>41712</v>
      </c>
      <c r="K146" s="1">
        <v>85</v>
      </c>
    </row>
    <row r="147" spans="2:11">
      <c r="B147" s="1">
        <v>133</v>
      </c>
      <c r="C147" s="1" t="s">
        <v>160</v>
      </c>
      <c r="D147" s="1" t="s">
        <v>8</v>
      </c>
      <c r="E147" s="2">
        <v>9177065</v>
      </c>
      <c r="F147" s="3">
        <v>2041</v>
      </c>
      <c r="G147" s="2">
        <v>4611534</v>
      </c>
      <c r="H147" s="3">
        <v>2041</v>
      </c>
      <c r="I147" s="4">
        <v>41769</v>
      </c>
      <c r="J147" s="4">
        <v>41803</v>
      </c>
    </row>
    <row r="148" spans="2:11">
      <c r="B148" s="1">
        <v>134</v>
      </c>
      <c r="C148" s="1" t="s">
        <v>161</v>
      </c>
      <c r="D148" s="1" t="s">
        <v>105</v>
      </c>
      <c r="E148" s="2">
        <v>8888355</v>
      </c>
      <c r="F148" s="3">
        <v>2008</v>
      </c>
      <c r="G148" s="2">
        <v>4603177</v>
      </c>
      <c r="H148" s="3">
        <v>2008</v>
      </c>
      <c r="I148" s="4">
        <v>41902</v>
      </c>
      <c r="J148" s="4">
        <v>41932</v>
      </c>
    </row>
    <row r="149" spans="2:11">
      <c r="B149" s="1">
        <v>135</v>
      </c>
      <c r="C149" s="1" t="s">
        <v>162</v>
      </c>
      <c r="D149" s="1" t="s">
        <v>65</v>
      </c>
      <c r="E149" s="2">
        <v>8840453</v>
      </c>
      <c r="F149" s="3">
        <v>2023</v>
      </c>
      <c r="G149" s="2">
        <v>4805878</v>
      </c>
      <c r="H149" s="3">
        <v>2023</v>
      </c>
      <c r="I149" s="4">
        <v>41664</v>
      </c>
      <c r="J149" s="4">
        <v>41712</v>
      </c>
    </row>
    <row r="150" spans="2:11">
      <c r="B150" s="1">
        <v>136</v>
      </c>
      <c r="C150" s="1" t="s">
        <v>163</v>
      </c>
      <c r="D150" s="1" t="s">
        <v>44</v>
      </c>
      <c r="E150" s="2">
        <v>8323085</v>
      </c>
      <c r="F150" s="3">
        <v>1010</v>
      </c>
      <c r="G150" s="2">
        <v>84283</v>
      </c>
      <c r="H150" s="1">
        <v>4</v>
      </c>
      <c r="I150" s="4">
        <v>41972</v>
      </c>
      <c r="J150" s="4">
        <v>41725</v>
      </c>
    </row>
    <row r="151" spans="2:11">
      <c r="B151" s="1">
        <v>137</v>
      </c>
      <c r="C151" s="1" t="s">
        <v>164</v>
      </c>
      <c r="D151" s="1" t="s">
        <v>109</v>
      </c>
      <c r="E151" s="2">
        <v>8114627</v>
      </c>
      <c r="F151" s="1">
        <v>897</v>
      </c>
      <c r="G151" s="2">
        <v>246914</v>
      </c>
      <c r="H151" s="1">
        <v>5</v>
      </c>
      <c r="I151" s="4">
        <v>41783</v>
      </c>
      <c r="J151" s="4">
        <v>41950</v>
      </c>
    </row>
    <row r="152" spans="2:11">
      <c r="B152" s="1">
        <v>138</v>
      </c>
      <c r="C152" s="1" t="s">
        <v>165</v>
      </c>
      <c r="D152" s="1" t="s">
        <v>166</v>
      </c>
      <c r="E152" s="2">
        <v>8031955</v>
      </c>
      <c r="F152" s="1">
        <v>239</v>
      </c>
      <c r="G152" s="2">
        <v>3423508</v>
      </c>
      <c r="H152" s="1">
        <v>239</v>
      </c>
      <c r="I152" s="4">
        <v>41993</v>
      </c>
      <c r="J152" s="4">
        <v>41651</v>
      </c>
    </row>
    <row r="153" spans="2:11">
      <c r="B153" s="1">
        <v>139</v>
      </c>
      <c r="C153" s="1" t="s">
        <v>167</v>
      </c>
      <c r="D153" s="1" t="s">
        <v>98</v>
      </c>
      <c r="E153" s="2">
        <v>8008161</v>
      </c>
      <c r="F153" s="3">
        <v>2538</v>
      </c>
      <c r="G153" s="2">
        <v>3837183</v>
      </c>
      <c r="H153" s="3">
        <v>2538</v>
      </c>
      <c r="I153" s="4">
        <v>41923</v>
      </c>
      <c r="J153" s="4">
        <v>41957</v>
      </c>
    </row>
    <row r="154" spans="2:11">
      <c r="B154" s="1">
        <v>140</v>
      </c>
      <c r="C154" s="1" t="s">
        <v>168</v>
      </c>
      <c r="D154" s="1" t="s">
        <v>65</v>
      </c>
      <c r="E154" s="2">
        <v>7385015</v>
      </c>
      <c r="F154" s="3">
        <v>2459</v>
      </c>
      <c r="G154" s="2">
        <v>3528376</v>
      </c>
      <c r="H154" s="3">
        <v>2459</v>
      </c>
      <c r="I154" s="4">
        <v>41867</v>
      </c>
      <c r="J154" s="4">
        <v>41915</v>
      </c>
    </row>
    <row r="155" spans="2:11">
      <c r="B155" s="1">
        <v>141</v>
      </c>
      <c r="C155" s="1" t="s">
        <v>169</v>
      </c>
      <c r="D155" s="1" t="s">
        <v>82</v>
      </c>
      <c r="E155" s="2">
        <v>7018189</v>
      </c>
      <c r="F155" s="3">
        <v>1525</v>
      </c>
      <c r="G155" s="2">
        <v>3669530</v>
      </c>
      <c r="H155" s="3">
        <v>1516</v>
      </c>
      <c r="I155" s="4">
        <v>41970</v>
      </c>
      <c r="J155" s="4">
        <v>41655</v>
      </c>
    </row>
    <row r="156" spans="2:11">
      <c r="B156" s="1">
        <v>142</v>
      </c>
      <c r="C156" s="1" t="s">
        <v>170</v>
      </c>
      <c r="D156" s="1" t="s">
        <v>153</v>
      </c>
      <c r="E156" s="2">
        <v>6854611</v>
      </c>
      <c r="F156" s="1">
        <v>770</v>
      </c>
      <c r="G156" s="2">
        <v>197415</v>
      </c>
      <c r="H156" s="1">
        <v>4</v>
      </c>
      <c r="I156" s="4">
        <v>41853</v>
      </c>
      <c r="J156" s="4">
        <v>41985</v>
      </c>
    </row>
    <row r="157" spans="2:11">
      <c r="B157" s="1">
        <v>143</v>
      </c>
      <c r="C157" s="1" t="s">
        <v>171</v>
      </c>
      <c r="D157" s="1" t="s">
        <v>44</v>
      </c>
      <c r="E157" s="2">
        <v>6594959</v>
      </c>
      <c r="F157" s="1">
        <v>804</v>
      </c>
      <c r="G157" s="2">
        <v>132617</v>
      </c>
      <c r="H157" s="1">
        <v>7</v>
      </c>
      <c r="I157" s="4">
        <v>41874</v>
      </c>
      <c r="J157" s="4">
        <v>41936</v>
      </c>
    </row>
    <row r="158" spans="2:11">
      <c r="B158" s="1">
        <v>144</v>
      </c>
      <c r="C158" s="1" t="s">
        <v>172</v>
      </c>
      <c r="D158" s="1" t="s">
        <v>131</v>
      </c>
      <c r="E158" s="2">
        <v>6263670</v>
      </c>
      <c r="F158" s="1">
        <v>483</v>
      </c>
      <c r="G158" s="2">
        <v>93583</v>
      </c>
      <c r="H158" s="1">
        <v>6</v>
      </c>
      <c r="I158" s="4">
        <v>41930</v>
      </c>
      <c r="J158" s="4">
        <v>41697</v>
      </c>
    </row>
    <row r="159" spans="2:11">
      <c r="B159" s="1">
        <v>145</v>
      </c>
      <c r="C159" s="1" t="s">
        <v>173</v>
      </c>
      <c r="D159" s="1" t="s">
        <v>98</v>
      </c>
      <c r="E159" s="2">
        <v>6206566</v>
      </c>
      <c r="F159" s="3">
        <v>1037</v>
      </c>
      <c r="G159" s="2">
        <v>2007567</v>
      </c>
      <c r="H159" s="3">
        <v>1037</v>
      </c>
      <c r="I159" s="4">
        <v>41998</v>
      </c>
      <c r="J159" s="4">
        <v>41655</v>
      </c>
    </row>
    <row r="160" spans="2:11">
      <c r="B160" s="1">
        <v>146</v>
      </c>
      <c r="C160" s="1" t="s">
        <v>174</v>
      </c>
      <c r="D160" s="1" t="s">
        <v>175</v>
      </c>
      <c r="E160" s="2">
        <v>6027013</v>
      </c>
      <c r="F160" s="1">
        <v>33</v>
      </c>
      <c r="G160" s="1" t="s">
        <v>176</v>
      </c>
      <c r="H160" s="1" t="s">
        <v>176</v>
      </c>
      <c r="I160" s="4">
        <v>41895</v>
      </c>
      <c r="J160" s="1" t="s">
        <v>177</v>
      </c>
    </row>
    <row r="161" spans="2:10">
      <c r="B161" s="1">
        <v>147</v>
      </c>
      <c r="C161" s="1" t="s">
        <v>178</v>
      </c>
      <c r="D161" s="1" t="s">
        <v>153</v>
      </c>
      <c r="E161" s="2">
        <v>5845732</v>
      </c>
      <c r="F161" s="1">
        <v>650</v>
      </c>
      <c r="G161" s="2">
        <v>214395</v>
      </c>
      <c r="H161" s="1">
        <v>5</v>
      </c>
      <c r="I161" s="4">
        <v>41804</v>
      </c>
      <c r="J161" s="4">
        <v>41894</v>
      </c>
    </row>
    <row r="162" spans="2:10">
      <c r="B162" s="1">
        <v>148</v>
      </c>
      <c r="C162" s="1" t="s">
        <v>179</v>
      </c>
      <c r="D162" s="1" t="s">
        <v>8</v>
      </c>
      <c r="E162" s="2">
        <v>5842961</v>
      </c>
      <c r="F162" s="1">
        <v>438</v>
      </c>
      <c r="G162" s="2">
        <v>2467168</v>
      </c>
      <c r="H162" s="1">
        <v>387</v>
      </c>
      <c r="I162" s="4">
        <v>41916</v>
      </c>
      <c r="J162" s="4">
        <v>41964</v>
      </c>
    </row>
    <row r="163" spans="2:10">
      <c r="B163" s="1">
        <v>149</v>
      </c>
      <c r="C163" s="1" t="s">
        <v>180</v>
      </c>
      <c r="D163" s="1" t="s">
        <v>120</v>
      </c>
      <c r="E163" s="2">
        <v>5750401</v>
      </c>
      <c r="F163" s="1">
        <v>870</v>
      </c>
      <c r="G163" s="2">
        <v>2464931</v>
      </c>
      <c r="H163" s="1">
        <v>870</v>
      </c>
      <c r="I163" s="4">
        <v>41879</v>
      </c>
      <c r="J163" s="4">
        <v>41908</v>
      </c>
    </row>
    <row r="164" spans="2:10">
      <c r="B164" s="1">
        <v>150</v>
      </c>
      <c r="C164" s="1" t="s">
        <v>181</v>
      </c>
      <c r="D164" s="1" t="s">
        <v>15</v>
      </c>
      <c r="E164" s="2">
        <v>5633202</v>
      </c>
      <c r="F164" s="1">
        <v>318</v>
      </c>
      <c r="G164" s="2">
        <v>3093998</v>
      </c>
      <c r="H164" s="1">
        <v>318</v>
      </c>
      <c r="I164" s="4">
        <v>41902</v>
      </c>
      <c r="J164" s="4">
        <v>41929</v>
      </c>
    </row>
    <row r="165" spans="2:10">
      <c r="B165" s="1">
        <v>151</v>
      </c>
      <c r="C165" s="1" t="s">
        <v>182</v>
      </c>
      <c r="D165" s="1" t="s">
        <v>183</v>
      </c>
      <c r="E165" s="2">
        <v>5307960</v>
      </c>
      <c r="F165" s="1">
        <v>196</v>
      </c>
      <c r="G165" s="2">
        <v>2220497</v>
      </c>
      <c r="H165" s="1">
        <v>196</v>
      </c>
      <c r="I165" s="4">
        <v>41859</v>
      </c>
      <c r="J165" s="4">
        <v>41915</v>
      </c>
    </row>
    <row r="166" spans="2:10">
      <c r="B166" s="1">
        <v>152</v>
      </c>
      <c r="C166" s="1" t="s">
        <v>184</v>
      </c>
      <c r="D166" s="1" t="s">
        <v>109</v>
      </c>
      <c r="E166" s="2">
        <v>5133027</v>
      </c>
      <c r="F166" s="1">
        <v>807</v>
      </c>
      <c r="G166" s="2">
        <v>131718</v>
      </c>
      <c r="H166" s="1">
        <v>5</v>
      </c>
      <c r="I166" s="4">
        <v>41734</v>
      </c>
      <c r="J166" s="4">
        <v>41852</v>
      </c>
    </row>
    <row r="167" spans="2:10">
      <c r="B167" s="1">
        <v>153</v>
      </c>
      <c r="C167" s="1" t="s">
        <v>185</v>
      </c>
      <c r="D167" s="1" t="s">
        <v>186</v>
      </c>
      <c r="E167" s="2">
        <v>4969592</v>
      </c>
      <c r="F167" s="1">
        <v>19</v>
      </c>
      <c r="G167" s="2">
        <v>8137</v>
      </c>
      <c r="H167" s="1">
        <v>1</v>
      </c>
      <c r="I167" s="4">
        <v>41970</v>
      </c>
      <c r="J167" s="1" t="s">
        <v>177</v>
      </c>
    </row>
    <row r="168" spans="2:10">
      <c r="B168" s="1">
        <v>154</v>
      </c>
      <c r="C168" s="1" t="s">
        <v>187</v>
      </c>
      <c r="D168" s="1" t="s">
        <v>188</v>
      </c>
      <c r="E168" s="2">
        <v>4946445</v>
      </c>
      <c r="F168" s="1">
        <v>147</v>
      </c>
      <c r="G168" s="2">
        <v>54596</v>
      </c>
      <c r="H168" s="1">
        <v>3</v>
      </c>
      <c r="I168" s="4">
        <v>41804</v>
      </c>
      <c r="J168" s="4">
        <v>41809</v>
      </c>
    </row>
    <row r="169" spans="2:10">
      <c r="B169" s="1">
        <v>155</v>
      </c>
      <c r="C169" s="1" t="s">
        <v>189</v>
      </c>
      <c r="D169" s="1" t="s">
        <v>131</v>
      </c>
      <c r="E169" s="2">
        <v>4328849</v>
      </c>
      <c r="F169" s="1">
        <v>222</v>
      </c>
      <c r="G169" s="2">
        <v>171942</v>
      </c>
      <c r="H169" s="1">
        <v>5</v>
      </c>
      <c r="I169" s="4">
        <v>41797</v>
      </c>
      <c r="J169" s="4">
        <v>41922</v>
      </c>
    </row>
    <row r="170" spans="2:10">
      <c r="B170" s="1">
        <v>156</v>
      </c>
      <c r="C170" s="1" t="s">
        <v>190</v>
      </c>
      <c r="D170" s="1" t="s">
        <v>191</v>
      </c>
      <c r="E170" s="2">
        <v>4069826</v>
      </c>
      <c r="F170" s="1">
        <v>233</v>
      </c>
      <c r="G170" s="2">
        <v>137398</v>
      </c>
      <c r="H170" s="1">
        <v>4</v>
      </c>
      <c r="I170" s="4">
        <v>41776</v>
      </c>
      <c r="J170" s="4">
        <v>41894</v>
      </c>
    </row>
    <row r="171" spans="2:10">
      <c r="B171" s="1">
        <v>157</v>
      </c>
      <c r="C171" s="1" t="s">
        <v>192</v>
      </c>
      <c r="D171" s="1" t="s">
        <v>193</v>
      </c>
      <c r="E171" s="2">
        <v>3827466</v>
      </c>
      <c r="F171" s="1">
        <v>161</v>
      </c>
      <c r="G171" s="2">
        <v>1568677</v>
      </c>
      <c r="H171" s="1">
        <v>161</v>
      </c>
      <c r="I171" s="4">
        <v>41790</v>
      </c>
      <c r="J171" s="4">
        <v>41841</v>
      </c>
    </row>
    <row r="172" spans="2:10">
      <c r="B172" s="1">
        <v>158</v>
      </c>
      <c r="C172" s="1" t="s">
        <v>194</v>
      </c>
      <c r="D172" s="1" t="s">
        <v>75</v>
      </c>
      <c r="E172" s="2">
        <v>3491669</v>
      </c>
      <c r="F172" s="1">
        <v>591</v>
      </c>
      <c r="G172" s="2">
        <v>1579402</v>
      </c>
      <c r="H172" s="1">
        <v>591</v>
      </c>
      <c r="I172" s="4">
        <v>41846</v>
      </c>
      <c r="J172" s="4">
        <v>41866</v>
      </c>
    </row>
    <row r="173" spans="2:10">
      <c r="B173" s="1">
        <v>159</v>
      </c>
      <c r="C173" s="1" t="s">
        <v>195</v>
      </c>
      <c r="D173" s="1" t="s">
        <v>196</v>
      </c>
      <c r="E173" s="2">
        <v>3419967</v>
      </c>
      <c r="F173" s="1">
        <v>589</v>
      </c>
      <c r="G173" s="2">
        <v>1576561</v>
      </c>
      <c r="H173" s="1">
        <v>305</v>
      </c>
      <c r="I173" s="4">
        <v>41909</v>
      </c>
      <c r="J173" s="4">
        <v>41939</v>
      </c>
    </row>
    <row r="174" spans="2:10">
      <c r="B174" s="1">
        <v>160</v>
      </c>
      <c r="C174" s="1" t="s">
        <v>197</v>
      </c>
      <c r="D174" s="1" t="s">
        <v>131</v>
      </c>
      <c r="E174" s="2">
        <v>3346265</v>
      </c>
      <c r="F174" s="1">
        <v>311</v>
      </c>
      <c r="G174" s="2">
        <v>1014099</v>
      </c>
      <c r="H174" s="1">
        <v>260</v>
      </c>
      <c r="I174" s="4">
        <v>41706</v>
      </c>
      <c r="J174" s="4">
        <v>41803</v>
      </c>
    </row>
    <row r="175" spans="2:10">
      <c r="B175" s="1">
        <v>161</v>
      </c>
      <c r="C175" s="1" t="s">
        <v>198</v>
      </c>
      <c r="D175" s="1" t="s">
        <v>8</v>
      </c>
      <c r="E175" s="2">
        <v>3310031</v>
      </c>
      <c r="F175" s="1">
        <v>670</v>
      </c>
      <c r="G175" s="2">
        <v>1486390</v>
      </c>
      <c r="H175" s="1">
        <v>659</v>
      </c>
      <c r="I175" s="4">
        <v>41671</v>
      </c>
      <c r="J175" s="4">
        <v>41705</v>
      </c>
    </row>
    <row r="176" spans="2:10">
      <c r="B176" s="1">
        <v>162</v>
      </c>
      <c r="C176" s="1" t="s">
        <v>199</v>
      </c>
      <c r="D176" s="1" t="s">
        <v>10</v>
      </c>
      <c r="E176" s="2">
        <v>3255008</v>
      </c>
      <c r="F176" s="3">
        <v>1769</v>
      </c>
      <c r="G176" s="2">
        <v>1673351</v>
      </c>
      <c r="H176" s="3">
        <v>1769</v>
      </c>
      <c r="I176" s="4">
        <v>41930</v>
      </c>
      <c r="J176" s="4">
        <v>41978</v>
      </c>
    </row>
    <row r="177" spans="2:10">
      <c r="B177" s="1">
        <v>163</v>
      </c>
      <c r="C177" s="1" t="s">
        <v>200</v>
      </c>
      <c r="D177" s="1" t="s">
        <v>22</v>
      </c>
      <c r="E177" s="2">
        <v>3018873</v>
      </c>
      <c r="F177" s="1">
        <v>300</v>
      </c>
      <c r="G177" s="2">
        <v>1965737</v>
      </c>
      <c r="H177" s="1">
        <v>300</v>
      </c>
      <c r="I177" s="4">
        <v>41678</v>
      </c>
      <c r="J177" s="4">
        <v>41691</v>
      </c>
    </row>
    <row r="178" spans="2:10">
      <c r="B178" s="1">
        <v>164</v>
      </c>
      <c r="C178" s="1" t="s">
        <v>201</v>
      </c>
      <c r="D178" s="1" t="s">
        <v>131</v>
      </c>
      <c r="E178" s="2">
        <v>2963902</v>
      </c>
      <c r="F178" s="1">
        <v>144</v>
      </c>
      <c r="G178" s="2">
        <v>70541</v>
      </c>
      <c r="H178" s="1">
        <v>3</v>
      </c>
      <c r="I178" s="4">
        <v>41860</v>
      </c>
      <c r="J178" s="4">
        <v>41978</v>
      </c>
    </row>
    <row r="179" spans="2:10">
      <c r="B179" s="1">
        <v>165</v>
      </c>
      <c r="C179" s="1" t="s">
        <v>202</v>
      </c>
      <c r="D179" s="1" t="s">
        <v>203</v>
      </c>
      <c r="E179" s="2">
        <v>2861020</v>
      </c>
      <c r="F179" s="1">
        <v>381</v>
      </c>
      <c r="G179" s="2">
        <v>1582466</v>
      </c>
      <c r="H179" s="1">
        <v>381</v>
      </c>
      <c r="I179" s="4">
        <v>41748</v>
      </c>
      <c r="J179" s="4">
        <v>41803</v>
      </c>
    </row>
    <row r="180" spans="2:10">
      <c r="B180" s="1">
        <v>166</v>
      </c>
      <c r="C180" s="1" t="s">
        <v>204</v>
      </c>
      <c r="D180" s="1" t="s">
        <v>205</v>
      </c>
      <c r="E180" s="2">
        <v>2852400</v>
      </c>
      <c r="F180" s="1">
        <v>77</v>
      </c>
      <c r="G180" s="2">
        <v>23442</v>
      </c>
      <c r="H180" s="1">
        <v>1</v>
      </c>
      <c r="I180" s="4">
        <v>41958</v>
      </c>
      <c r="J180" s="4">
        <v>41749</v>
      </c>
    </row>
    <row r="181" spans="2:10">
      <c r="B181" s="1">
        <v>167</v>
      </c>
      <c r="C181" s="1" t="s">
        <v>206</v>
      </c>
      <c r="D181" s="1" t="s">
        <v>8</v>
      </c>
      <c r="E181" s="2">
        <v>2850357</v>
      </c>
      <c r="F181" s="1">
        <v>259</v>
      </c>
      <c r="G181" s="2">
        <v>1478323</v>
      </c>
      <c r="H181" s="1">
        <v>188</v>
      </c>
      <c r="I181" s="4">
        <v>41748</v>
      </c>
      <c r="J181" s="4">
        <v>41789</v>
      </c>
    </row>
    <row r="182" spans="2:10">
      <c r="B182" s="1">
        <v>168</v>
      </c>
      <c r="C182" s="1" t="s">
        <v>207</v>
      </c>
      <c r="D182" s="1" t="s">
        <v>193</v>
      </c>
      <c r="E182" s="2">
        <v>2738863</v>
      </c>
      <c r="F182" s="1">
        <v>204</v>
      </c>
      <c r="G182" s="2">
        <v>1449174</v>
      </c>
      <c r="H182" s="1">
        <v>204</v>
      </c>
      <c r="I182" s="4">
        <v>41958</v>
      </c>
      <c r="J182" s="4">
        <v>41985</v>
      </c>
    </row>
    <row r="183" spans="2:10">
      <c r="B183" s="1">
        <v>169</v>
      </c>
      <c r="C183" s="1" t="s">
        <v>208</v>
      </c>
      <c r="D183" s="1" t="s">
        <v>131</v>
      </c>
      <c r="E183" s="2">
        <v>2507201</v>
      </c>
      <c r="F183" s="1">
        <v>511</v>
      </c>
      <c r="G183" s="2">
        <v>998145</v>
      </c>
      <c r="H183" s="1">
        <v>511</v>
      </c>
      <c r="I183" s="4">
        <v>41916</v>
      </c>
      <c r="J183" s="4">
        <v>41978</v>
      </c>
    </row>
    <row r="184" spans="2:10">
      <c r="B184" s="1">
        <v>170</v>
      </c>
      <c r="C184" s="1" t="s">
        <v>209</v>
      </c>
      <c r="D184" s="1" t="s">
        <v>44</v>
      </c>
      <c r="E184" s="2">
        <v>2450867</v>
      </c>
      <c r="F184" s="1">
        <v>126</v>
      </c>
      <c r="G184" s="2">
        <v>38372</v>
      </c>
      <c r="H184" s="1">
        <v>4</v>
      </c>
      <c r="I184" s="4">
        <v>41720</v>
      </c>
      <c r="J184" s="4">
        <v>41845</v>
      </c>
    </row>
    <row r="185" spans="2:10">
      <c r="B185" s="1">
        <v>171</v>
      </c>
      <c r="C185" s="1" t="s">
        <v>210</v>
      </c>
      <c r="D185" s="1" t="s">
        <v>109</v>
      </c>
      <c r="E185" s="2">
        <v>2415727</v>
      </c>
      <c r="F185" s="1">
        <v>131</v>
      </c>
      <c r="G185" s="2">
        <v>61552</v>
      </c>
      <c r="H185" s="1">
        <v>3</v>
      </c>
      <c r="I185" s="4">
        <v>41671</v>
      </c>
      <c r="J185" s="4">
        <v>41810</v>
      </c>
    </row>
    <row r="186" spans="2:10">
      <c r="B186" s="1">
        <v>172</v>
      </c>
      <c r="C186" s="1" t="s">
        <v>211</v>
      </c>
      <c r="D186" s="1" t="s">
        <v>212</v>
      </c>
      <c r="E186" s="2">
        <v>2387730</v>
      </c>
      <c r="F186" s="1">
        <v>458</v>
      </c>
      <c r="G186" s="2">
        <v>971826</v>
      </c>
      <c r="H186" s="1">
        <v>457</v>
      </c>
      <c r="I186" s="4">
        <v>41930</v>
      </c>
      <c r="J186" s="4">
        <v>41969</v>
      </c>
    </row>
    <row r="187" spans="2:10">
      <c r="B187" s="1">
        <v>173</v>
      </c>
      <c r="C187" s="1" t="s">
        <v>213</v>
      </c>
      <c r="D187" s="1" t="s">
        <v>109</v>
      </c>
      <c r="E187" s="2">
        <v>2343664</v>
      </c>
      <c r="F187" s="1">
        <v>99</v>
      </c>
      <c r="G187" s="2">
        <v>71742</v>
      </c>
      <c r="H187" s="1">
        <v>4</v>
      </c>
      <c r="I187" s="4">
        <v>41685</v>
      </c>
      <c r="J187" s="4">
        <v>41810</v>
      </c>
    </row>
    <row r="188" spans="2:10">
      <c r="B188" s="1">
        <v>174</v>
      </c>
      <c r="C188" s="1" t="s">
        <v>214</v>
      </c>
      <c r="D188" s="1" t="s">
        <v>82</v>
      </c>
      <c r="E188" s="2">
        <v>2328743</v>
      </c>
      <c r="F188" s="1">
        <v>443</v>
      </c>
      <c r="G188" s="2">
        <v>131145</v>
      </c>
      <c r="H188" s="1">
        <v>4</v>
      </c>
      <c r="I188" s="4">
        <v>41734</v>
      </c>
      <c r="J188" s="4">
        <v>41796</v>
      </c>
    </row>
    <row r="189" spans="2:10">
      <c r="B189" s="1">
        <v>175</v>
      </c>
      <c r="C189" s="1" t="s">
        <v>215</v>
      </c>
      <c r="D189" s="1" t="s">
        <v>82</v>
      </c>
      <c r="E189" s="2">
        <v>2301839</v>
      </c>
      <c r="F189" s="1">
        <v>195</v>
      </c>
      <c r="G189" s="2">
        <v>77031</v>
      </c>
      <c r="H189" s="1">
        <v>4</v>
      </c>
      <c r="I189" s="4">
        <v>41790</v>
      </c>
      <c r="J189" s="4">
        <v>41859</v>
      </c>
    </row>
    <row r="190" spans="2:10">
      <c r="B190" s="1">
        <v>176</v>
      </c>
      <c r="C190" s="1" t="s">
        <v>216</v>
      </c>
      <c r="D190" s="1" t="s">
        <v>203</v>
      </c>
      <c r="E190" s="2">
        <v>2293798</v>
      </c>
      <c r="F190" s="1">
        <v>86</v>
      </c>
      <c r="G190" s="2">
        <v>65194</v>
      </c>
      <c r="H190" s="1">
        <v>6</v>
      </c>
      <c r="I190" s="4">
        <v>41727</v>
      </c>
      <c r="J190" s="4">
        <v>41908</v>
      </c>
    </row>
    <row r="191" spans="2:10">
      <c r="B191" s="1">
        <v>177</v>
      </c>
      <c r="C191" s="1" t="s">
        <v>217</v>
      </c>
      <c r="D191" s="1" t="s">
        <v>218</v>
      </c>
      <c r="E191" s="2">
        <v>2258620</v>
      </c>
      <c r="F191" s="1">
        <v>392</v>
      </c>
      <c r="G191" s="2">
        <v>68655</v>
      </c>
      <c r="H191" s="1">
        <v>5</v>
      </c>
      <c r="I191" s="4">
        <v>41958</v>
      </c>
      <c r="J191" s="4">
        <v>41641</v>
      </c>
    </row>
    <row r="192" spans="2:10">
      <c r="B192" s="1">
        <v>178</v>
      </c>
      <c r="C192" s="1" t="s">
        <v>219</v>
      </c>
      <c r="D192" s="1" t="s">
        <v>191</v>
      </c>
      <c r="E192" s="2">
        <v>2199787</v>
      </c>
      <c r="F192" s="1">
        <v>142</v>
      </c>
      <c r="G192" s="2">
        <v>100316</v>
      </c>
      <c r="H192" s="1">
        <v>4</v>
      </c>
      <c r="I192" s="4">
        <v>41937</v>
      </c>
      <c r="J192" s="4">
        <v>41711</v>
      </c>
    </row>
    <row r="193" spans="2:10">
      <c r="B193" s="1">
        <v>179</v>
      </c>
      <c r="C193" s="1" t="s">
        <v>220</v>
      </c>
      <c r="D193" s="1" t="s">
        <v>52</v>
      </c>
      <c r="E193" s="2">
        <v>2193658</v>
      </c>
      <c r="F193" s="1">
        <v>583</v>
      </c>
      <c r="G193" s="2">
        <v>885382</v>
      </c>
      <c r="H193" s="1">
        <v>583</v>
      </c>
      <c r="I193" s="4">
        <v>41970</v>
      </c>
      <c r="J193" s="4">
        <v>41641</v>
      </c>
    </row>
    <row r="194" spans="2:10">
      <c r="B194" s="1">
        <v>180</v>
      </c>
      <c r="C194" s="1" t="s">
        <v>221</v>
      </c>
      <c r="D194" s="1" t="s">
        <v>193</v>
      </c>
      <c r="E194" s="2">
        <v>2191534</v>
      </c>
      <c r="F194" s="1">
        <v>208</v>
      </c>
      <c r="G194" s="2">
        <v>1049560</v>
      </c>
      <c r="H194" s="1">
        <v>208</v>
      </c>
      <c r="I194" s="4">
        <v>41944</v>
      </c>
      <c r="J194" s="4">
        <v>41978</v>
      </c>
    </row>
    <row r="195" spans="2:10">
      <c r="B195" s="1">
        <v>181</v>
      </c>
      <c r="C195" s="1" t="s">
        <v>222</v>
      </c>
      <c r="D195" s="1" t="s">
        <v>109</v>
      </c>
      <c r="E195" s="2">
        <v>2159041</v>
      </c>
      <c r="F195" s="1">
        <v>274</v>
      </c>
      <c r="G195" s="2">
        <v>40662</v>
      </c>
      <c r="H195" s="1">
        <v>4</v>
      </c>
      <c r="I195" s="4">
        <v>41867</v>
      </c>
      <c r="J195" s="4">
        <v>41641</v>
      </c>
    </row>
    <row r="196" spans="2:10">
      <c r="B196" s="1">
        <v>182</v>
      </c>
      <c r="C196" s="1" t="s">
        <v>223</v>
      </c>
      <c r="D196" s="1" t="s">
        <v>224</v>
      </c>
      <c r="E196" s="2">
        <v>2146999</v>
      </c>
      <c r="F196" s="1">
        <v>84</v>
      </c>
      <c r="G196" s="2">
        <v>137226</v>
      </c>
      <c r="H196" s="1">
        <v>23</v>
      </c>
      <c r="I196" s="4">
        <v>41921</v>
      </c>
      <c r="J196" s="4">
        <v>41707</v>
      </c>
    </row>
    <row r="197" spans="2:10">
      <c r="B197" s="1">
        <v>183</v>
      </c>
      <c r="C197" s="1" t="s">
        <v>225</v>
      </c>
      <c r="D197" s="1" t="s">
        <v>226</v>
      </c>
      <c r="E197" s="2">
        <v>2142342</v>
      </c>
      <c r="F197" s="1">
        <v>266</v>
      </c>
      <c r="G197" s="2">
        <v>371605</v>
      </c>
      <c r="H197" s="1">
        <v>105</v>
      </c>
      <c r="I197" s="4">
        <v>41671</v>
      </c>
      <c r="J197" s="4">
        <v>41719</v>
      </c>
    </row>
    <row r="198" spans="2:10">
      <c r="B198" s="1">
        <v>184</v>
      </c>
      <c r="C198" s="1" t="s">
        <v>227</v>
      </c>
      <c r="D198" s="1" t="s">
        <v>228</v>
      </c>
      <c r="E198" s="2">
        <v>2073582</v>
      </c>
      <c r="F198" s="1">
        <v>99</v>
      </c>
      <c r="G198" s="2">
        <v>75962</v>
      </c>
      <c r="H198" s="1">
        <v>5</v>
      </c>
      <c r="I198" s="4">
        <v>41839</v>
      </c>
      <c r="J198" s="4">
        <v>41936</v>
      </c>
    </row>
    <row r="199" spans="2:10">
      <c r="B199" s="1">
        <v>185</v>
      </c>
      <c r="C199" s="1" t="s">
        <v>229</v>
      </c>
      <c r="D199" s="1" t="s">
        <v>230</v>
      </c>
      <c r="E199" s="2">
        <v>1969193</v>
      </c>
      <c r="F199" s="1">
        <v>258</v>
      </c>
      <c r="G199" s="2">
        <v>87946</v>
      </c>
      <c r="H199" s="1">
        <v>4</v>
      </c>
      <c r="I199" s="4">
        <v>41762</v>
      </c>
      <c r="J199" s="4">
        <v>41852</v>
      </c>
    </row>
    <row r="200" spans="2:10">
      <c r="B200" s="1">
        <v>186</v>
      </c>
      <c r="C200" s="1" t="s">
        <v>231</v>
      </c>
      <c r="D200" s="1" t="s">
        <v>109</v>
      </c>
      <c r="E200" s="2">
        <v>1775316</v>
      </c>
      <c r="F200" s="1">
        <v>64</v>
      </c>
      <c r="G200" s="2">
        <v>59164</v>
      </c>
      <c r="H200" s="1">
        <v>3</v>
      </c>
      <c r="I200" s="4">
        <v>41783</v>
      </c>
      <c r="J200" s="4">
        <v>41915</v>
      </c>
    </row>
    <row r="201" spans="2:10">
      <c r="B201" s="1">
        <v>187</v>
      </c>
      <c r="C201" s="1" t="s">
        <v>232</v>
      </c>
      <c r="D201" s="1" t="s">
        <v>233</v>
      </c>
      <c r="E201" s="2">
        <v>1727259</v>
      </c>
      <c r="F201" s="1">
        <v>170</v>
      </c>
      <c r="G201" s="2">
        <v>81640</v>
      </c>
      <c r="H201" s="1">
        <v>34</v>
      </c>
      <c r="I201" s="4">
        <v>41705</v>
      </c>
      <c r="J201" s="4">
        <v>41718</v>
      </c>
    </row>
    <row r="202" spans="2:10">
      <c r="B202" s="1">
        <v>188</v>
      </c>
      <c r="C202" s="1" t="s">
        <v>234</v>
      </c>
      <c r="D202" s="1" t="s">
        <v>235</v>
      </c>
      <c r="E202" s="2">
        <v>1720325</v>
      </c>
      <c r="F202" s="1">
        <v>55</v>
      </c>
      <c r="G202" s="2">
        <v>27379</v>
      </c>
      <c r="H202" s="1">
        <v>3</v>
      </c>
      <c r="I202" s="4">
        <v>41811</v>
      </c>
      <c r="J202" s="4">
        <v>41915</v>
      </c>
    </row>
    <row r="203" spans="2:10">
      <c r="B203" s="1">
        <v>189</v>
      </c>
      <c r="C203" s="1" t="s">
        <v>236</v>
      </c>
      <c r="D203" s="1" t="s">
        <v>82</v>
      </c>
      <c r="E203" s="2">
        <v>1714221</v>
      </c>
      <c r="F203" s="1">
        <v>275</v>
      </c>
      <c r="G203" s="2">
        <v>160547</v>
      </c>
      <c r="H203" s="1">
        <v>7</v>
      </c>
      <c r="I203" s="4">
        <v>41699</v>
      </c>
      <c r="J203" s="4">
        <v>41768</v>
      </c>
    </row>
    <row r="204" spans="2:10">
      <c r="B204" s="1">
        <v>190</v>
      </c>
      <c r="C204" s="1" t="s">
        <v>237</v>
      </c>
      <c r="D204" s="1" t="s">
        <v>44</v>
      </c>
      <c r="E204" s="2">
        <v>1702668</v>
      </c>
      <c r="F204" s="1">
        <v>91</v>
      </c>
      <c r="G204" s="2">
        <v>25728</v>
      </c>
      <c r="H204" s="1">
        <v>2</v>
      </c>
      <c r="I204" s="4">
        <v>41811</v>
      </c>
      <c r="J204" s="4">
        <v>41915</v>
      </c>
    </row>
    <row r="205" spans="2:10">
      <c r="B205" s="1">
        <v>191</v>
      </c>
      <c r="C205" s="1" t="s">
        <v>238</v>
      </c>
      <c r="D205" s="1" t="s">
        <v>239</v>
      </c>
      <c r="E205" s="2">
        <v>1636731</v>
      </c>
      <c r="F205" s="1">
        <v>140</v>
      </c>
      <c r="G205" s="2">
        <v>647112</v>
      </c>
      <c r="H205" s="1">
        <v>140</v>
      </c>
      <c r="I205" s="4">
        <v>41832</v>
      </c>
      <c r="J205" s="4">
        <v>41873</v>
      </c>
    </row>
    <row r="206" spans="2:10">
      <c r="B206" s="1">
        <v>192</v>
      </c>
      <c r="C206" s="1" t="s">
        <v>240</v>
      </c>
      <c r="D206" s="1" t="s">
        <v>109</v>
      </c>
      <c r="E206" s="2">
        <v>1631709</v>
      </c>
      <c r="F206" s="1">
        <v>101</v>
      </c>
      <c r="G206" s="2">
        <v>36746</v>
      </c>
      <c r="H206" s="1">
        <v>4</v>
      </c>
      <c r="I206" s="4">
        <v>41762</v>
      </c>
      <c r="J206" s="4">
        <v>41915</v>
      </c>
    </row>
    <row r="207" spans="2:10">
      <c r="B207" s="1">
        <v>193</v>
      </c>
      <c r="C207" s="1" t="s">
        <v>241</v>
      </c>
      <c r="D207" s="1" t="s">
        <v>131</v>
      </c>
      <c r="E207" s="2">
        <v>1600145</v>
      </c>
      <c r="F207" s="1">
        <v>70</v>
      </c>
      <c r="G207" s="2">
        <v>27053</v>
      </c>
      <c r="H207" s="1">
        <v>2</v>
      </c>
      <c r="I207" s="4">
        <v>41769</v>
      </c>
      <c r="J207" s="4">
        <v>41922</v>
      </c>
    </row>
    <row r="208" spans="2:10">
      <c r="B208" s="1">
        <v>194</v>
      </c>
      <c r="C208" s="1" t="s">
        <v>242</v>
      </c>
      <c r="D208" s="1" t="s">
        <v>183</v>
      </c>
      <c r="E208" s="2">
        <v>1579940</v>
      </c>
      <c r="F208" s="1">
        <v>153</v>
      </c>
      <c r="G208" s="2">
        <v>884757</v>
      </c>
      <c r="H208" s="1">
        <v>153</v>
      </c>
      <c r="I208" s="4">
        <v>41664</v>
      </c>
      <c r="J208" s="4">
        <v>41698</v>
      </c>
    </row>
    <row r="209" spans="2:10">
      <c r="B209" s="1">
        <v>195</v>
      </c>
      <c r="C209" s="1" t="s">
        <v>243</v>
      </c>
      <c r="D209" s="1" t="s">
        <v>244</v>
      </c>
      <c r="E209" s="2">
        <v>1553826</v>
      </c>
      <c r="F209" s="1">
        <v>263</v>
      </c>
      <c r="G209" s="2">
        <v>470109</v>
      </c>
      <c r="H209" s="1">
        <v>263</v>
      </c>
      <c r="I209" s="4">
        <v>41692</v>
      </c>
      <c r="J209" s="4">
        <v>41740</v>
      </c>
    </row>
    <row r="210" spans="2:10">
      <c r="B210" s="1">
        <v>196</v>
      </c>
      <c r="C210" s="1" t="s">
        <v>245</v>
      </c>
      <c r="D210" s="1" t="s">
        <v>44</v>
      </c>
      <c r="E210" s="2">
        <v>1517410</v>
      </c>
      <c r="F210" s="1">
        <v>75</v>
      </c>
      <c r="G210" s="2">
        <v>22168</v>
      </c>
      <c r="H210" s="1">
        <v>2</v>
      </c>
      <c r="I210" s="4">
        <v>41755</v>
      </c>
      <c r="J210" s="4">
        <v>41859</v>
      </c>
    </row>
    <row r="211" spans="2:10">
      <c r="B211" s="1">
        <v>197</v>
      </c>
      <c r="C211" s="1" t="s">
        <v>246</v>
      </c>
      <c r="D211" s="1" t="s">
        <v>247</v>
      </c>
      <c r="E211" s="2">
        <v>1436900</v>
      </c>
      <c r="F211" s="1">
        <v>180</v>
      </c>
      <c r="G211" s="2">
        <v>124000</v>
      </c>
      <c r="H211" s="1">
        <v>15</v>
      </c>
      <c r="I211" s="4">
        <v>41741</v>
      </c>
      <c r="J211" s="4">
        <v>41782</v>
      </c>
    </row>
    <row r="212" spans="2:10">
      <c r="B212" s="1">
        <v>198</v>
      </c>
      <c r="C212" s="1" t="s">
        <v>248</v>
      </c>
      <c r="D212" s="1" t="s">
        <v>131</v>
      </c>
      <c r="E212" s="2">
        <v>1378591</v>
      </c>
      <c r="F212" s="1">
        <v>351</v>
      </c>
      <c r="G212" s="2">
        <v>694447</v>
      </c>
      <c r="H212" s="1">
        <v>351</v>
      </c>
      <c r="I212" s="4">
        <v>41839</v>
      </c>
      <c r="J212" s="4">
        <v>41894</v>
      </c>
    </row>
    <row r="213" spans="2:10">
      <c r="B213" s="1">
        <v>199</v>
      </c>
      <c r="C213" s="1" t="s">
        <v>249</v>
      </c>
      <c r="D213" s="1" t="s">
        <v>109</v>
      </c>
      <c r="E213" s="2">
        <v>1368119</v>
      </c>
      <c r="F213" s="1">
        <v>99</v>
      </c>
      <c r="G213" s="2">
        <v>97328</v>
      </c>
      <c r="H213" s="1">
        <v>5</v>
      </c>
      <c r="I213" s="4">
        <v>41818</v>
      </c>
      <c r="J213" s="4">
        <v>41950</v>
      </c>
    </row>
    <row r="214" spans="2:10">
      <c r="B214" s="1">
        <v>200</v>
      </c>
      <c r="C214" s="1" t="s">
        <v>250</v>
      </c>
      <c r="D214" s="1" t="s">
        <v>109</v>
      </c>
      <c r="E214" s="2">
        <v>1347747</v>
      </c>
      <c r="F214" s="1">
        <v>87</v>
      </c>
      <c r="G214" s="2">
        <v>41253</v>
      </c>
      <c r="H214" s="1">
        <v>3</v>
      </c>
      <c r="I214" s="4">
        <v>41895</v>
      </c>
      <c r="J214" s="4">
        <v>41669</v>
      </c>
    </row>
    <row r="215" spans="2:10">
      <c r="B215" s="1">
        <v>201</v>
      </c>
      <c r="C215" s="1" t="s">
        <v>251</v>
      </c>
      <c r="D215" s="1" t="s">
        <v>109</v>
      </c>
      <c r="E215" s="2">
        <v>1331747</v>
      </c>
      <c r="F215" s="1">
        <v>77</v>
      </c>
      <c r="G215" s="2">
        <v>29270</v>
      </c>
      <c r="H215" s="1">
        <v>3</v>
      </c>
      <c r="I215" s="4">
        <v>41993</v>
      </c>
      <c r="J215" s="4">
        <v>41746</v>
      </c>
    </row>
    <row r="216" spans="2:10">
      <c r="B216" s="1">
        <v>202</v>
      </c>
      <c r="C216" s="1" t="s">
        <v>252</v>
      </c>
      <c r="D216" s="1" t="s">
        <v>212</v>
      </c>
      <c r="E216" s="2">
        <v>1327149</v>
      </c>
      <c r="F216" s="1">
        <v>412</v>
      </c>
      <c r="G216" s="2">
        <v>659912</v>
      </c>
      <c r="H216" s="1">
        <v>412</v>
      </c>
      <c r="I216" s="4">
        <v>41888</v>
      </c>
      <c r="J216" s="4">
        <v>41922</v>
      </c>
    </row>
    <row r="217" spans="2:10">
      <c r="B217" s="1">
        <v>203</v>
      </c>
      <c r="C217" s="1" t="s">
        <v>253</v>
      </c>
      <c r="D217" s="1" t="s">
        <v>75</v>
      </c>
      <c r="E217" s="2">
        <v>1315590</v>
      </c>
      <c r="F217" s="1">
        <v>65</v>
      </c>
      <c r="G217" s="2">
        <v>58962</v>
      </c>
      <c r="H217" s="1">
        <v>4</v>
      </c>
      <c r="I217" s="4">
        <v>41790</v>
      </c>
      <c r="J217" s="4">
        <v>41845</v>
      </c>
    </row>
    <row r="218" spans="2:10">
      <c r="B218" s="1">
        <v>204</v>
      </c>
      <c r="C218" s="1" t="s">
        <v>254</v>
      </c>
      <c r="D218" s="1" t="s">
        <v>109</v>
      </c>
      <c r="E218" s="2">
        <v>1234254</v>
      </c>
      <c r="F218" s="1">
        <v>153</v>
      </c>
      <c r="G218" s="2">
        <v>31948</v>
      </c>
      <c r="H218" s="1">
        <v>3</v>
      </c>
      <c r="I218" s="4">
        <v>41998</v>
      </c>
      <c r="J218" s="4">
        <v>41774</v>
      </c>
    </row>
    <row r="219" spans="2:10">
      <c r="B219" s="1">
        <v>205</v>
      </c>
      <c r="C219" s="1" t="s">
        <v>255</v>
      </c>
      <c r="D219" s="1" t="s">
        <v>188</v>
      </c>
      <c r="E219" s="2">
        <v>1205273</v>
      </c>
      <c r="F219" s="1">
        <v>103</v>
      </c>
      <c r="G219" s="2">
        <v>140888</v>
      </c>
      <c r="H219" s="1">
        <v>28</v>
      </c>
      <c r="I219" s="4">
        <v>41909</v>
      </c>
      <c r="J219" s="4">
        <v>41697</v>
      </c>
    </row>
    <row r="220" spans="2:10">
      <c r="B220" s="1">
        <v>206</v>
      </c>
      <c r="C220" s="1" t="s">
        <v>256</v>
      </c>
      <c r="D220" s="1" t="s">
        <v>257</v>
      </c>
      <c r="E220" s="2">
        <v>1165882</v>
      </c>
      <c r="F220" s="1">
        <v>354</v>
      </c>
      <c r="G220" s="2">
        <v>642942</v>
      </c>
      <c r="H220" s="1">
        <v>354</v>
      </c>
      <c r="I220" s="4">
        <v>41748</v>
      </c>
      <c r="J220" s="4">
        <v>41785</v>
      </c>
    </row>
    <row r="221" spans="2:10">
      <c r="B221" s="1">
        <v>207</v>
      </c>
      <c r="C221" s="1" t="s">
        <v>258</v>
      </c>
      <c r="D221" s="1" t="s">
        <v>65</v>
      </c>
      <c r="E221" s="2">
        <v>1162635</v>
      </c>
      <c r="F221" s="1">
        <v>461</v>
      </c>
      <c r="G221" s="2">
        <v>520116</v>
      </c>
      <c r="H221" s="1">
        <v>461</v>
      </c>
      <c r="I221" s="4">
        <v>41923</v>
      </c>
      <c r="J221" s="4">
        <v>41978</v>
      </c>
    </row>
    <row r="222" spans="2:10">
      <c r="B222" s="1">
        <v>208</v>
      </c>
      <c r="C222" s="1" t="s">
        <v>259</v>
      </c>
      <c r="D222" s="1" t="s">
        <v>203</v>
      </c>
      <c r="E222" s="2">
        <v>1159336</v>
      </c>
      <c r="F222" s="1">
        <v>41</v>
      </c>
      <c r="G222" s="2">
        <v>19920</v>
      </c>
      <c r="H222" s="1">
        <v>4</v>
      </c>
      <c r="I222" s="4">
        <v>41762</v>
      </c>
      <c r="J222" s="4">
        <v>41929</v>
      </c>
    </row>
    <row r="223" spans="2:10">
      <c r="B223" s="1">
        <v>209</v>
      </c>
      <c r="C223" s="1" t="s">
        <v>260</v>
      </c>
      <c r="D223" s="1" t="s">
        <v>183</v>
      </c>
      <c r="E223" s="2">
        <v>1122527</v>
      </c>
      <c r="F223" s="1">
        <v>110</v>
      </c>
      <c r="G223" s="2">
        <v>522765</v>
      </c>
      <c r="H223" s="1">
        <v>110</v>
      </c>
      <c r="I223" s="4">
        <v>41692</v>
      </c>
      <c r="J223" s="4">
        <v>41757</v>
      </c>
    </row>
    <row r="224" spans="2:10">
      <c r="B224" s="1">
        <v>210</v>
      </c>
      <c r="C224" s="1" t="s">
        <v>261</v>
      </c>
      <c r="D224" s="1" t="s">
        <v>230</v>
      </c>
      <c r="E224" s="2">
        <v>1066471</v>
      </c>
      <c r="F224" s="1">
        <v>122</v>
      </c>
      <c r="G224" s="2">
        <v>21480</v>
      </c>
      <c r="H224" s="1">
        <v>1</v>
      </c>
      <c r="I224" s="4">
        <v>41762</v>
      </c>
      <c r="J224" s="4">
        <v>41852</v>
      </c>
    </row>
    <row r="225" spans="2:11">
      <c r="B225" s="1">
        <v>211</v>
      </c>
      <c r="C225" s="1" t="s">
        <v>262</v>
      </c>
      <c r="D225" s="1" t="s">
        <v>131</v>
      </c>
      <c r="E225" s="2">
        <v>1065881</v>
      </c>
      <c r="F225" s="1">
        <v>269</v>
      </c>
      <c r="G225" s="2">
        <v>536591</v>
      </c>
      <c r="H225" s="1">
        <v>269</v>
      </c>
      <c r="I225" s="4">
        <v>41902</v>
      </c>
      <c r="J225" s="4">
        <v>41943</v>
      </c>
    </row>
    <row r="226" spans="2:11">
      <c r="B226" s="1">
        <v>212</v>
      </c>
      <c r="C226" s="1" t="s">
        <v>263</v>
      </c>
      <c r="D226" s="1" t="s">
        <v>264</v>
      </c>
      <c r="E226" s="2">
        <v>1034589</v>
      </c>
      <c r="F226" s="3">
        <v>1118</v>
      </c>
      <c r="G226" s="2">
        <v>508000</v>
      </c>
      <c r="H226" s="3">
        <v>1118</v>
      </c>
      <c r="I226" s="4">
        <v>41699</v>
      </c>
      <c r="J226" s="4">
        <v>41715</v>
      </c>
    </row>
    <row r="227" spans="2:11">
      <c r="B227" s="1">
        <v>213</v>
      </c>
      <c r="C227" s="1" t="s">
        <v>265</v>
      </c>
      <c r="D227" s="1" t="s">
        <v>109</v>
      </c>
      <c r="E227" s="2">
        <v>1030064</v>
      </c>
      <c r="F227" s="1">
        <v>78</v>
      </c>
      <c r="G227" s="2">
        <v>53452</v>
      </c>
      <c r="H227" s="1">
        <v>4</v>
      </c>
      <c r="I227" s="4">
        <v>41928</v>
      </c>
      <c r="J227" s="4">
        <v>41697</v>
      </c>
    </row>
    <row r="228" spans="2:11">
      <c r="B228" s="1">
        <v>214</v>
      </c>
      <c r="C228" s="1" t="s">
        <v>266</v>
      </c>
      <c r="D228" s="1" t="s">
        <v>267</v>
      </c>
      <c r="E228" s="2">
        <v>1013100</v>
      </c>
      <c r="F228" s="1">
        <v>75</v>
      </c>
      <c r="G228" s="2">
        <v>56206</v>
      </c>
      <c r="H228" s="1">
        <v>4</v>
      </c>
      <c r="I228" s="4">
        <v>41874</v>
      </c>
      <c r="J228" s="4">
        <v>41690</v>
      </c>
    </row>
    <row r="229" spans="2:11">
      <c r="B229" s="1">
        <v>215</v>
      </c>
      <c r="C229" s="1" t="s">
        <v>268</v>
      </c>
      <c r="D229" s="1" t="s">
        <v>153</v>
      </c>
      <c r="E229" s="2">
        <v>1012973</v>
      </c>
      <c r="F229" s="1">
        <v>99</v>
      </c>
      <c r="G229" s="2">
        <v>42838</v>
      </c>
      <c r="H229" s="1">
        <v>3</v>
      </c>
      <c r="I229" s="4">
        <v>41713</v>
      </c>
      <c r="J229" s="4">
        <v>41796</v>
      </c>
    </row>
    <row r="230" spans="2:11">
      <c r="B230" s="1">
        <v>216</v>
      </c>
      <c r="C230" s="1" t="s">
        <v>269</v>
      </c>
      <c r="D230" s="1" t="s">
        <v>270</v>
      </c>
      <c r="E230" s="2">
        <v>1002895</v>
      </c>
      <c r="F230" s="1">
        <v>49</v>
      </c>
      <c r="G230" s="2">
        <v>57585</v>
      </c>
      <c r="H230" s="1">
        <v>2</v>
      </c>
      <c r="I230" s="4">
        <v>41713</v>
      </c>
      <c r="J230" s="4">
        <v>41810</v>
      </c>
    </row>
    <row r="231" spans="2:11">
      <c r="B231" s="1">
        <v>217</v>
      </c>
      <c r="C231" s="1" t="s">
        <v>271</v>
      </c>
      <c r="D231" s="1" t="s">
        <v>272</v>
      </c>
      <c r="E231" s="2">
        <v>970325</v>
      </c>
      <c r="F231" s="1">
        <v>54</v>
      </c>
      <c r="G231" s="2">
        <v>31498</v>
      </c>
      <c r="H231" s="1">
        <v>6</v>
      </c>
      <c r="I231" s="4">
        <v>41678</v>
      </c>
      <c r="J231" s="4">
        <v>41824</v>
      </c>
      <c r="K231" s="1">
        <v>471</v>
      </c>
    </row>
    <row r="232" spans="2:11">
      <c r="B232" s="1">
        <v>218</v>
      </c>
      <c r="C232" s="1" t="s">
        <v>273</v>
      </c>
      <c r="D232" s="1" t="s">
        <v>193</v>
      </c>
      <c r="E232" s="2">
        <v>903232</v>
      </c>
      <c r="F232" s="1">
        <v>102</v>
      </c>
      <c r="G232" s="2">
        <v>414211</v>
      </c>
      <c r="H232" s="1">
        <v>102</v>
      </c>
      <c r="I232" s="4">
        <v>41811</v>
      </c>
      <c r="J232" s="4">
        <v>41838</v>
      </c>
    </row>
    <row r="233" spans="2:11">
      <c r="B233" s="1">
        <v>219</v>
      </c>
      <c r="C233" s="1" t="s">
        <v>274</v>
      </c>
      <c r="D233" s="1" t="s">
        <v>275</v>
      </c>
      <c r="E233" s="2">
        <v>887851</v>
      </c>
      <c r="F233" s="1">
        <v>103</v>
      </c>
      <c r="G233" s="2">
        <v>125775</v>
      </c>
      <c r="H233" s="1">
        <v>11</v>
      </c>
      <c r="I233" s="4">
        <v>41909</v>
      </c>
      <c r="J233" s="4">
        <v>41823</v>
      </c>
    </row>
    <row r="234" spans="2:11">
      <c r="B234" s="1">
        <v>220</v>
      </c>
      <c r="C234" s="1" t="s">
        <v>276</v>
      </c>
      <c r="D234" s="1" t="s">
        <v>277</v>
      </c>
      <c r="E234" s="2">
        <v>849521</v>
      </c>
      <c r="F234" s="1">
        <v>84</v>
      </c>
      <c r="G234" s="2">
        <v>245000</v>
      </c>
      <c r="H234" s="1">
        <v>53</v>
      </c>
      <c r="I234" s="4">
        <v>41902</v>
      </c>
      <c r="J234" s="4">
        <v>41988</v>
      </c>
    </row>
    <row r="235" spans="2:11">
      <c r="B235" s="1">
        <v>221</v>
      </c>
      <c r="C235" s="1" t="s">
        <v>278</v>
      </c>
      <c r="D235" s="1" t="s">
        <v>188</v>
      </c>
      <c r="E235" s="2">
        <v>779188</v>
      </c>
      <c r="F235" s="1">
        <v>81</v>
      </c>
      <c r="G235" s="2">
        <v>313958</v>
      </c>
      <c r="H235" s="1">
        <v>78</v>
      </c>
      <c r="I235" s="4">
        <v>41839</v>
      </c>
      <c r="J235" s="4">
        <v>41887</v>
      </c>
    </row>
    <row r="236" spans="2:11">
      <c r="B236" s="1">
        <v>222</v>
      </c>
      <c r="C236" s="1" t="s">
        <v>279</v>
      </c>
      <c r="D236" s="1" t="s">
        <v>183</v>
      </c>
      <c r="E236" s="2">
        <v>738525</v>
      </c>
      <c r="F236" s="1">
        <v>83</v>
      </c>
      <c r="G236" s="2">
        <v>412148</v>
      </c>
      <c r="H236" s="1">
        <v>83</v>
      </c>
      <c r="I236" s="4">
        <v>41881</v>
      </c>
      <c r="J236" s="4">
        <v>41911</v>
      </c>
    </row>
    <row r="237" spans="2:11">
      <c r="B237" s="1">
        <v>223</v>
      </c>
      <c r="C237" s="1" t="s">
        <v>280</v>
      </c>
      <c r="D237" s="1" t="s">
        <v>281</v>
      </c>
      <c r="E237" s="2">
        <v>717205</v>
      </c>
      <c r="F237" s="1">
        <v>21</v>
      </c>
      <c r="G237" s="2">
        <v>31270</v>
      </c>
      <c r="H237" s="1">
        <v>1</v>
      </c>
      <c r="I237" s="4">
        <v>41788</v>
      </c>
      <c r="J237" s="4">
        <v>41950</v>
      </c>
    </row>
    <row r="238" spans="2:11">
      <c r="B238" s="1">
        <v>224</v>
      </c>
      <c r="C238" s="1" t="s">
        <v>282</v>
      </c>
      <c r="D238" s="1" t="s">
        <v>283</v>
      </c>
      <c r="E238" s="2">
        <v>701278</v>
      </c>
      <c r="F238" s="1">
        <v>33</v>
      </c>
      <c r="G238" s="2">
        <v>22088</v>
      </c>
      <c r="H238" s="1">
        <v>1</v>
      </c>
      <c r="I238" s="4">
        <v>41643</v>
      </c>
      <c r="J238" s="4">
        <v>41838</v>
      </c>
    </row>
    <row r="239" spans="2:11">
      <c r="B239" s="1">
        <v>225</v>
      </c>
      <c r="C239" s="1" t="s">
        <v>284</v>
      </c>
      <c r="D239" s="1" t="s">
        <v>228</v>
      </c>
      <c r="E239" s="2">
        <v>696241</v>
      </c>
      <c r="F239" s="1">
        <v>56</v>
      </c>
      <c r="G239" s="2">
        <v>13901</v>
      </c>
      <c r="H239" s="1">
        <v>1</v>
      </c>
      <c r="I239" s="4">
        <v>41909</v>
      </c>
      <c r="J239" s="4">
        <v>41711</v>
      </c>
    </row>
    <row r="240" spans="2:11">
      <c r="B240" s="1">
        <v>226</v>
      </c>
      <c r="C240" s="1" t="s">
        <v>285</v>
      </c>
      <c r="D240" s="1" t="s">
        <v>239</v>
      </c>
      <c r="E240" s="2">
        <v>679866</v>
      </c>
      <c r="F240" s="1">
        <v>217</v>
      </c>
      <c r="G240" s="2">
        <v>364962</v>
      </c>
      <c r="H240" s="1">
        <v>217</v>
      </c>
      <c r="I240" s="4">
        <v>41914</v>
      </c>
      <c r="J240" s="4">
        <v>41929</v>
      </c>
    </row>
    <row r="241" spans="2:10">
      <c r="B241" s="1">
        <v>227</v>
      </c>
      <c r="C241" s="1" t="s">
        <v>286</v>
      </c>
      <c r="D241" s="1" t="s">
        <v>287</v>
      </c>
      <c r="E241" s="2">
        <v>665210</v>
      </c>
      <c r="F241" s="1" t="s">
        <v>176</v>
      </c>
      <c r="G241" s="1" t="s">
        <v>176</v>
      </c>
      <c r="H241" s="1" t="s">
        <v>176</v>
      </c>
      <c r="I241" s="4">
        <v>41685</v>
      </c>
      <c r="J241" s="1" t="s">
        <v>177</v>
      </c>
    </row>
    <row r="242" spans="2:10">
      <c r="B242" s="1">
        <v>228</v>
      </c>
      <c r="C242" s="1" t="s">
        <v>288</v>
      </c>
      <c r="D242" s="1" t="s">
        <v>289</v>
      </c>
      <c r="E242" s="2">
        <v>653651</v>
      </c>
      <c r="F242" s="1">
        <v>257</v>
      </c>
      <c r="G242" s="2">
        <v>310246</v>
      </c>
      <c r="H242" s="1">
        <v>257</v>
      </c>
      <c r="I242" s="4">
        <v>41916</v>
      </c>
      <c r="J242" s="4">
        <v>41950</v>
      </c>
    </row>
    <row r="243" spans="2:10">
      <c r="B243" s="1">
        <v>229</v>
      </c>
      <c r="C243" s="1" t="s">
        <v>290</v>
      </c>
      <c r="D243" s="1" t="s">
        <v>228</v>
      </c>
      <c r="E243" s="2">
        <v>613308</v>
      </c>
      <c r="F243" s="1">
        <v>47</v>
      </c>
      <c r="G243" s="2">
        <v>43045</v>
      </c>
      <c r="H243" s="1">
        <v>4</v>
      </c>
      <c r="I243" s="4">
        <v>41832</v>
      </c>
      <c r="J243" s="4">
        <v>41915</v>
      </c>
    </row>
    <row r="244" spans="2:10">
      <c r="B244" s="1">
        <v>230</v>
      </c>
      <c r="C244" s="1" t="s">
        <v>291</v>
      </c>
      <c r="D244" s="1" t="s">
        <v>228</v>
      </c>
      <c r="E244" s="2">
        <v>587615</v>
      </c>
      <c r="F244" s="1">
        <v>60</v>
      </c>
      <c r="G244" s="2">
        <v>116551</v>
      </c>
      <c r="H244" s="1">
        <v>17</v>
      </c>
      <c r="I244" s="4">
        <v>41741</v>
      </c>
      <c r="J244" s="4">
        <v>41831</v>
      </c>
    </row>
    <row r="245" spans="2:10">
      <c r="B245" s="1">
        <v>231</v>
      </c>
      <c r="C245" s="1" t="s">
        <v>292</v>
      </c>
      <c r="D245" s="1" t="s">
        <v>293</v>
      </c>
      <c r="E245" s="2">
        <v>585292</v>
      </c>
      <c r="F245" s="1">
        <v>11</v>
      </c>
      <c r="G245" s="1" t="s">
        <v>176</v>
      </c>
      <c r="H245" s="1" t="s">
        <v>176</v>
      </c>
      <c r="I245" s="4">
        <v>41888</v>
      </c>
      <c r="J245" s="1" t="s">
        <v>177</v>
      </c>
    </row>
    <row r="246" spans="2:10">
      <c r="B246" s="1">
        <v>232</v>
      </c>
      <c r="C246" s="1" t="s">
        <v>294</v>
      </c>
      <c r="D246" s="1" t="s">
        <v>44</v>
      </c>
      <c r="E246" s="2">
        <v>583633</v>
      </c>
      <c r="F246" s="1">
        <v>138</v>
      </c>
      <c r="G246" s="2">
        <v>86956</v>
      </c>
      <c r="H246" s="1">
        <v>4</v>
      </c>
      <c r="I246" s="4">
        <v>41888</v>
      </c>
      <c r="J246" s="4">
        <v>41929</v>
      </c>
    </row>
    <row r="247" spans="2:10">
      <c r="B247" s="1">
        <v>233</v>
      </c>
      <c r="C247" s="1" t="s">
        <v>295</v>
      </c>
      <c r="D247" s="1" t="s">
        <v>193</v>
      </c>
      <c r="E247" s="2">
        <v>581813</v>
      </c>
      <c r="F247" s="1">
        <v>100</v>
      </c>
      <c r="G247" s="2">
        <v>314958</v>
      </c>
      <c r="H247" s="1">
        <v>100</v>
      </c>
      <c r="I247" s="4">
        <v>41823</v>
      </c>
      <c r="J247" s="4">
        <v>41838</v>
      </c>
    </row>
    <row r="248" spans="2:10">
      <c r="B248" s="1">
        <v>234</v>
      </c>
      <c r="C248" s="1" t="s">
        <v>296</v>
      </c>
      <c r="D248" s="1" t="s">
        <v>297</v>
      </c>
      <c r="E248" s="2">
        <v>561457</v>
      </c>
      <c r="F248" s="1">
        <v>19</v>
      </c>
      <c r="G248" s="2">
        <v>29400</v>
      </c>
      <c r="H248" s="1">
        <v>2</v>
      </c>
      <c r="I248" s="4">
        <v>41818</v>
      </c>
      <c r="J248" s="4">
        <v>41704</v>
      </c>
    </row>
    <row r="249" spans="2:10">
      <c r="B249" s="1">
        <v>235</v>
      </c>
      <c r="C249" s="1" t="s">
        <v>298</v>
      </c>
      <c r="D249" s="1" t="s">
        <v>191</v>
      </c>
      <c r="E249" s="2">
        <v>552959</v>
      </c>
      <c r="F249" s="1">
        <v>58</v>
      </c>
      <c r="G249" s="2">
        <v>30920</v>
      </c>
      <c r="H249" s="1">
        <v>3</v>
      </c>
      <c r="I249" s="4">
        <v>41755</v>
      </c>
      <c r="J249" s="4">
        <v>41803</v>
      </c>
    </row>
    <row r="250" spans="2:10">
      <c r="B250" s="1">
        <v>236</v>
      </c>
      <c r="C250" s="1" t="s">
        <v>299</v>
      </c>
      <c r="D250" s="1" t="s">
        <v>300</v>
      </c>
      <c r="E250" s="2">
        <v>549632</v>
      </c>
      <c r="F250" s="1">
        <v>68</v>
      </c>
      <c r="G250" s="2">
        <v>143532</v>
      </c>
      <c r="H250" s="1">
        <v>68</v>
      </c>
      <c r="I250" s="4">
        <v>41699</v>
      </c>
      <c r="J250" s="4">
        <v>41775</v>
      </c>
    </row>
    <row r="251" spans="2:10">
      <c r="B251" s="1">
        <v>237</v>
      </c>
      <c r="C251" s="1" t="s">
        <v>301</v>
      </c>
      <c r="D251" s="1" t="s">
        <v>302</v>
      </c>
      <c r="E251" s="2">
        <v>518342</v>
      </c>
      <c r="F251" s="1">
        <v>38</v>
      </c>
      <c r="G251" s="2">
        <v>39630</v>
      </c>
      <c r="H251" s="1">
        <v>4</v>
      </c>
      <c r="I251" s="4">
        <v>41762</v>
      </c>
      <c r="J251" s="4">
        <v>41845</v>
      </c>
    </row>
    <row r="252" spans="2:10">
      <c r="B252" s="1">
        <v>238</v>
      </c>
      <c r="C252" s="1" t="s">
        <v>303</v>
      </c>
      <c r="D252" s="1" t="s">
        <v>304</v>
      </c>
      <c r="E252" s="2">
        <v>515876</v>
      </c>
      <c r="F252" s="1">
        <v>19</v>
      </c>
      <c r="G252" s="2">
        <v>159720</v>
      </c>
      <c r="H252" s="1">
        <v>19</v>
      </c>
      <c r="I252" s="4">
        <v>41916</v>
      </c>
      <c r="J252" s="4">
        <v>41936</v>
      </c>
    </row>
    <row r="253" spans="2:10">
      <c r="B253" s="1">
        <v>239</v>
      </c>
      <c r="C253" s="1" t="s">
        <v>305</v>
      </c>
      <c r="D253" s="1" t="s">
        <v>8</v>
      </c>
      <c r="E253" s="2">
        <v>494608</v>
      </c>
      <c r="F253" s="1">
        <v>147</v>
      </c>
      <c r="G253" s="2">
        <v>254279</v>
      </c>
      <c r="H253" s="1">
        <v>147</v>
      </c>
      <c r="I253" s="4">
        <v>41923</v>
      </c>
      <c r="J253" s="4">
        <v>41943</v>
      </c>
    </row>
    <row r="254" spans="2:10">
      <c r="B254" s="1">
        <v>240</v>
      </c>
      <c r="C254" s="1" t="s">
        <v>306</v>
      </c>
      <c r="D254" s="1" t="s">
        <v>307</v>
      </c>
      <c r="E254" s="2">
        <v>486919</v>
      </c>
      <c r="F254" s="1">
        <v>29</v>
      </c>
      <c r="G254" s="2">
        <v>27450</v>
      </c>
      <c r="H254" s="1">
        <v>1</v>
      </c>
      <c r="I254" s="4">
        <v>41839</v>
      </c>
      <c r="J254" s="4">
        <v>41718</v>
      </c>
    </row>
    <row r="255" spans="2:10">
      <c r="B255" s="1">
        <v>241</v>
      </c>
      <c r="C255" s="1" t="s">
        <v>308</v>
      </c>
      <c r="D255" s="1" t="s">
        <v>309</v>
      </c>
      <c r="E255" s="2">
        <v>457806</v>
      </c>
      <c r="F255" s="1">
        <v>24</v>
      </c>
      <c r="G255" s="2">
        <v>129954</v>
      </c>
      <c r="H255" s="1">
        <v>24</v>
      </c>
      <c r="I255" s="4">
        <v>41720</v>
      </c>
      <c r="J255" s="4">
        <v>41747</v>
      </c>
    </row>
    <row r="256" spans="2:10">
      <c r="B256" s="1">
        <v>242</v>
      </c>
      <c r="C256" s="1" t="s">
        <v>310</v>
      </c>
      <c r="D256" s="1" t="s">
        <v>311</v>
      </c>
      <c r="E256" s="2">
        <v>444098</v>
      </c>
      <c r="F256" s="1">
        <v>43</v>
      </c>
      <c r="G256" s="2">
        <v>28649</v>
      </c>
      <c r="H256" s="1">
        <v>1</v>
      </c>
      <c r="I256" s="4">
        <v>41734</v>
      </c>
      <c r="J256" s="4">
        <v>41817</v>
      </c>
    </row>
    <row r="257" spans="2:10">
      <c r="B257" s="1">
        <v>243</v>
      </c>
      <c r="C257" s="1" t="s">
        <v>312</v>
      </c>
      <c r="D257" s="1" t="s">
        <v>313</v>
      </c>
      <c r="E257" s="2">
        <v>422853</v>
      </c>
      <c r="F257" s="1">
        <v>50</v>
      </c>
      <c r="G257" s="2">
        <v>62842</v>
      </c>
      <c r="H257" s="1">
        <v>16</v>
      </c>
      <c r="I257" s="4">
        <v>41671</v>
      </c>
      <c r="J257" s="4">
        <v>41641</v>
      </c>
    </row>
    <row r="258" spans="2:10">
      <c r="B258" s="1">
        <v>244</v>
      </c>
      <c r="C258" s="1" t="s">
        <v>314</v>
      </c>
      <c r="D258" s="1" t="s">
        <v>228</v>
      </c>
      <c r="E258" s="2">
        <v>414437</v>
      </c>
      <c r="F258" s="1">
        <v>32</v>
      </c>
      <c r="G258" s="2">
        <v>39392</v>
      </c>
      <c r="H258" s="1">
        <v>7</v>
      </c>
      <c r="I258" s="4">
        <v>41811</v>
      </c>
      <c r="J258" s="4">
        <v>41915</v>
      </c>
    </row>
    <row r="259" spans="2:10">
      <c r="B259" s="1">
        <v>245</v>
      </c>
      <c r="C259" s="1" t="s">
        <v>315</v>
      </c>
      <c r="D259" s="1" t="s">
        <v>193</v>
      </c>
      <c r="E259" s="2">
        <v>413903</v>
      </c>
      <c r="F259" s="1">
        <v>64</v>
      </c>
      <c r="G259" s="2">
        <v>223222</v>
      </c>
      <c r="H259" s="1">
        <v>64</v>
      </c>
      <c r="I259" s="4">
        <v>41895</v>
      </c>
      <c r="J259" s="4">
        <v>41922</v>
      </c>
    </row>
    <row r="260" spans="2:10">
      <c r="B260" s="1">
        <v>246</v>
      </c>
      <c r="C260" s="1" t="s">
        <v>316</v>
      </c>
      <c r="D260" s="1" t="s">
        <v>193</v>
      </c>
      <c r="E260" s="2">
        <v>410526</v>
      </c>
      <c r="F260" s="1">
        <v>94</v>
      </c>
      <c r="G260" s="2">
        <v>260188</v>
      </c>
      <c r="H260" s="1">
        <v>94</v>
      </c>
      <c r="I260" s="4">
        <v>41902</v>
      </c>
      <c r="J260" s="4">
        <v>41922</v>
      </c>
    </row>
    <row r="261" spans="2:10">
      <c r="B261" s="1">
        <v>247</v>
      </c>
      <c r="C261" s="1" t="s">
        <v>317</v>
      </c>
      <c r="D261" s="1" t="s">
        <v>191</v>
      </c>
      <c r="E261" s="2">
        <v>396519</v>
      </c>
      <c r="F261" s="1">
        <v>44</v>
      </c>
      <c r="G261" s="2">
        <v>26419</v>
      </c>
      <c r="H261" s="1">
        <v>3</v>
      </c>
      <c r="I261" s="4">
        <v>41867</v>
      </c>
      <c r="J261" s="4">
        <v>41915</v>
      </c>
    </row>
    <row r="262" spans="2:10">
      <c r="B262" s="1">
        <v>248</v>
      </c>
      <c r="C262" s="1" t="s">
        <v>318</v>
      </c>
      <c r="D262" s="1" t="s">
        <v>235</v>
      </c>
      <c r="E262" s="2">
        <v>389757</v>
      </c>
      <c r="F262" s="1">
        <v>36</v>
      </c>
      <c r="G262" s="2">
        <v>31441</v>
      </c>
      <c r="H262" s="1">
        <v>3</v>
      </c>
      <c r="I262" s="4">
        <v>41748</v>
      </c>
      <c r="J262" s="4">
        <v>41803</v>
      </c>
    </row>
    <row r="263" spans="2:10">
      <c r="B263" s="1">
        <v>249</v>
      </c>
      <c r="C263" s="1" t="s">
        <v>319</v>
      </c>
      <c r="D263" s="1" t="s">
        <v>191</v>
      </c>
      <c r="E263" s="2">
        <v>384473</v>
      </c>
      <c r="F263" s="1">
        <v>31</v>
      </c>
      <c r="G263" s="2">
        <v>63504</v>
      </c>
      <c r="H263" s="1">
        <v>4</v>
      </c>
      <c r="I263" s="4">
        <v>41797</v>
      </c>
      <c r="J263" s="4">
        <v>41859</v>
      </c>
    </row>
    <row r="264" spans="2:10">
      <c r="B264" s="1">
        <v>250</v>
      </c>
      <c r="C264" s="1" t="s">
        <v>320</v>
      </c>
      <c r="D264" s="1" t="s">
        <v>109</v>
      </c>
      <c r="E264" s="2">
        <v>383294</v>
      </c>
      <c r="F264" s="1">
        <v>77</v>
      </c>
      <c r="G264" s="2">
        <v>28992</v>
      </c>
      <c r="H264" s="1">
        <v>5</v>
      </c>
      <c r="I264" s="4">
        <v>41951</v>
      </c>
      <c r="J264" s="4">
        <v>41690</v>
      </c>
    </row>
    <row r="265" spans="2:10">
      <c r="B265" s="1">
        <v>251</v>
      </c>
      <c r="C265" s="1" t="s">
        <v>321</v>
      </c>
      <c r="D265" s="1" t="s">
        <v>109</v>
      </c>
      <c r="E265" s="2">
        <v>380594</v>
      </c>
      <c r="F265" s="1">
        <v>81</v>
      </c>
      <c r="G265" s="2">
        <v>16095</v>
      </c>
      <c r="H265" s="1">
        <v>4</v>
      </c>
      <c r="I265" s="4">
        <v>41753</v>
      </c>
      <c r="J265" s="4">
        <v>41852</v>
      </c>
    </row>
    <row r="266" spans="2:10">
      <c r="B266" s="1">
        <v>252</v>
      </c>
      <c r="C266" s="1" t="s">
        <v>322</v>
      </c>
      <c r="D266" s="1" t="s">
        <v>323</v>
      </c>
      <c r="E266" s="2">
        <v>375892</v>
      </c>
      <c r="F266" s="1">
        <v>9</v>
      </c>
      <c r="G266" s="2">
        <v>112224</v>
      </c>
      <c r="H266" s="1">
        <v>9</v>
      </c>
      <c r="I266" s="4">
        <v>41993</v>
      </c>
      <c r="J266" s="4">
        <v>41669</v>
      </c>
    </row>
    <row r="267" spans="2:10">
      <c r="B267" s="1">
        <v>253</v>
      </c>
      <c r="C267" s="1" t="s">
        <v>324</v>
      </c>
      <c r="D267" s="1" t="s">
        <v>325</v>
      </c>
      <c r="E267" s="2">
        <v>375627</v>
      </c>
      <c r="F267" s="1">
        <v>76</v>
      </c>
      <c r="G267" s="2">
        <v>189514</v>
      </c>
      <c r="H267" s="1">
        <v>37</v>
      </c>
      <c r="I267" s="4">
        <v>41979</v>
      </c>
      <c r="J267" s="4">
        <v>41648</v>
      </c>
    </row>
    <row r="268" spans="2:10">
      <c r="B268" s="1">
        <v>254</v>
      </c>
      <c r="C268" s="1" t="s">
        <v>326</v>
      </c>
      <c r="D268" s="1" t="s">
        <v>327</v>
      </c>
      <c r="E268" s="2">
        <v>370218</v>
      </c>
      <c r="F268" s="1">
        <v>24</v>
      </c>
      <c r="G268" s="2">
        <v>8218</v>
      </c>
      <c r="H268" s="1">
        <v>1</v>
      </c>
      <c r="I268" s="4">
        <v>41699</v>
      </c>
      <c r="J268" s="4">
        <v>41950</v>
      </c>
    </row>
    <row r="269" spans="2:10">
      <c r="B269" s="1">
        <v>255</v>
      </c>
      <c r="C269" s="1" t="s">
        <v>328</v>
      </c>
      <c r="D269" s="1" t="s">
        <v>193</v>
      </c>
      <c r="E269" s="2">
        <v>369573</v>
      </c>
      <c r="F269" s="1">
        <v>89</v>
      </c>
      <c r="G269" s="2">
        <v>212346</v>
      </c>
      <c r="H269" s="1">
        <v>89</v>
      </c>
      <c r="I269" s="4">
        <v>41762</v>
      </c>
      <c r="J269" s="4">
        <v>41789</v>
      </c>
    </row>
    <row r="270" spans="2:10">
      <c r="B270" s="1">
        <v>256</v>
      </c>
      <c r="C270" s="1" t="s">
        <v>329</v>
      </c>
      <c r="D270" s="1" t="s">
        <v>327</v>
      </c>
      <c r="E270" s="2">
        <v>369065</v>
      </c>
      <c r="F270" s="1">
        <v>13</v>
      </c>
      <c r="G270" s="2">
        <v>17001</v>
      </c>
      <c r="H270" s="1">
        <v>5</v>
      </c>
      <c r="I270" s="4">
        <v>41851</v>
      </c>
      <c r="J270" s="4">
        <v>41753</v>
      </c>
    </row>
    <row r="271" spans="2:10">
      <c r="B271" s="1">
        <v>257</v>
      </c>
      <c r="C271" s="1" t="s">
        <v>330</v>
      </c>
      <c r="D271" s="1" t="s">
        <v>188</v>
      </c>
      <c r="E271" s="2">
        <v>356582</v>
      </c>
      <c r="F271" s="1">
        <v>118</v>
      </c>
      <c r="G271" s="2">
        <v>184536</v>
      </c>
      <c r="H271" s="1">
        <v>118</v>
      </c>
      <c r="I271" s="4">
        <v>41860</v>
      </c>
      <c r="J271" s="4">
        <v>41887</v>
      </c>
    </row>
    <row r="272" spans="2:10">
      <c r="B272" s="1">
        <v>258</v>
      </c>
      <c r="C272" s="1" t="s">
        <v>331</v>
      </c>
      <c r="D272" s="1" t="s">
        <v>191</v>
      </c>
      <c r="E272" s="2">
        <v>346669</v>
      </c>
      <c r="F272" s="1">
        <v>38</v>
      </c>
      <c r="G272" s="2">
        <v>18837</v>
      </c>
      <c r="H272" s="1">
        <v>3</v>
      </c>
      <c r="I272" s="4">
        <v>41741</v>
      </c>
      <c r="J272" s="4">
        <v>41796</v>
      </c>
    </row>
    <row r="273" spans="2:10">
      <c r="B273" s="1">
        <v>259</v>
      </c>
      <c r="C273" s="1" t="s">
        <v>332</v>
      </c>
      <c r="D273" s="1" t="s">
        <v>228</v>
      </c>
      <c r="E273" s="2">
        <v>343341</v>
      </c>
      <c r="F273" s="1">
        <v>33</v>
      </c>
      <c r="G273" s="2">
        <v>19505</v>
      </c>
      <c r="H273" s="1">
        <v>2</v>
      </c>
      <c r="I273" s="4">
        <v>41874</v>
      </c>
      <c r="J273" s="4">
        <v>41964</v>
      </c>
    </row>
    <row r="274" spans="2:10">
      <c r="B274" s="1">
        <v>260</v>
      </c>
      <c r="C274" s="1" t="s">
        <v>333</v>
      </c>
      <c r="D274" s="1" t="s">
        <v>281</v>
      </c>
      <c r="E274" s="2">
        <v>342941</v>
      </c>
      <c r="F274" s="1">
        <v>16</v>
      </c>
      <c r="G274" s="2">
        <v>35196</v>
      </c>
      <c r="H274" s="1">
        <v>2</v>
      </c>
      <c r="I274" s="4">
        <v>41671</v>
      </c>
      <c r="J274" s="4">
        <v>41782</v>
      </c>
    </row>
    <row r="275" spans="2:10">
      <c r="B275" s="1">
        <v>261</v>
      </c>
      <c r="C275" s="1" t="s">
        <v>334</v>
      </c>
      <c r="D275" s="1" t="s">
        <v>15</v>
      </c>
      <c r="E275" s="2">
        <v>342749</v>
      </c>
      <c r="F275" s="1" t="s">
        <v>176</v>
      </c>
      <c r="G275" s="1" t="s">
        <v>176</v>
      </c>
      <c r="H275" s="1" t="s">
        <v>176</v>
      </c>
      <c r="I275" s="4">
        <v>41919</v>
      </c>
      <c r="J275" s="4">
        <v>41919</v>
      </c>
    </row>
    <row r="276" spans="2:10">
      <c r="B276" s="1">
        <v>262</v>
      </c>
      <c r="C276" s="1" t="s">
        <v>335</v>
      </c>
      <c r="D276" s="1" t="s">
        <v>239</v>
      </c>
      <c r="E276" s="2">
        <v>342184</v>
      </c>
      <c r="F276" s="1">
        <v>112</v>
      </c>
      <c r="G276" s="2">
        <v>199463</v>
      </c>
      <c r="H276" s="1">
        <v>112</v>
      </c>
      <c r="I276" s="4">
        <v>41965</v>
      </c>
      <c r="J276" s="4">
        <v>41985</v>
      </c>
    </row>
    <row r="277" spans="2:10">
      <c r="B277" s="1">
        <v>263</v>
      </c>
      <c r="C277" s="1" t="s">
        <v>336</v>
      </c>
      <c r="D277" s="1" t="s">
        <v>337</v>
      </c>
      <c r="E277" s="2">
        <v>340058</v>
      </c>
      <c r="F277" s="1">
        <v>32</v>
      </c>
      <c r="G277" s="2">
        <v>15530</v>
      </c>
      <c r="H277" s="1">
        <v>3</v>
      </c>
      <c r="I277" s="4">
        <v>41720</v>
      </c>
      <c r="J277" s="4">
        <v>41782</v>
      </c>
    </row>
    <row r="278" spans="2:10">
      <c r="B278" s="1">
        <v>264</v>
      </c>
      <c r="C278" s="1" t="s">
        <v>338</v>
      </c>
      <c r="D278" s="1" t="s">
        <v>272</v>
      </c>
      <c r="E278" s="2">
        <v>338987</v>
      </c>
      <c r="F278" s="1">
        <v>23</v>
      </c>
      <c r="G278" s="2">
        <v>10481</v>
      </c>
      <c r="H278" s="1">
        <v>1</v>
      </c>
      <c r="I278" s="4">
        <v>41664</v>
      </c>
      <c r="J278" s="4">
        <v>41803</v>
      </c>
    </row>
    <row r="279" spans="2:10">
      <c r="B279" s="1">
        <v>265</v>
      </c>
      <c r="C279" s="1" t="s">
        <v>339</v>
      </c>
      <c r="D279" s="1" t="s">
        <v>302</v>
      </c>
      <c r="E279" s="2">
        <v>335359</v>
      </c>
      <c r="F279" s="1">
        <v>100</v>
      </c>
      <c r="G279" s="2">
        <v>67754</v>
      </c>
      <c r="H279" s="1">
        <v>38</v>
      </c>
      <c r="I279" s="4">
        <v>41944</v>
      </c>
      <c r="J279" s="4">
        <v>41971</v>
      </c>
    </row>
    <row r="280" spans="2:10">
      <c r="B280" s="1">
        <v>266</v>
      </c>
      <c r="C280" s="1" t="s">
        <v>340</v>
      </c>
      <c r="D280" s="1" t="s">
        <v>341</v>
      </c>
      <c r="E280" s="2">
        <v>324977</v>
      </c>
      <c r="F280" s="1">
        <v>32</v>
      </c>
      <c r="G280" s="2">
        <v>7785</v>
      </c>
      <c r="H280" s="1">
        <v>1</v>
      </c>
      <c r="I280" s="4">
        <v>41692</v>
      </c>
      <c r="J280" s="4">
        <v>41813</v>
      </c>
    </row>
    <row r="281" spans="2:10">
      <c r="B281" s="1">
        <v>267</v>
      </c>
      <c r="C281" s="1" t="s">
        <v>342</v>
      </c>
      <c r="D281" s="1" t="s">
        <v>289</v>
      </c>
      <c r="E281" s="2">
        <v>318982</v>
      </c>
      <c r="F281" s="1">
        <v>57</v>
      </c>
      <c r="G281" s="2">
        <v>119806</v>
      </c>
      <c r="H281" s="1">
        <v>57</v>
      </c>
      <c r="I281" s="4">
        <v>41888</v>
      </c>
      <c r="J281" s="4">
        <v>41915</v>
      </c>
    </row>
    <row r="282" spans="2:10">
      <c r="B282" s="1">
        <v>268</v>
      </c>
      <c r="C282" s="1" t="s">
        <v>343</v>
      </c>
      <c r="D282" s="1" t="s">
        <v>341</v>
      </c>
      <c r="E282" s="2">
        <v>318121</v>
      </c>
      <c r="F282" s="1">
        <v>41</v>
      </c>
      <c r="G282" s="2">
        <v>96347</v>
      </c>
      <c r="H282" s="1">
        <v>41</v>
      </c>
      <c r="I282" s="4">
        <v>41741</v>
      </c>
      <c r="J282" s="4">
        <v>41845</v>
      </c>
    </row>
    <row r="283" spans="2:10">
      <c r="B283" s="1">
        <v>269</v>
      </c>
      <c r="C283" s="1" t="s">
        <v>344</v>
      </c>
      <c r="D283" s="1" t="s">
        <v>345</v>
      </c>
      <c r="E283" s="2">
        <v>302645</v>
      </c>
      <c r="F283" s="1">
        <v>16</v>
      </c>
      <c r="G283" s="2">
        <v>99462</v>
      </c>
      <c r="H283" s="1">
        <v>9</v>
      </c>
      <c r="I283" s="4">
        <v>41916</v>
      </c>
      <c r="J283" s="4">
        <v>41662</v>
      </c>
    </row>
    <row r="284" spans="2:10">
      <c r="B284" s="1">
        <v>270</v>
      </c>
      <c r="C284" s="1" t="s">
        <v>346</v>
      </c>
      <c r="D284" s="1" t="s">
        <v>193</v>
      </c>
      <c r="E284" s="2">
        <v>298457</v>
      </c>
      <c r="F284" s="1">
        <v>92</v>
      </c>
      <c r="G284" s="2">
        <v>170044</v>
      </c>
      <c r="H284" s="1">
        <v>92</v>
      </c>
      <c r="I284" s="4">
        <v>41769</v>
      </c>
      <c r="J284" s="4">
        <v>41789</v>
      </c>
    </row>
    <row r="285" spans="2:10">
      <c r="B285" s="1">
        <v>271</v>
      </c>
      <c r="C285" s="1" t="s">
        <v>347</v>
      </c>
      <c r="D285" s="1" t="s">
        <v>191</v>
      </c>
      <c r="E285" s="2">
        <v>296359</v>
      </c>
      <c r="F285" s="1">
        <v>28</v>
      </c>
      <c r="G285" s="2">
        <v>29693</v>
      </c>
      <c r="H285" s="1">
        <v>2</v>
      </c>
      <c r="I285" s="4">
        <v>41727</v>
      </c>
      <c r="J285" s="4">
        <v>41775</v>
      </c>
    </row>
    <row r="286" spans="2:10">
      <c r="B286" s="1">
        <v>272</v>
      </c>
      <c r="C286" s="1" t="s">
        <v>348</v>
      </c>
      <c r="D286" s="1" t="s">
        <v>235</v>
      </c>
      <c r="E286" s="2">
        <v>285151</v>
      </c>
      <c r="F286" s="1">
        <v>21</v>
      </c>
      <c r="G286" s="2">
        <v>15301</v>
      </c>
      <c r="H286" s="1">
        <v>1</v>
      </c>
      <c r="I286" s="4">
        <v>41867</v>
      </c>
      <c r="J286" s="4">
        <v>41943</v>
      </c>
    </row>
    <row r="287" spans="2:10">
      <c r="B287" s="1">
        <v>273</v>
      </c>
      <c r="C287" s="1" t="s">
        <v>349</v>
      </c>
      <c r="D287" s="1" t="s">
        <v>235</v>
      </c>
      <c r="E287" s="2">
        <v>279735</v>
      </c>
      <c r="F287" s="1">
        <v>27</v>
      </c>
      <c r="G287" s="2">
        <v>25264</v>
      </c>
      <c r="H287" s="1">
        <v>4</v>
      </c>
      <c r="I287" s="4">
        <v>41727</v>
      </c>
      <c r="J287" s="4">
        <v>41775</v>
      </c>
    </row>
    <row r="288" spans="2:10">
      <c r="B288" s="1">
        <v>274</v>
      </c>
      <c r="C288" s="1" t="s">
        <v>350</v>
      </c>
      <c r="D288" s="1" t="s">
        <v>183</v>
      </c>
      <c r="E288" s="2">
        <v>270880</v>
      </c>
      <c r="F288" s="1">
        <v>99</v>
      </c>
      <c r="G288" s="2">
        <v>197770</v>
      </c>
      <c r="H288" s="1">
        <v>99</v>
      </c>
      <c r="I288" s="4">
        <v>41727</v>
      </c>
      <c r="J288" s="4">
        <v>41750</v>
      </c>
    </row>
    <row r="289" spans="2:10">
      <c r="B289" s="1">
        <v>275</v>
      </c>
      <c r="C289" s="1" t="s">
        <v>351</v>
      </c>
      <c r="D289" s="1" t="s">
        <v>352</v>
      </c>
      <c r="E289" s="2">
        <v>258656</v>
      </c>
      <c r="F289" s="1">
        <v>86</v>
      </c>
      <c r="G289" s="2">
        <v>88500</v>
      </c>
      <c r="H289" s="1">
        <v>86</v>
      </c>
      <c r="I289" s="4">
        <v>41951</v>
      </c>
      <c r="J289" s="4">
        <v>41967</v>
      </c>
    </row>
    <row r="290" spans="2:10">
      <c r="B290" s="1">
        <v>276</v>
      </c>
      <c r="C290" s="1" t="s">
        <v>353</v>
      </c>
      <c r="D290" s="1" t="s">
        <v>193</v>
      </c>
      <c r="E290" s="2">
        <v>248346</v>
      </c>
      <c r="F290" s="1">
        <v>51</v>
      </c>
      <c r="G290" s="2">
        <v>159619</v>
      </c>
      <c r="H290" s="1">
        <v>51</v>
      </c>
      <c r="I290" s="4">
        <v>41699</v>
      </c>
      <c r="J290" s="4">
        <v>41722</v>
      </c>
    </row>
    <row r="291" spans="2:10">
      <c r="B291" s="1">
        <v>277</v>
      </c>
      <c r="C291" s="1" t="s">
        <v>354</v>
      </c>
      <c r="D291" s="1" t="s">
        <v>191</v>
      </c>
      <c r="E291" s="2">
        <v>243550</v>
      </c>
      <c r="F291" s="1">
        <v>70</v>
      </c>
      <c r="G291" s="2">
        <v>20904</v>
      </c>
      <c r="H291" s="1">
        <v>8</v>
      </c>
      <c r="I291" s="4">
        <v>41916</v>
      </c>
      <c r="J291" s="4">
        <v>41957</v>
      </c>
    </row>
    <row r="292" spans="2:10">
      <c r="B292" s="1">
        <v>278</v>
      </c>
      <c r="C292" s="1" t="s">
        <v>355</v>
      </c>
      <c r="D292" s="1" t="s">
        <v>191</v>
      </c>
      <c r="E292" s="2">
        <v>239056</v>
      </c>
      <c r="F292" s="1">
        <v>23</v>
      </c>
      <c r="G292" s="2">
        <v>21813</v>
      </c>
      <c r="H292" s="1">
        <v>3</v>
      </c>
      <c r="I292" s="4">
        <v>41685</v>
      </c>
      <c r="J292" s="4">
        <v>41754</v>
      </c>
    </row>
    <row r="293" spans="2:10">
      <c r="B293" s="1">
        <v>279</v>
      </c>
      <c r="C293" s="1" t="s">
        <v>356</v>
      </c>
      <c r="D293" s="1" t="s">
        <v>228</v>
      </c>
      <c r="E293" s="2">
        <v>231378</v>
      </c>
      <c r="F293" s="1">
        <v>35</v>
      </c>
      <c r="G293" s="2">
        <v>92257</v>
      </c>
      <c r="H293" s="1">
        <v>35</v>
      </c>
      <c r="I293" s="4">
        <v>41699</v>
      </c>
      <c r="J293" s="4">
        <v>41775</v>
      </c>
    </row>
    <row r="294" spans="2:10">
      <c r="B294" s="1">
        <v>280</v>
      </c>
      <c r="C294" s="1" t="s">
        <v>357</v>
      </c>
      <c r="D294" s="1" t="s">
        <v>341</v>
      </c>
      <c r="E294" s="2">
        <v>228004</v>
      </c>
      <c r="F294" s="1">
        <v>275</v>
      </c>
      <c r="G294" s="2">
        <v>156414</v>
      </c>
      <c r="H294" s="1">
        <v>275</v>
      </c>
      <c r="I294" s="4">
        <v>41720</v>
      </c>
      <c r="J294" s="4">
        <v>41726</v>
      </c>
    </row>
    <row r="295" spans="2:10">
      <c r="B295" s="1">
        <v>281</v>
      </c>
      <c r="C295" s="1" t="s">
        <v>358</v>
      </c>
      <c r="D295" s="1" t="s">
        <v>193</v>
      </c>
      <c r="E295" s="2">
        <v>225668</v>
      </c>
      <c r="F295" s="1">
        <v>54</v>
      </c>
      <c r="G295" s="2">
        <v>138127</v>
      </c>
      <c r="H295" s="1">
        <v>54</v>
      </c>
      <c r="I295" s="4">
        <v>41965</v>
      </c>
      <c r="J295" s="4">
        <v>41985</v>
      </c>
    </row>
    <row r="296" spans="2:10">
      <c r="B296" s="1">
        <v>282</v>
      </c>
      <c r="C296" s="1" t="s">
        <v>359</v>
      </c>
      <c r="D296" s="1" t="s">
        <v>183</v>
      </c>
      <c r="E296" s="2">
        <v>222098</v>
      </c>
      <c r="F296" s="1">
        <v>25</v>
      </c>
      <c r="G296" s="2">
        <v>95236</v>
      </c>
      <c r="H296" s="1">
        <v>25</v>
      </c>
      <c r="I296" s="4">
        <v>41678</v>
      </c>
      <c r="J296" s="4">
        <v>41705</v>
      </c>
    </row>
    <row r="297" spans="2:10">
      <c r="B297" s="1">
        <v>283</v>
      </c>
      <c r="C297" s="1" t="s">
        <v>360</v>
      </c>
      <c r="D297" s="1" t="s">
        <v>44</v>
      </c>
      <c r="E297" s="2">
        <v>217883</v>
      </c>
      <c r="F297" s="1">
        <v>60</v>
      </c>
      <c r="G297" s="2">
        <v>14387</v>
      </c>
      <c r="H297" s="1">
        <v>3</v>
      </c>
      <c r="I297" s="4">
        <v>41902</v>
      </c>
      <c r="J297" s="4">
        <v>41943</v>
      </c>
    </row>
    <row r="298" spans="2:10">
      <c r="B298" s="1">
        <v>284</v>
      </c>
      <c r="C298" s="1" t="s">
        <v>361</v>
      </c>
      <c r="D298" s="1" t="s">
        <v>15</v>
      </c>
      <c r="E298" s="2">
        <v>214618</v>
      </c>
      <c r="F298" s="1" t="s">
        <v>176</v>
      </c>
      <c r="G298" s="1" t="s">
        <v>176</v>
      </c>
      <c r="H298" s="1" t="s">
        <v>176</v>
      </c>
      <c r="I298" s="4">
        <v>41641</v>
      </c>
      <c r="J298" s="1" t="s">
        <v>177</v>
      </c>
    </row>
    <row r="299" spans="2:10">
      <c r="B299" s="1">
        <v>285</v>
      </c>
      <c r="C299" s="1" t="s">
        <v>362</v>
      </c>
      <c r="D299" s="1" t="s">
        <v>15</v>
      </c>
      <c r="E299" s="2">
        <v>208608</v>
      </c>
      <c r="F299" s="1" t="s">
        <v>176</v>
      </c>
      <c r="G299" s="1" t="s">
        <v>176</v>
      </c>
      <c r="H299" s="1" t="s">
        <v>176</v>
      </c>
      <c r="I299" s="4">
        <v>41732</v>
      </c>
      <c r="J299" s="1" t="s">
        <v>177</v>
      </c>
    </row>
    <row r="300" spans="2:10">
      <c r="B300" s="1">
        <v>286</v>
      </c>
      <c r="C300" s="1" t="s">
        <v>363</v>
      </c>
      <c r="D300" s="1" t="s">
        <v>267</v>
      </c>
      <c r="E300" s="2">
        <v>207853</v>
      </c>
      <c r="F300" s="1">
        <v>248</v>
      </c>
      <c r="G300" s="2">
        <v>112788</v>
      </c>
      <c r="H300" s="1">
        <v>248</v>
      </c>
      <c r="I300" s="4">
        <v>41755</v>
      </c>
      <c r="J300" s="4">
        <v>41796</v>
      </c>
    </row>
    <row r="301" spans="2:10">
      <c r="B301" s="1">
        <v>287</v>
      </c>
      <c r="C301" s="1" t="s">
        <v>364</v>
      </c>
      <c r="D301" s="1" t="s">
        <v>228</v>
      </c>
      <c r="E301" s="2">
        <v>205139</v>
      </c>
      <c r="F301" s="1">
        <v>23</v>
      </c>
      <c r="G301" s="2">
        <v>36694</v>
      </c>
      <c r="H301" s="1">
        <v>14</v>
      </c>
      <c r="I301" s="4">
        <v>41860</v>
      </c>
      <c r="J301" s="4">
        <v>41964</v>
      </c>
    </row>
    <row r="302" spans="2:10">
      <c r="B302" s="1">
        <v>288</v>
      </c>
      <c r="C302" s="1" t="s">
        <v>365</v>
      </c>
      <c r="D302" s="1" t="s">
        <v>183</v>
      </c>
      <c r="E302" s="2">
        <v>203044</v>
      </c>
      <c r="F302" s="1">
        <v>89</v>
      </c>
      <c r="G302" s="2">
        <v>143616</v>
      </c>
      <c r="H302" s="1">
        <v>89</v>
      </c>
      <c r="I302" s="4">
        <v>41818</v>
      </c>
      <c r="J302" s="4">
        <v>41827</v>
      </c>
    </row>
    <row r="303" spans="2:10">
      <c r="B303" s="1">
        <v>289</v>
      </c>
      <c r="C303" s="1" t="s">
        <v>366</v>
      </c>
      <c r="D303" s="1" t="s">
        <v>191</v>
      </c>
      <c r="E303" s="2">
        <v>202370</v>
      </c>
      <c r="F303" s="1">
        <v>20</v>
      </c>
      <c r="G303" s="2">
        <v>25052</v>
      </c>
      <c r="H303" s="1">
        <v>2</v>
      </c>
      <c r="I303" s="4">
        <v>41832</v>
      </c>
      <c r="J303" s="4">
        <v>41894</v>
      </c>
    </row>
    <row r="304" spans="2:10">
      <c r="B304" s="1">
        <v>290</v>
      </c>
      <c r="C304" s="1" t="s">
        <v>367</v>
      </c>
      <c r="D304" s="1" t="s">
        <v>228</v>
      </c>
      <c r="E304" s="2">
        <v>200238</v>
      </c>
      <c r="F304" s="1">
        <v>27</v>
      </c>
      <c r="G304" s="2">
        <v>13813</v>
      </c>
      <c r="H304" s="1">
        <v>2</v>
      </c>
      <c r="I304" s="4">
        <v>41734</v>
      </c>
      <c r="J304" s="4">
        <v>41859</v>
      </c>
    </row>
    <row r="305" spans="2:10">
      <c r="B305" s="1">
        <v>291</v>
      </c>
      <c r="C305" s="1" t="s">
        <v>368</v>
      </c>
      <c r="D305" s="1" t="s">
        <v>188</v>
      </c>
      <c r="E305" s="2">
        <v>200036</v>
      </c>
      <c r="F305" s="1">
        <v>16</v>
      </c>
      <c r="G305" s="2">
        <v>21098</v>
      </c>
      <c r="H305" s="1">
        <v>3</v>
      </c>
      <c r="I305" s="4">
        <v>41867</v>
      </c>
      <c r="J305" s="4">
        <v>41718</v>
      </c>
    </row>
    <row r="306" spans="2:10">
      <c r="B306" s="1">
        <v>292</v>
      </c>
      <c r="C306" s="1" t="s">
        <v>369</v>
      </c>
      <c r="D306" s="1" t="s">
        <v>370</v>
      </c>
      <c r="E306" s="2">
        <v>194102</v>
      </c>
      <c r="F306" s="1">
        <v>16</v>
      </c>
      <c r="G306" s="2">
        <v>69306</v>
      </c>
      <c r="H306" s="1">
        <v>16</v>
      </c>
      <c r="I306" s="4">
        <v>41734</v>
      </c>
      <c r="J306" s="4">
        <v>41838</v>
      </c>
    </row>
    <row r="307" spans="2:10">
      <c r="B307" s="1">
        <v>293</v>
      </c>
      <c r="C307" s="1" t="s">
        <v>371</v>
      </c>
      <c r="D307" s="1" t="s">
        <v>372</v>
      </c>
      <c r="E307" s="2">
        <v>190022</v>
      </c>
      <c r="F307" s="1">
        <v>17</v>
      </c>
      <c r="G307" s="2">
        <v>12200</v>
      </c>
      <c r="H307" s="1">
        <v>2</v>
      </c>
      <c r="I307" s="4">
        <v>41755</v>
      </c>
      <c r="J307" s="4">
        <v>41845</v>
      </c>
    </row>
    <row r="308" spans="2:10">
      <c r="B308" s="1">
        <v>294</v>
      </c>
      <c r="C308" s="1" t="s">
        <v>373</v>
      </c>
      <c r="D308" s="1" t="s">
        <v>374</v>
      </c>
      <c r="E308" s="2">
        <v>187459</v>
      </c>
      <c r="F308" s="1">
        <v>13</v>
      </c>
      <c r="G308" s="1" t="s">
        <v>176</v>
      </c>
      <c r="H308" s="1" t="s">
        <v>176</v>
      </c>
      <c r="I308" s="4">
        <v>41867</v>
      </c>
      <c r="J308" s="4">
        <v>41992</v>
      </c>
    </row>
    <row r="309" spans="2:10">
      <c r="B309" s="1">
        <v>295</v>
      </c>
      <c r="C309" s="1" t="s">
        <v>375</v>
      </c>
      <c r="D309" s="1" t="s">
        <v>44</v>
      </c>
      <c r="E309" s="2">
        <v>179091</v>
      </c>
      <c r="F309" s="1">
        <v>58</v>
      </c>
      <c r="G309" s="2">
        <v>15690</v>
      </c>
      <c r="H309" s="1">
        <v>3</v>
      </c>
      <c r="I309" s="4">
        <v>41888</v>
      </c>
      <c r="J309" s="4">
        <v>41936</v>
      </c>
    </row>
    <row r="310" spans="2:10">
      <c r="B310" s="1">
        <v>296</v>
      </c>
      <c r="C310" s="1" t="s">
        <v>376</v>
      </c>
      <c r="D310" s="1" t="s">
        <v>377</v>
      </c>
      <c r="E310" s="2">
        <v>175705</v>
      </c>
      <c r="F310" s="1">
        <v>42</v>
      </c>
      <c r="G310" s="2">
        <v>19001</v>
      </c>
      <c r="H310" s="1">
        <v>3</v>
      </c>
      <c r="I310" s="4">
        <v>41916</v>
      </c>
      <c r="J310" s="4">
        <v>41950</v>
      </c>
    </row>
    <row r="311" spans="2:10">
      <c r="B311" s="1">
        <v>297</v>
      </c>
      <c r="C311" s="1" t="s">
        <v>378</v>
      </c>
      <c r="D311" s="1" t="s">
        <v>379</v>
      </c>
      <c r="E311" s="2">
        <v>175058</v>
      </c>
      <c r="F311" s="1">
        <v>21</v>
      </c>
      <c r="G311" s="2">
        <v>7100</v>
      </c>
      <c r="H311" s="1">
        <v>1</v>
      </c>
      <c r="I311" s="4">
        <v>41944</v>
      </c>
      <c r="J311" s="4">
        <v>41739</v>
      </c>
    </row>
    <row r="312" spans="2:10">
      <c r="B312" s="1">
        <v>298</v>
      </c>
      <c r="C312" s="1" t="s">
        <v>380</v>
      </c>
      <c r="D312" s="1" t="s">
        <v>377</v>
      </c>
      <c r="E312" s="2">
        <v>174496</v>
      </c>
      <c r="F312" s="1">
        <v>39</v>
      </c>
      <c r="G312" s="2">
        <v>27352</v>
      </c>
      <c r="H312" s="1">
        <v>2</v>
      </c>
      <c r="I312" s="4">
        <v>41881</v>
      </c>
      <c r="J312" s="4">
        <v>41904</v>
      </c>
    </row>
    <row r="313" spans="2:10">
      <c r="B313" s="1">
        <v>299</v>
      </c>
      <c r="C313" s="1" t="s">
        <v>381</v>
      </c>
      <c r="D313" s="1" t="s">
        <v>203</v>
      </c>
      <c r="E313" s="2">
        <v>174197</v>
      </c>
      <c r="F313" s="1">
        <v>9</v>
      </c>
      <c r="G313" s="2">
        <v>28050</v>
      </c>
      <c r="H313" s="1">
        <v>5</v>
      </c>
      <c r="I313" s="4">
        <v>41811</v>
      </c>
      <c r="J313" s="4">
        <v>41831</v>
      </c>
    </row>
    <row r="314" spans="2:10">
      <c r="B314" s="1">
        <v>300</v>
      </c>
      <c r="C314" s="1" t="s">
        <v>382</v>
      </c>
      <c r="D314" s="1" t="s">
        <v>8</v>
      </c>
      <c r="E314" s="2">
        <v>173472</v>
      </c>
      <c r="F314" s="1">
        <v>43</v>
      </c>
      <c r="G314" s="2">
        <v>83586</v>
      </c>
      <c r="H314" s="1">
        <v>20</v>
      </c>
      <c r="I314" s="4">
        <v>41762</v>
      </c>
      <c r="J314" s="4">
        <v>41782</v>
      </c>
    </row>
    <row r="315" spans="2:10">
      <c r="B315" s="1">
        <v>301</v>
      </c>
      <c r="C315" s="1" t="s">
        <v>383</v>
      </c>
      <c r="D315" s="1" t="s">
        <v>384</v>
      </c>
      <c r="E315" s="2">
        <v>171962</v>
      </c>
      <c r="F315" s="1">
        <v>30</v>
      </c>
      <c r="G315" s="2">
        <v>63297</v>
      </c>
      <c r="H315" s="1">
        <v>30</v>
      </c>
      <c r="I315" s="4">
        <v>41923</v>
      </c>
      <c r="J315" s="4">
        <v>41964</v>
      </c>
    </row>
    <row r="316" spans="2:10">
      <c r="B316" s="1">
        <v>302</v>
      </c>
      <c r="C316" s="1" t="s">
        <v>385</v>
      </c>
      <c r="D316" s="1" t="s">
        <v>386</v>
      </c>
      <c r="E316" s="2">
        <v>171740</v>
      </c>
      <c r="F316" s="1">
        <v>59</v>
      </c>
      <c r="G316" s="2">
        <v>55625</v>
      </c>
      <c r="H316" s="1">
        <v>59</v>
      </c>
      <c r="I316" s="4">
        <v>41818</v>
      </c>
      <c r="J316" s="4">
        <v>41862</v>
      </c>
    </row>
    <row r="317" spans="2:10">
      <c r="B317" s="1">
        <v>303</v>
      </c>
      <c r="C317" s="1" t="s">
        <v>387</v>
      </c>
      <c r="D317" s="1" t="s">
        <v>193</v>
      </c>
      <c r="E317" s="2">
        <v>166503</v>
      </c>
      <c r="F317" s="1">
        <v>91</v>
      </c>
      <c r="G317" s="2">
        <v>124669</v>
      </c>
      <c r="H317" s="1">
        <v>91</v>
      </c>
      <c r="I317" s="4">
        <v>41979</v>
      </c>
      <c r="J317" s="4">
        <v>41985</v>
      </c>
    </row>
    <row r="318" spans="2:10">
      <c r="B318" s="1">
        <v>304</v>
      </c>
      <c r="C318" s="1" t="s">
        <v>388</v>
      </c>
      <c r="D318" s="1" t="s">
        <v>120</v>
      </c>
      <c r="E318" s="2">
        <v>166243</v>
      </c>
      <c r="F318" s="1">
        <v>25</v>
      </c>
      <c r="G318" s="2">
        <v>27689</v>
      </c>
      <c r="H318" s="1">
        <v>4</v>
      </c>
      <c r="I318" s="4">
        <v>41783</v>
      </c>
      <c r="J318" s="4">
        <v>41810</v>
      </c>
    </row>
    <row r="319" spans="2:10">
      <c r="B319" s="1">
        <v>305</v>
      </c>
      <c r="C319" s="1" t="s">
        <v>389</v>
      </c>
      <c r="D319" s="1" t="s">
        <v>309</v>
      </c>
      <c r="E319" s="2">
        <v>164620</v>
      </c>
      <c r="F319" s="1">
        <v>29</v>
      </c>
      <c r="G319" s="2">
        <v>56098</v>
      </c>
      <c r="H319" s="1">
        <v>29</v>
      </c>
      <c r="I319" s="4">
        <v>41909</v>
      </c>
      <c r="J319" s="4">
        <v>41932</v>
      </c>
    </row>
    <row r="320" spans="2:10">
      <c r="B320" s="1">
        <v>306</v>
      </c>
      <c r="C320" s="1" t="s">
        <v>390</v>
      </c>
      <c r="D320" s="1" t="s">
        <v>391</v>
      </c>
      <c r="E320" s="2">
        <v>157937</v>
      </c>
      <c r="F320" s="1">
        <v>8</v>
      </c>
      <c r="G320" s="2">
        <v>22500</v>
      </c>
      <c r="H320" s="1">
        <v>1</v>
      </c>
      <c r="I320" s="4">
        <v>41895</v>
      </c>
      <c r="J320" s="4">
        <v>41978</v>
      </c>
    </row>
    <row r="321" spans="2:10">
      <c r="B321" s="1">
        <v>307</v>
      </c>
      <c r="C321" s="1" t="s">
        <v>392</v>
      </c>
      <c r="D321" s="1" t="s">
        <v>327</v>
      </c>
      <c r="E321" s="2">
        <v>157201</v>
      </c>
      <c r="F321" s="1">
        <v>6</v>
      </c>
      <c r="G321" s="2">
        <v>12215</v>
      </c>
      <c r="H321" s="1">
        <v>1</v>
      </c>
      <c r="I321" s="4">
        <v>41762</v>
      </c>
      <c r="J321" s="4">
        <v>41732</v>
      </c>
    </row>
    <row r="322" spans="2:10">
      <c r="B322" s="1">
        <v>308</v>
      </c>
      <c r="C322" s="1" t="s">
        <v>393</v>
      </c>
      <c r="D322" s="1" t="s">
        <v>394</v>
      </c>
      <c r="E322" s="2">
        <v>156996</v>
      </c>
      <c r="F322" s="1">
        <v>45</v>
      </c>
      <c r="G322" s="2">
        <v>83194</v>
      </c>
      <c r="H322" s="1">
        <v>45</v>
      </c>
      <c r="I322" s="4">
        <v>41657</v>
      </c>
      <c r="J322" s="4">
        <v>41684</v>
      </c>
    </row>
    <row r="323" spans="2:10">
      <c r="B323" s="1">
        <v>309</v>
      </c>
      <c r="C323" s="1" t="s">
        <v>395</v>
      </c>
      <c r="D323" s="1" t="s">
        <v>396</v>
      </c>
      <c r="E323" s="2">
        <v>154120</v>
      </c>
      <c r="F323" s="1">
        <v>7</v>
      </c>
      <c r="G323" s="2">
        <v>19867</v>
      </c>
      <c r="H323" s="1">
        <v>2</v>
      </c>
      <c r="I323" s="4">
        <v>41916</v>
      </c>
      <c r="J323" s="1" t="s">
        <v>177</v>
      </c>
    </row>
    <row r="324" spans="2:10">
      <c r="B324" s="1">
        <v>310</v>
      </c>
      <c r="C324" s="1" t="s">
        <v>397</v>
      </c>
      <c r="D324" s="1" t="s">
        <v>396</v>
      </c>
      <c r="E324" s="2">
        <v>152791</v>
      </c>
      <c r="F324" s="1">
        <v>7</v>
      </c>
      <c r="G324" s="2">
        <v>13802</v>
      </c>
      <c r="H324" s="1">
        <v>1</v>
      </c>
      <c r="I324" s="4">
        <v>41746</v>
      </c>
      <c r="J324" s="4">
        <v>41943</v>
      </c>
    </row>
    <row r="325" spans="2:10">
      <c r="B325" s="1">
        <v>311</v>
      </c>
      <c r="C325" s="1" t="s">
        <v>398</v>
      </c>
      <c r="D325" s="1" t="s">
        <v>399</v>
      </c>
      <c r="E325" s="2">
        <v>152200</v>
      </c>
      <c r="F325" s="1">
        <v>14</v>
      </c>
      <c r="G325" s="2">
        <v>20254</v>
      </c>
      <c r="H325" s="1">
        <v>1</v>
      </c>
      <c r="I325" s="4">
        <v>41860</v>
      </c>
      <c r="J325" s="4">
        <v>41911</v>
      </c>
    </row>
    <row r="326" spans="2:10">
      <c r="B326" s="1">
        <v>312</v>
      </c>
      <c r="C326" s="1" t="s">
        <v>400</v>
      </c>
      <c r="D326" s="1" t="s">
        <v>109</v>
      </c>
      <c r="E326" s="2">
        <v>148671</v>
      </c>
      <c r="F326" s="1">
        <v>20</v>
      </c>
      <c r="G326" s="2">
        <v>9361</v>
      </c>
      <c r="H326" s="1">
        <v>2</v>
      </c>
      <c r="I326" s="4">
        <v>41865</v>
      </c>
      <c r="J326" s="4">
        <v>41971</v>
      </c>
    </row>
    <row r="327" spans="2:10">
      <c r="B327" s="1">
        <v>313</v>
      </c>
      <c r="C327" s="1" t="s">
        <v>401</v>
      </c>
      <c r="D327" s="1" t="s">
        <v>193</v>
      </c>
      <c r="E327" s="2">
        <v>148418</v>
      </c>
      <c r="F327" s="1">
        <v>20</v>
      </c>
      <c r="G327" s="2">
        <v>73541</v>
      </c>
      <c r="H327" s="1">
        <v>20</v>
      </c>
      <c r="I327" s="4">
        <v>41776</v>
      </c>
      <c r="J327" s="4">
        <v>41789</v>
      </c>
    </row>
    <row r="328" spans="2:10">
      <c r="B328" s="1">
        <v>314</v>
      </c>
      <c r="C328" s="1" t="s">
        <v>402</v>
      </c>
      <c r="D328" s="1" t="s">
        <v>403</v>
      </c>
      <c r="E328" s="2">
        <v>146702</v>
      </c>
      <c r="F328" s="1">
        <v>8</v>
      </c>
      <c r="G328" s="2">
        <v>18300</v>
      </c>
      <c r="H328" s="1">
        <v>2</v>
      </c>
      <c r="I328" s="4">
        <v>41930</v>
      </c>
      <c r="J328" s="4">
        <v>41669</v>
      </c>
    </row>
    <row r="329" spans="2:10">
      <c r="B329" s="1">
        <v>315</v>
      </c>
      <c r="C329" s="1" t="s">
        <v>404</v>
      </c>
      <c r="D329" s="1" t="s">
        <v>267</v>
      </c>
      <c r="E329" s="2">
        <v>145088</v>
      </c>
      <c r="F329" s="1">
        <v>46</v>
      </c>
      <c r="G329" s="2">
        <v>6093</v>
      </c>
      <c r="H329" s="1">
        <v>1</v>
      </c>
      <c r="I329" s="4">
        <v>41965</v>
      </c>
      <c r="J329" s="4">
        <v>41999</v>
      </c>
    </row>
    <row r="330" spans="2:10">
      <c r="B330" s="1">
        <v>316</v>
      </c>
      <c r="C330" s="1" t="s">
        <v>405</v>
      </c>
      <c r="D330" s="1" t="s">
        <v>228</v>
      </c>
      <c r="E330" s="2">
        <v>141951</v>
      </c>
      <c r="F330" s="1">
        <v>19</v>
      </c>
      <c r="G330" s="2">
        <v>12467</v>
      </c>
      <c r="H330" s="1">
        <v>1</v>
      </c>
      <c r="I330" s="4">
        <v>41664</v>
      </c>
      <c r="J330" s="4">
        <v>41740</v>
      </c>
    </row>
    <row r="331" spans="2:10">
      <c r="B331" s="1">
        <v>317</v>
      </c>
      <c r="C331" s="1" t="s">
        <v>406</v>
      </c>
      <c r="D331" s="1" t="s">
        <v>228</v>
      </c>
      <c r="E331" s="2">
        <v>138811</v>
      </c>
      <c r="F331" s="1">
        <v>17</v>
      </c>
      <c r="G331" s="2">
        <v>6798</v>
      </c>
      <c r="H331" s="1">
        <v>1</v>
      </c>
      <c r="I331" s="4">
        <v>41888</v>
      </c>
      <c r="J331" s="4">
        <v>41978</v>
      </c>
    </row>
    <row r="332" spans="2:10">
      <c r="B332" s="1">
        <v>318</v>
      </c>
      <c r="C332" s="1" t="s">
        <v>407</v>
      </c>
      <c r="D332" s="1" t="s">
        <v>191</v>
      </c>
      <c r="E332" s="2">
        <v>137042</v>
      </c>
      <c r="F332" s="1">
        <v>15</v>
      </c>
      <c r="G332" s="2">
        <v>31800</v>
      </c>
      <c r="H332" s="1">
        <v>3</v>
      </c>
      <c r="I332" s="4">
        <v>41965</v>
      </c>
      <c r="J332" s="4">
        <v>41648</v>
      </c>
    </row>
    <row r="333" spans="2:10">
      <c r="B333" s="1">
        <v>319</v>
      </c>
      <c r="C333" s="1" t="s">
        <v>408</v>
      </c>
      <c r="D333" s="1" t="s">
        <v>287</v>
      </c>
      <c r="E333" s="2">
        <v>134213</v>
      </c>
      <c r="F333" s="1">
        <v>23</v>
      </c>
      <c r="G333" s="2">
        <v>49252</v>
      </c>
      <c r="H333" s="1">
        <v>23</v>
      </c>
      <c r="I333" s="4">
        <v>41741</v>
      </c>
      <c r="J333" s="4">
        <v>41775</v>
      </c>
    </row>
    <row r="334" spans="2:10">
      <c r="B334" s="1">
        <v>320</v>
      </c>
      <c r="C334" s="1" t="s">
        <v>409</v>
      </c>
      <c r="D334" s="1" t="s">
        <v>313</v>
      </c>
      <c r="E334" s="2">
        <v>128195</v>
      </c>
      <c r="F334" s="1">
        <v>13</v>
      </c>
      <c r="G334" s="2">
        <v>5926</v>
      </c>
      <c r="H334" s="1">
        <v>1</v>
      </c>
      <c r="I334" s="4">
        <v>41846</v>
      </c>
      <c r="J334" s="4">
        <v>41957</v>
      </c>
    </row>
    <row r="335" spans="2:10">
      <c r="B335" s="1">
        <v>321</v>
      </c>
      <c r="C335" s="1" t="s">
        <v>410</v>
      </c>
      <c r="D335" s="1" t="s">
        <v>235</v>
      </c>
      <c r="E335" s="2">
        <v>127958</v>
      </c>
      <c r="F335" s="1">
        <v>11</v>
      </c>
      <c r="G335" s="2">
        <v>16900</v>
      </c>
      <c r="H335" s="1">
        <v>2</v>
      </c>
      <c r="I335" s="4">
        <v>41853</v>
      </c>
      <c r="J335" s="4">
        <v>41890</v>
      </c>
    </row>
    <row r="336" spans="2:10">
      <c r="B336" s="1">
        <v>322</v>
      </c>
      <c r="C336" s="1" t="s">
        <v>411</v>
      </c>
      <c r="D336" s="1" t="s">
        <v>307</v>
      </c>
      <c r="E336" s="2">
        <v>127257</v>
      </c>
      <c r="F336" s="1">
        <v>16</v>
      </c>
      <c r="G336" s="2">
        <v>34839</v>
      </c>
      <c r="H336" s="1">
        <v>15</v>
      </c>
      <c r="I336" s="4">
        <v>41818</v>
      </c>
      <c r="J336" s="4">
        <v>41901</v>
      </c>
    </row>
    <row r="337" spans="2:10">
      <c r="B337" s="1">
        <v>323</v>
      </c>
      <c r="C337" s="1" t="s">
        <v>412</v>
      </c>
      <c r="D337" s="1" t="s">
        <v>228</v>
      </c>
      <c r="E337" s="2">
        <v>125687</v>
      </c>
      <c r="F337" s="1">
        <v>12</v>
      </c>
      <c r="G337" s="2">
        <v>22243</v>
      </c>
      <c r="H337" s="1">
        <v>3</v>
      </c>
      <c r="I337" s="4">
        <v>41853</v>
      </c>
      <c r="J337" s="4">
        <v>41922</v>
      </c>
    </row>
    <row r="338" spans="2:10">
      <c r="B338" s="1">
        <v>324</v>
      </c>
      <c r="C338" s="1" t="s">
        <v>413</v>
      </c>
      <c r="D338" s="1" t="s">
        <v>414</v>
      </c>
      <c r="E338" s="2">
        <v>125279</v>
      </c>
      <c r="F338" s="1">
        <v>57</v>
      </c>
      <c r="G338" s="2">
        <v>74110</v>
      </c>
      <c r="H338" s="1">
        <v>57</v>
      </c>
      <c r="I338" s="4">
        <v>41804</v>
      </c>
      <c r="J338" s="4">
        <v>41824</v>
      </c>
    </row>
    <row r="339" spans="2:10">
      <c r="B339" s="1">
        <v>325</v>
      </c>
      <c r="C339" s="1" t="s">
        <v>415</v>
      </c>
      <c r="D339" s="1" t="s">
        <v>191</v>
      </c>
      <c r="E339" s="2">
        <v>124919</v>
      </c>
      <c r="F339" s="1">
        <v>17</v>
      </c>
      <c r="G339" s="2">
        <v>14622</v>
      </c>
      <c r="H339" s="1">
        <v>3</v>
      </c>
      <c r="I339" s="4">
        <v>41706</v>
      </c>
      <c r="J339" s="4">
        <v>41754</v>
      </c>
    </row>
    <row r="340" spans="2:10">
      <c r="B340" s="1">
        <v>326</v>
      </c>
      <c r="C340" s="1" t="s">
        <v>416</v>
      </c>
      <c r="D340" s="1" t="s">
        <v>417</v>
      </c>
      <c r="E340" s="2">
        <v>124561</v>
      </c>
      <c r="F340" s="1">
        <v>4</v>
      </c>
      <c r="G340" s="2">
        <v>31900</v>
      </c>
      <c r="H340" s="1">
        <v>2</v>
      </c>
      <c r="I340" s="4">
        <v>41895</v>
      </c>
      <c r="J340" s="4">
        <v>41700</v>
      </c>
    </row>
    <row r="341" spans="2:10">
      <c r="B341" s="1">
        <v>327</v>
      </c>
      <c r="C341" s="1" t="s">
        <v>418</v>
      </c>
      <c r="D341" s="1" t="s">
        <v>419</v>
      </c>
      <c r="E341" s="2">
        <v>124244</v>
      </c>
      <c r="F341" s="1">
        <v>9</v>
      </c>
      <c r="G341" s="2">
        <v>16359</v>
      </c>
      <c r="H341" s="1">
        <v>1</v>
      </c>
      <c r="I341" s="4">
        <v>41937</v>
      </c>
      <c r="J341" s="4">
        <v>41676</v>
      </c>
    </row>
    <row r="342" spans="2:10">
      <c r="B342" s="1">
        <v>328</v>
      </c>
      <c r="C342" s="1" t="s">
        <v>420</v>
      </c>
      <c r="D342" s="1" t="s">
        <v>191</v>
      </c>
      <c r="E342" s="2">
        <v>122742</v>
      </c>
      <c r="F342" s="1">
        <v>24</v>
      </c>
      <c r="G342" s="2">
        <v>24729</v>
      </c>
      <c r="H342" s="1">
        <v>3</v>
      </c>
      <c r="I342" s="4">
        <v>41972</v>
      </c>
      <c r="J342" s="4">
        <v>41655</v>
      </c>
    </row>
    <row r="343" spans="2:10">
      <c r="B343" s="1">
        <v>329</v>
      </c>
      <c r="C343" s="1" t="s">
        <v>421</v>
      </c>
      <c r="D343" s="1" t="s">
        <v>212</v>
      </c>
      <c r="E343" s="2">
        <v>122305</v>
      </c>
      <c r="F343" s="1">
        <v>9</v>
      </c>
      <c r="G343" s="2">
        <v>49829</v>
      </c>
      <c r="H343" s="1">
        <v>9</v>
      </c>
      <c r="I343" s="4">
        <v>41797</v>
      </c>
      <c r="J343" s="4">
        <v>41831</v>
      </c>
    </row>
    <row r="344" spans="2:10">
      <c r="B344" s="1">
        <v>330</v>
      </c>
      <c r="C344" s="1" t="s">
        <v>422</v>
      </c>
      <c r="D344" s="1" t="s">
        <v>423</v>
      </c>
      <c r="E344" s="2">
        <v>120459</v>
      </c>
      <c r="F344" s="1">
        <v>8</v>
      </c>
      <c r="G344" s="2">
        <v>9366</v>
      </c>
      <c r="H344" s="1">
        <v>2</v>
      </c>
      <c r="I344" s="4">
        <v>41867</v>
      </c>
      <c r="J344" s="1" t="s">
        <v>177</v>
      </c>
    </row>
    <row r="345" spans="2:10">
      <c r="B345" s="1">
        <v>331</v>
      </c>
      <c r="C345" s="1" t="s">
        <v>424</v>
      </c>
      <c r="D345" s="1" t="s">
        <v>425</v>
      </c>
      <c r="E345" s="2">
        <v>117090</v>
      </c>
      <c r="F345" s="1">
        <v>7</v>
      </c>
      <c r="G345" s="2">
        <v>7299</v>
      </c>
      <c r="H345" s="1">
        <v>2</v>
      </c>
      <c r="I345" s="4">
        <v>41755</v>
      </c>
      <c r="J345" s="4">
        <v>41876</v>
      </c>
    </row>
    <row r="346" spans="2:10">
      <c r="B346" s="1">
        <v>332</v>
      </c>
      <c r="C346" s="1" t="s">
        <v>426</v>
      </c>
      <c r="D346" s="1" t="s">
        <v>427</v>
      </c>
      <c r="E346" s="2">
        <v>117047</v>
      </c>
      <c r="F346" s="1">
        <v>8</v>
      </c>
      <c r="G346" s="2">
        <v>12287</v>
      </c>
      <c r="H346" s="1">
        <v>2</v>
      </c>
      <c r="I346" s="4">
        <v>41664</v>
      </c>
      <c r="J346" s="4">
        <v>41747</v>
      </c>
    </row>
    <row r="347" spans="2:10">
      <c r="B347" s="1">
        <v>333</v>
      </c>
      <c r="C347" s="1" t="s">
        <v>428</v>
      </c>
      <c r="D347" s="1" t="s">
        <v>396</v>
      </c>
      <c r="E347" s="2">
        <v>113966</v>
      </c>
      <c r="F347" s="1">
        <v>10</v>
      </c>
      <c r="G347" s="2">
        <v>7937</v>
      </c>
      <c r="H347" s="1">
        <v>1</v>
      </c>
      <c r="I347" s="4">
        <v>41748</v>
      </c>
      <c r="J347" s="1" t="s">
        <v>177</v>
      </c>
    </row>
    <row r="348" spans="2:10">
      <c r="B348" s="1">
        <v>334</v>
      </c>
      <c r="C348" s="1" t="s">
        <v>429</v>
      </c>
      <c r="D348" s="1" t="s">
        <v>15</v>
      </c>
      <c r="E348" s="2">
        <v>113538</v>
      </c>
      <c r="F348" s="1" t="s">
        <v>176</v>
      </c>
      <c r="G348" s="1" t="s">
        <v>176</v>
      </c>
      <c r="H348" s="1" t="s">
        <v>176</v>
      </c>
      <c r="I348" s="4">
        <v>41757</v>
      </c>
      <c r="J348" s="1" t="s">
        <v>177</v>
      </c>
    </row>
    <row r="349" spans="2:10">
      <c r="B349" s="1">
        <v>335</v>
      </c>
      <c r="C349" s="1" t="s">
        <v>430</v>
      </c>
      <c r="D349" s="1" t="s">
        <v>377</v>
      </c>
      <c r="E349" s="2">
        <v>112449</v>
      </c>
      <c r="F349" s="1">
        <v>6</v>
      </c>
      <c r="G349" s="2">
        <v>20717</v>
      </c>
      <c r="H349" s="1">
        <v>3</v>
      </c>
      <c r="I349" s="4">
        <v>41937</v>
      </c>
      <c r="J349" s="4">
        <v>41992</v>
      </c>
    </row>
    <row r="350" spans="2:10">
      <c r="B350" s="1">
        <v>336</v>
      </c>
      <c r="C350" s="1" t="s">
        <v>431</v>
      </c>
      <c r="D350" s="1" t="s">
        <v>193</v>
      </c>
      <c r="E350" s="2">
        <v>112135</v>
      </c>
      <c r="F350" s="1">
        <v>47</v>
      </c>
      <c r="G350" s="2">
        <v>65857</v>
      </c>
      <c r="H350" s="1">
        <v>47</v>
      </c>
      <c r="I350" s="4">
        <v>41748</v>
      </c>
      <c r="J350" s="4">
        <v>41768</v>
      </c>
    </row>
    <row r="351" spans="2:10">
      <c r="B351" s="1">
        <v>337</v>
      </c>
      <c r="C351" s="1" t="s">
        <v>432</v>
      </c>
      <c r="D351" s="1" t="s">
        <v>272</v>
      </c>
      <c r="E351" s="2">
        <v>108118</v>
      </c>
      <c r="F351" s="1">
        <v>21</v>
      </c>
      <c r="G351" s="2">
        <v>4846</v>
      </c>
      <c r="H351" s="1">
        <v>1</v>
      </c>
      <c r="I351" s="4">
        <v>41965</v>
      </c>
      <c r="J351" s="4">
        <v>41690</v>
      </c>
    </row>
    <row r="352" spans="2:10">
      <c r="B352" s="1">
        <v>338</v>
      </c>
      <c r="C352" s="1" t="s">
        <v>433</v>
      </c>
      <c r="D352" s="1" t="s">
        <v>272</v>
      </c>
      <c r="E352" s="2">
        <v>107352</v>
      </c>
      <c r="F352" s="1">
        <v>10</v>
      </c>
      <c r="G352" s="2">
        <v>13616</v>
      </c>
      <c r="H352" s="1">
        <v>5</v>
      </c>
      <c r="I352" s="4">
        <v>41776</v>
      </c>
      <c r="J352" s="4">
        <v>41901</v>
      </c>
    </row>
    <row r="353" spans="2:10">
      <c r="B353" s="1">
        <v>339</v>
      </c>
      <c r="C353" s="1" t="s">
        <v>434</v>
      </c>
      <c r="D353" s="1" t="s">
        <v>228</v>
      </c>
      <c r="E353" s="2">
        <v>105998</v>
      </c>
      <c r="F353" s="1">
        <v>9</v>
      </c>
      <c r="G353" s="2">
        <v>15096</v>
      </c>
      <c r="H353" s="1">
        <v>2</v>
      </c>
      <c r="I353" s="4">
        <v>41823</v>
      </c>
      <c r="J353" s="1" t="s">
        <v>177</v>
      </c>
    </row>
    <row r="354" spans="2:10">
      <c r="B354" s="1">
        <v>340</v>
      </c>
      <c r="C354" s="1" t="s">
        <v>435</v>
      </c>
      <c r="D354" s="1" t="s">
        <v>230</v>
      </c>
      <c r="E354" s="2">
        <v>105095</v>
      </c>
      <c r="F354" s="1">
        <v>39</v>
      </c>
      <c r="G354" s="2">
        <v>28722</v>
      </c>
      <c r="H354" s="1">
        <v>11</v>
      </c>
      <c r="I354" s="4">
        <v>41713</v>
      </c>
      <c r="J354" s="4">
        <v>41740</v>
      </c>
    </row>
    <row r="355" spans="2:10">
      <c r="B355" s="1">
        <v>341</v>
      </c>
      <c r="C355" s="1" t="s">
        <v>436</v>
      </c>
      <c r="D355" s="1" t="s">
        <v>267</v>
      </c>
      <c r="E355" s="2">
        <v>104810</v>
      </c>
      <c r="F355" s="1">
        <v>7</v>
      </c>
      <c r="G355" s="2">
        <v>6001</v>
      </c>
      <c r="H355" s="1">
        <v>2</v>
      </c>
      <c r="I355" s="4">
        <v>41776</v>
      </c>
      <c r="J355" s="4">
        <v>41820</v>
      </c>
    </row>
    <row r="356" spans="2:10">
      <c r="B356" s="1">
        <v>342</v>
      </c>
      <c r="C356" s="1" t="s">
        <v>437</v>
      </c>
      <c r="D356" s="1" t="s">
        <v>191</v>
      </c>
      <c r="E356" s="2">
        <v>104442</v>
      </c>
      <c r="F356" s="1">
        <v>10</v>
      </c>
      <c r="G356" s="2">
        <v>21065</v>
      </c>
      <c r="H356" s="1">
        <v>1</v>
      </c>
      <c r="I356" s="4">
        <v>41720</v>
      </c>
      <c r="J356" s="4">
        <v>41775</v>
      </c>
    </row>
    <row r="357" spans="2:10">
      <c r="B357" s="1">
        <v>343</v>
      </c>
      <c r="C357" s="1" t="s">
        <v>438</v>
      </c>
      <c r="D357" s="1" t="s">
        <v>439</v>
      </c>
      <c r="E357" s="2">
        <v>103739</v>
      </c>
      <c r="F357" s="1">
        <v>11</v>
      </c>
      <c r="G357" s="2">
        <v>93690</v>
      </c>
      <c r="H357" s="1">
        <v>11</v>
      </c>
      <c r="I357" s="4">
        <v>41895</v>
      </c>
      <c r="J357" s="4">
        <v>41901</v>
      </c>
    </row>
    <row r="358" spans="2:10">
      <c r="B358" s="1">
        <v>344</v>
      </c>
      <c r="C358" s="1" t="s">
        <v>440</v>
      </c>
      <c r="D358" s="1" t="s">
        <v>441</v>
      </c>
      <c r="E358" s="2">
        <v>103028</v>
      </c>
      <c r="F358" s="1">
        <v>76</v>
      </c>
      <c r="G358" s="1" t="s">
        <v>176</v>
      </c>
      <c r="H358" s="1" t="s">
        <v>176</v>
      </c>
      <c r="I358" s="4">
        <v>41729</v>
      </c>
      <c r="J358" s="4">
        <v>41733</v>
      </c>
    </row>
    <row r="359" spans="2:10">
      <c r="B359" s="1">
        <v>345</v>
      </c>
      <c r="C359" s="1" t="s">
        <v>442</v>
      </c>
      <c r="D359" s="1" t="s">
        <v>396</v>
      </c>
      <c r="E359" s="2">
        <v>102041</v>
      </c>
      <c r="F359" s="1">
        <v>9</v>
      </c>
      <c r="G359" s="2">
        <v>9683</v>
      </c>
      <c r="H359" s="1">
        <v>2</v>
      </c>
      <c r="I359" s="4">
        <v>41837</v>
      </c>
      <c r="J359" s="4">
        <v>41669</v>
      </c>
    </row>
    <row r="360" spans="2:10">
      <c r="B360" s="1">
        <v>346</v>
      </c>
      <c r="C360" s="1" t="s">
        <v>443</v>
      </c>
      <c r="D360" s="1" t="s">
        <v>444</v>
      </c>
      <c r="E360" s="2">
        <v>101944</v>
      </c>
      <c r="F360" s="1">
        <v>8</v>
      </c>
      <c r="G360" s="2">
        <v>20050</v>
      </c>
      <c r="H360" s="1">
        <v>6</v>
      </c>
      <c r="I360" s="4">
        <v>41874</v>
      </c>
      <c r="J360" s="4">
        <v>41890</v>
      </c>
    </row>
    <row r="361" spans="2:10">
      <c r="B361" s="1">
        <v>347</v>
      </c>
      <c r="C361" s="1" t="s">
        <v>445</v>
      </c>
      <c r="D361" s="1" t="s">
        <v>235</v>
      </c>
      <c r="E361" s="2">
        <v>101700</v>
      </c>
      <c r="F361" s="1">
        <v>34</v>
      </c>
      <c r="G361" s="2">
        <v>22400</v>
      </c>
      <c r="H361" s="1">
        <v>2</v>
      </c>
      <c r="I361" s="4">
        <v>41937</v>
      </c>
      <c r="J361" s="4">
        <v>41957</v>
      </c>
    </row>
    <row r="362" spans="2:10">
      <c r="B362" s="1">
        <v>348</v>
      </c>
      <c r="C362" s="1" t="s">
        <v>446</v>
      </c>
      <c r="D362" s="1" t="s">
        <v>15</v>
      </c>
      <c r="E362" s="2">
        <v>101481</v>
      </c>
      <c r="F362" s="1" t="s">
        <v>176</v>
      </c>
      <c r="G362" s="1" t="s">
        <v>176</v>
      </c>
      <c r="H362" s="1" t="s">
        <v>176</v>
      </c>
      <c r="I362" s="4">
        <v>41774</v>
      </c>
      <c r="J362" s="1" t="s">
        <v>177</v>
      </c>
    </row>
    <row r="363" spans="2:10">
      <c r="B363" s="1">
        <v>349</v>
      </c>
      <c r="C363" s="1" t="s">
        <v>447</v>
      </c>
      <c r="D363" s="1" t="s">
        <v>191</v>
      </c>
      <c r="E363" s="2">
        <v>100887</v>
      </c>
      <c r="F363" s="1">
        <v>6</v>
      </c>
      <c r="G363" s="2">
        <v>17194</v>
      </c>
      <c r="H363" s="1">
        <v>3</v>
      </c>
      <c r="I363" s="4">
        <v>41874</v>
      </c>
      <c r="J363" s="4">
        <v>41901</v>
      </c>
    </row>
    <row r="364" spans="2:10">
      <c r="B364" s="1">
        <v>350</v>
      </c>
      <c r="C364" s="1" t="s">
        <v>448</v>
      </c>
      <c r="D364" s="1" t="s">
        <v>228</v>
      </c>
      <c r="E364" s="2">
        <v>100616</v>
      </c>
      <c r="F364" s="1">
        <v>14</v>
      </c>
      <c r="G364" s="2">
        <v>10672</v>
      </c>
      <c r="H364" s="1">
        <v>2</v>
      </c>
      <c r="I364" s="4">
        <v>41790</v>
      </c>
      <c r="J364" s="4">
        <v>41852</v>
      </c>
    </row>
    <row r="365" spans="2:10">
      <c r="B365" s="1">
        <v>351</v>
      </c>
      <c r="C365" s="1" t="s">
        <v>449</v>
      </c>
      <c r="D365" s="1" t="s">
        <v>450</v>
      </c>
      <c r="E365" s="2">
        <v>100403</v>
      </c>
      <c r="F365" s="1">
        <v>12</v>
      </c>
      <c r="G365" s="2">
        <v>3413</v>
      </c>
      <c r="H365" s="1">
        <v>1</v>
      </c>
      <c r="I365" s="4">
        <v>41734</v>
      </c>
      <c r="J365" s="4">
        <v>41901</v>
      </c>
    </row>
    <row r="366" spans="2:10">
      <c r="B366" s="1">
        <v>352</v>
      </c>
      <c r="C366" s="1" t="s">
        <v>451</v>
      </c>
      <c r="D366" s="1" t="s">
        <v>281</v>
      </c>
      <c r="E366" s="2">
        <v>100401</v>
      </c>
      <c r="F366" s="1">
        <v>5</v>
      </c>
      <c r="G366" s="2">
        <v>11515</v>
      </c>
      <c r="H366" s="1">
        <v>1</v>
      </c>
      <c r="I366" s="4">
        <v>41767</v>
      </c>
      <c r="J366" s="1" t="s">
        <v>177</v>
      </c>
    </row>
    <row r="367" spans="2:10">
      <c r="B367" s="1">
        <v>353</v>
      </c>
      <c r="C367" s="1" t="s">
        <v>452</v>
      </c>
      <c r="D367" s="1" t="s">
        <v>272</v>
      </c>
      <c r="E367" s="2">
        <v>100214</v>
      </c>
      <c r="F367" s="1">
        <v>11</v>
      </c>
      <c r="G367" s="2">
        <v>7992</v>
      </c>
      <c r="H367" s="1">
        <v>2</v>
      </c>
      <c r="I367" s="4">
        <v>41706</v>
      </c>
      <c r="J367" s="4">
        <v>41922</v>
      </c>
    </row>
    <row r="368" spans="2:10">
      <c r="B368" s="1">
        <v>354</v>
      </c>
      <c r="C368" s="1" t="s">
        <v>453</v>
      </c>
      <c r="D368" s="1" t="s">
        <v>188</v>
      </c>
      <c r="E368" s="2">
        <v>100144</v>
      </c>
      <c r="F368" s="1">
        <v>110</v>
      </c>
      <c r="G368" s="2">
        <v>61054</v>
      </c>
      <c r="H368" s="1">
        <v>110</v>
      </c>
      <c r="I368" s="4">
        <v>41944</v>
      </c>
      <c r="J368" s="4">
        <v>41950</v>
      </c>
    </row>
    <row r="369" spans="2:10">
      <c r="B369" s="1">
        <v>355</v>
      </c>
      <c r="C369" s="1" t="s">
        <v>454</v>
      </c>
      <c r="D369" s="1" t="s">
        <v>15</v>
      </c>
      <c r="E369" s="2">
        <v>96763</v>
      </c>
      <c r="F369" s="1" t="s">
        <v>176</v>
      </c>
      <c r="G369" s="1" t="s">
        <v>176</v>
      </c>
      <c r="H369" s="1" t="s">
        <v>176</v>
      </c>
      <c r="I369" s="4">
        <v>41733</v>
      </c>
      <c r="J369" s="1" t="s">
        <v>177</v>
      </c>
    </row>
    <row r="370" spans="2:10">
      <c r="B370" s="1">
        <v>356</v>
      </c>
      <c r="C370" s="1" t="s">
        <v>455</v>
      </c>
      <c r="D370" s="1" t="s">
        <v>191</v>
      </c>
      <c r="E370" s="2">
        <v>93995</v>
      </c>
      <c r="F370" s="1">
        <v>36</v>
      </c>
      <c r="G370" s="2">
        <v>13400</v>
      </c>
      <c r="H370" s="1">
        <v>1</v>
      </c>
      <c r="I370" s="4">
        <v>41895</v>
      </c>
      <c r="J370" s="4">
        <v>41936</v>
      </c>
    </row>
    <row r="371" spans="2:10">
      <c r="B371" s="1">
        <v>357</v>
      </c>
      <c r="C371" s="1" t="s">
        <v>456</v>
      </c>
      <c r="D371" s="1" t="s">
        <v>302</v>
      </c>
      <c r="E371" s="2">
        <v>92181</v>
      </c>
      <c r="F371" s="1">
        <v>14</v>
      </c>
      <c r="G371" s="2">
        <v>33400</v>
      </c>
      <c r="H371" s="1">
        <v>14</v>
      </c>
      <c r="I371" s="4">
        <v>41881</v>
      </c>
      <c r="J371" s="4">
        <v>41908</v>
      </c>
    </row>
    <row r="372" spans="2:10">
      <c r="B372" s="1">
        <v>358</v>
      </c>
      <c r="C372" s="1" t="s">
        <v>457</v>
      </c>
      <c r="D372" s="1" t="s">
        <v>458</v>
      </c>
      <c r="E372" s="2">
        <v>90106</v>
      </c>
      <c r="F372" s="1">
        <v>14</v>
      </c>
      <c r="G372" s="2">
        <v>27648</v>
      </c>
      <c r="H372" s="1">
        <v>6</v>
      </c>
      <c r="I372" s="4">
        <v>41755</v>
      </c>
      <c r="J372" s="4">
        <v>41880</v>
      </c>
    </row>
    <row r="373" spans="2:10">
      <c r="B373" s="1">
        <v>359</v>
      </c>
      <c r="C373" s="1" t="s">
        <v>459</v>
      </c>
      <c r="D373" s="1" t="s">
        <v>379</v>
      </c>
      <c r="E373" s="2">
        <v>89435</v>
      </c>
      <c r="F373" s="1">
        <v>3</v>
      </c>
      <c r="G373" s="2">
        <v>34362</v>
      </c>
      <c r="H373" s="1">
        <v>1</v>
      </c>
      <c r="I373" s="4">
        <v>41706</v>
      </c>
      <c r="J373" s="1" t="s">
        <v>177</v>
      </c>
    </row>
    <row r="374" spans="2:10">
      <c r="B374" s="1">
        <v>360</v>
      </c>
      <c r="C374" s="1" t="s">
        <v>460</v>
      </c>
      <c r="D374" s="1" t="s">
        <v>191</v>
      </c>
      <c r="E374" s="2">
        <v>89237</v>
      </c>
      <c r="F374" s="1">
        <v>13</v>
      </c>
      <c r="G374" s="2">
        <v>16643</v>
      </c>
      <c r="H374" s="1">
        <v>6</v>
      </c>
      <c r="I374" s="4">
        <v>41818</v>
      </c>
      <c r="J374" s="4">
        <v>41859</v>
      </c>
    </row>
    <row r="375" spans="2:10">
      <c r="B375" s="1">
        <v>361</v>
      </c>
      <c r="C375" s="1" t="s">
        <v>461</v>
      </c>
      <c r="D375" s="1" t="s">
        <v>462</v>
      </c>
      <c r="E375" s="2">
        <v>88045</v>
      </c>
      <c r="F375" s="1">
        <v>5</v>
      </c>
      <c r="G375" s="1" t="s">
        <v>176</v>
      </c>
      <c r="H375" s="1" t="s">
        <v>176</v>
      </c>
      <c r="I375" s="4">
        <v>41888</v>
      </c>
      <c r="J375" s="4">
        <v>41704</v>
      </c>
    </row>
    <row r="376" spans="2:10">
      <c r="B376" s="1">
        <v>362</v>
      </c>
      <c r="C376" s="1" t="s">
        <v>463</v>
      </c>
      <c r="D376" s="1" t="s">
        <v>183</v>
      </c>
      <c r="E376" s="2">
        <v>87838</v>
      </c>
      <c r="F376" s="1">
        <v>33</v>
      </c>
      <c r="G376" s="2">
        <v>52386</v>
      </c>
      <c r="H376" s="1">
        <v>33</v>
      </c>
      <c r="I376" s="4">
        <v>41734</v>
      </c>
      <c r="J376" s="4">
        <v>41761</v>
      </c>
    </row>
    <row r="377" spans="2:10">
      <c r="B377" s="1">
        <v>363</v>
      </c>
      <c r="C377" s="1" t="s">
        <v>464</v>
      </c>
      <c r="D377" s="1" t="s">
        <v>465</v>
      </c>
      <c r="E377" s="2">
        <v>87783</v>
      </c>
      <c r="F377" s="1">
        <v>35</v>
      </c>
      <c r="G377" s="2">
        <v>32795</v>
      </c>
      <c r="H377" s="1">
        <v>35</v>
      </c>
      <c r="I377" s="4">
        <v>41909</v>
      </c>
      <c r="J377" s="4">
        <v>41932</v>
      </c>
    </row>
    <row r="378" spans="2:10">
      <c r="B378" s="1">
        <v>364</v>
      </c>
      <c r="C378" s="1" t="s">
        <v>466</v>
      </c>
      <c r="D378" s="1" t="s">
        <v>309</v>
      </c>
      <c r="E378" s="2">
        <v>85755</v>
      </c>
      <c r="F378" s="1">
        <v>17</v>
      </c>
      <c r="G378" s="2">
        <v>47259</v>
      </c>
      <c r="H378" s="1">
        <v>17</v>
      </c>
      <c r="I378" s="4">
        <v>41839</v>
      </c>
      <c r="J378" s="4">
        <v>41855</v>
      </c>
    </row>
    <row r="379" spans="2:10">
      <c r="B379" s="1">
        <v>365</v>
      </c>
      <c r="C379" s="1" t="s">
        <v>467</v>
      </c>
      <c r="D379" s="1" t="s">
        <v>191</v>
      </c>
      <c r="E379" s="2">
        <v>85154</v>
      </c>
      <c r="F379" s="1">
        <v>10</v>
      </c>
      <c r="G379" s="2">
        <v>13288</v>
      </c>
      <c r="H379" s="1">
        <v>3</v>
      </c>
      <c r="I379" s="4">
        <v>41762</v>
      </c>
      <c r="J379" s="4">
        <v>41796</v>
      </c>
    </row>
    <row r="380" spans="2:10">
      <c r="B380" s="1">
        <v>366</v>
      </c>
      <c r="C380" s="1" t="s">
        <v>468</v>
      </c>
      <c r="D380" s="1" t="s">
        <v>469</v>
      </c>
      <c r="E380" s="2">
        <v>81497</v>
      </c>
      <c r="F380" s="1">
        <v>10</v>
      </c>
      <c r="G380" s="1" t="s">
        <v>176</v>
      </c>
      <c r="H380" s="1">
        <v>1</v>
      </c>
      <c r="I380" s="4">
        <v>41923</v>
      </c>
      <c r="J380" s="4">
        <v>41725</v>
      </c>
    </row>
    <row r="381" spans="2:10">
      <c r="B381" s="1">
        <v>367</v>
      </c>
      <c r="C381" s="1" t="s">
        <v>470</v>
      </c>
      <c r="D381" s="1" t="s">
        <v>302</v>
      </c>
      <c r="E381" s="2">
        <v>81381</v>
      </c>
      <c r="F381" s="1">
        <v>17</v>
      </c>
      <c r="G381" s="2">
        <v>13727</v>
      </c>
      <c r="H381" s="1">
        <v>2</v>
      </c>
      <c r="I381" s="4">
        <v>41909</v>
      </c>
      <c r="J381" s="4">
        <v>41943</v>
      </c>
    </row>
    <row r="382" spans="2:10">
      <c r="B382" s="1">
        <v>368</v>
      </c>
      <c r="C382" s="1" t="s">
        <v>471</v>
      </c>
      <c r="D382" s="1" t="s">
        <v>230</v>
      </c>
      <c r="E382" s="2">
        <v>81071</v>
      </c>
      <c r="F382" s="1">
        <v>21</v>
      </c>
      <c r="G382" s="2">
        <v>34967</v>
      </c>
      <c r="H382" s="1">
        <v>21</v>
      </c>
      <c r="I382" s="4">
        <v>41825</v>
      </c>
      <c r="J382" s="4">
        <v>41880</v>
      </c>
    </row>
    <row r="383" spans="2:10">
      <c r="B383" s="1">
        <v>369</v>
      </c>
      <c r="C383" s="1" t="s">
        <v>472</v>
      </c>
      <c r="D383" s="1" t="s">
        <v>473</v>
      </c>
      <c r="E383" s="2">
        <v>80634</v>
      </c>
      <c r="F383" s="1">
        <v>32</v>
      </c>
      <c r="G383" s="2">
        <v>61847</v>
      </c>
      <c r="H383" s="1">
        <v>32</v>
      </c>
      <c r="I383" s="4">
        <v>41888</v>
      </c>
      <c r="J383" s="4">
        <v>41894</v>
      </c>
    </row>
    <row r="384" spans="2:10">
      <c r="B384" s="1">
        <v>370</v>
      </c>
      <c r="C384" s="1" t="s">
        <v>474</v>
      </c>
      <c r="D384" s="1" t="s">
        <v>475</v>
      </c>
      <c r="E384" s="2">
        <v>80108</v>
      </c>
      <c r="F384" s="1">
        <v>67</v>
      </c>
      <c r="G384" s="2">
        <v>52514</v>
      </c>
      <c r="H384" s="1">
        <v>67</v>
      </c>
      <c r="I384" s="4">
        <v>41839</v>
      </c>
      <c r="J384" s="4">
        <v>41845</v>
      </c>
    </row>
    <row r="385" spans="2:10">
      <c r="B385" s="1">
        <v>371</v>
      </c>
      <c r="C385" s="1" t="s">
        <v>476</v>
      </c>
      <c r="D385" s="1" t="s">
        <v>396</v>
      </c>
      <c r="E385" s="2">
        <v>79772</v>
      </c>
      <c r="F385" s="1">
        <v>7</v>
      </c>
      <c r="G385" s="2">
        <v>5225</v>
      </c>
      <c r="H385" s="1">
        <v>1</v>
      </c>
      <c r="I385" s="4">
        <v>41802</v>
      </c>
      <c r="J385" s="4">
        <v>41830</v>
      </c>
    </row>
    <row r="386" spans="2:10">
      <c r="B386" s="1">
        <v>372</v>
      </c>
      <c r="C386" s="1" t="s">
        <v>477</v>
      </c>
      <c r="D386" s="1" t="s">
        <v>478</v>
      </c>
      <c r="E386" s="2">
        <v>76908</v>
      </c>
      <c r="F386" s="1">
        <v>4</v>
      </c>
      <c r="G386" s="1" t="s">
        <v>176</v>
      </c>
      <c r="H386" s="1" t="s">
        <v>176</v>
      </c>
      <c r="I386" s="4">
        <v>41671</v>
      </c>
      <c r="J386" s="4">
        <v>41810</v>
      </c>
    </row>
    <row r="387" spans="2:10">
      <c r="B387" s="1">
        <v>373</v>
      </c>
      <c r="C387" s="1" t="s">
        <v>479</v>
      </c>
      <c r="D387" s="1" t="s">
        <v>309</v>
      </c>
      <c r="E387" s="2">
        <v>76543</v>
      </c>
      <c r="F387" s="1">
        <v>22</v>
      </c>
      <c r="G387" s="1" t="s">
        <v>176</v>
      </c>
      <c r="H387" s="1" t="s">
        <v>176</v>
      </c>
      <c r="I387" s="4">
        <v>41979</v>
      </c>
      <c r="J387" s="4">
        <v>41992</v>
      </c>
    </row>
    <row r="388" spans="2:10">
      <c r="B388" s="1">
        <v>374</v>
      </c>
      <c r="C388" s="1" t="s">
        <v>480</v>
      </c>
      <c r="D388" s="1" t="s">
        <v>297</v>
      </c>
      <c r="E388" s="2">
        <v>76211</v>
      </c>
      <c r="F388" s="1">
        <v>5</v>
      </c>
      <c r="G388" s="2">
        <v>10000</v>
      </c>
      <c r="H388" s="1">
        <v>1</v>
      </c>
      <c r="I388" s="4">
        <v>41699</v>
      </c>
      <c r="J388" s="4">
        <v>41936</v>
      </c>
    </row>
    <row r="389" spans="2:10">
      <c r="B389" s="1">
        <v>375</v>
      </c>
      <c r="C389" s="1" t="s">
        <v>481</v>
      </c>
      <c r="D389" s="1" t="s">
        <v>257</v>
      </c>
      <c r="E389" s="2">
        <v>74918</v>
      </c>
      <c r="F389" s="1">
        <v>53</v>
      </c>
      <c r="G389" s="2">
        <v>47800</v>
      </c>
      <c r="H389" s="1">
        <v>53</v>
      </c>
      <c r="I389" s="4">
        <v>41769</v>
      </c>
      <c r="J389" s="4">
        <v>41782</v>
      </c>
    </row>
    <row r="390" spans="2:10">
      <c r="B390" s="1">
        <v>376</v>
      </c>
      <c r="C390" s="1" t="s">
        <v>482</v>
      </c>
      <c r="D390" s="1" t="s">
        <v>391</v>
      </c>
      <c r="E390" s="2">
        <v>72577</v>
      </c>
      <c r="F390" s="1">
        <v>12</v>
      </c>
      <c r="G390" s="2">
        <v>7072</v>
      </c>
      <c r="H390" s="1">
        <v>1</v>
      </c>
      <c r="I390" s="4">
        <v>41713</v>
      </c>
      <c r="J390" s="4">
        <v>41768</v>
      </c>
    </row>
    <row r="391" spans="2:10">
      <c r="B391" s="1">
        <v>377</v>
      </c>
      <c r="C391" s="1" t="s">
        <v>483</v>
      </c>
      <c r="D391" s="1" t="s">
        <v>391</v>
      </c>
      <c r="E391" s="2">
        <v>72125</v>
      </c>
      <c r="F391" s="1">
        <v>6</v>
      </c>
      <c r="G391" s="2">
        <v>15500</v>
      </c>
      <c r="H391" s="1">
        <v>2</v>
      </c>
      <c r="I391" s="4">
        <v>41902</v>
      </c>
      <c r="J391" s="4">
        <v>41957</v>
      </c>
    </row>
    <row r="392" spans="2:10">
      <c r="B392" s="1">
        <v>378</v>
      </c>
      <c r="C392" s="1" t="s">
        <v>484</v>
      </c>
      <c r="D392" s="1" t="s">
        <v>313</v>
      </c>
      <c r="E392" s="2">
        <v>71906</v>
      </c>
      <c r="F392" s="1">
        <v>4</v>
      </c>
      <c r="G392" s="2">
        <v>10055</v>
      </c>
      <c r="H392" s="1">
        <v>2</v>
      </c>
      <c r="I392" s="4">
        <v>41755</v>
      </c>
      <c r="J392" s="4">
        <v>41641</v>
      </c>
    </row>
    <row r="393" spans="2:10">
      <c r="B393" s="1">
        <v>379</v>
      </c>
      <c r="C393" s="1" t="s">
        <v>485</v>
      </c>
      <c r="D393" s="1" t="s">
        <v>218</v>
      </c>
      <c r="E393" s="2">
        <v>70605</v>
      </c>
      <c r="F393" s="1">
        <v>24</v>
      </c>
      <c r="G393" s="2">
        <v>31953</v>
      </c>
      <c r="H393" s="1">
        <v>24</v>
      </c>
      <c r="I393" s="4">
        <v>41930</v>
      </c>
      <c r="J393" s="4">
        <v>41953</v>
      </c>
    </row>
    <row r="394" spans="2:10">
      <c r="B394" s="1">
        <v>380</v>
      </c>
      <c r="C394" s="1" t="s">
        <v>486</v>
      </c>
      <c r="D394" s="1" t="s">
        <v>379</v>
      </c>
      <c r="E394" s="2">
        <v>70544</v>
      </c>
      <c r="F394" s="1">
        <v>16</v>
      </c>
      <c r="G394" s="2">
        <v>8714</v>
      </c>
      <c r="H394" s="1">
        <v>2</v>
      </c>
      <c r="I394" s="4">
        <v>41699</v>
      </c>
      <c r="J394" s="4">
        <v>41775</v>
      </c>
    </row>
    <row r="395" spans="2:10">
      <c r="B395" s="1">
        <v>381</v>
      </c>
      <c r="C395" s="1" t="s">
        <v>487</v>
      </c>
      <c r="D395" s="1" t="s">
        <v>313</v>
      </c>
      <c r="E395" s="2">
        <v>70495</v>
      </c>
      <c r="F395" s="1">
        <v>12</v>
      </c>
      <c r="G395" s="2">
        <v>6001</v>
      </c>
      <c r="H395" s="1">
        <v>2</v>
      </c>
      <c r="I395" s="4">
        <v>41951</v>
      </c>
      <c r="J395" s="4">
        <v>41725</v>
      </c>
    </row>
    <row r="396" spans="2:10">
      <c r="B396" s="1">
        <v>382</v>
      </c>
      <c r="C396" s="1" t="s">
        <v>488</v>
      </c>
      <c r="D396" s="1" t="s">
        <v>283</v>
      </c>
      <c r="E396" s="2">
        <v>68243</v>
      </c>
      <c r="F396" s="1">
        <v>9</v>
      </c>
      <c r="G396" s="2">
        <v>1622</v>
      </c>
      <c r="H396" s="1">
        <v>1</v>
      </c>
      <c r="I396" s="4">
        <v>41993</v>
      </c>
      <c r="J396" s="4">
        <v>41746</v>
      </c>
    </row>
    <row r="397" spans="2:10">
      <c r="B397" s="1">
        <v>383</v>
      </c>
      <c r="C397" s="1" t="s">
        <v>489</v>
      </c>
      <c r="D397" s="1" t="s">
        <v>281</v>
      </c>
      <c r="E397" s="2">
        <v>67966</v>
      </c>
      <c r="F397" s="1">
        <v>4</v>
      </c>
      <c r="G397" s="2">
        <v>9165</v>
      </c>
      <c r="H397" s="1">
        <v>1</v>
      </c>
      <c r="I397" s="4">
        <v>41944</v>
      </c>
      <c r="J397" s="1" t="s">
        <v>177</v>
      </c>
    </row>
    <row r="398" spans="2:10">
      <c r="B398" s="1">
        <v>384</v>
      </c>
      <c r="C398" s="1" t="s">
        <v>490</v>
      </c>
      <c r="D398" s="1" t="s">
        <v>441</v>
      </c>
      <c r="E398" s="2">
        <v>66680</v>
      </c>
      <c r="F398" s="1">
        <v>16</v>
      </c>
      <c r="G398" s="2">
        <v>23419</v>
      </c>
      <c r="H398" s="1">
        <v>16</v>
      </c>
      <c r="I398" s="4">
        <v>41802</v>
      </c>
      <c r="J398" s="4">
        <v>41859</v>
      </c>
    </row>
    <row r="399" spans="2:10">
      <c r="B399" s="1">
        <v>385</v>
      </c>
      <c r="C399" s="1" t="s">
        <v>491</v>
      </c>
      <c r="D399" s="1" t="s">
        <v>281</v>
      </c>
      <c r="E399" s="2">
        <v>64489</v>
      </c>
      <c r="F399" s="1">
        <v>9</v>
      </c>
      <c r="G399" s="2">
        <v>5226</v>
      </c>
      <c r="H399" s="1">
        <v>1</v>
      </c>
      <c r="I399" s="4">
        <v>41914</v>
      </c>
      <c r="J399" s="4">
        <v>41669</v>
      </c>
    </row>
    <row r="400" spans="2:10">
      <c r="B400" s="1">
        <v>386</v>
      </c>
      <c r="C400" s="1" t="s">
        <v>492</v>
      </c>
      <c r="D400" s="1" t="s">
        <v>323</v>
      </c>
      <c r="E400" s="2">
        <v>64432</v>
      </c>
      <c r="F400" s="1">
        <v>23</v>
      </c>
      <c r="G400" s="2">
        <v>47006</v>
      </c>
      <c r="H400" s="1">
        <v>23</v>
      </c>
      <c r="I400" s="4">
        <v>41902</v>
      </c>
      <c r="J400" s="4">
        <v>41915</v>
      </c>
    </row>
    <row r="401" spans="2:10">
      <c r="B401" s="1">
        <v>387</v>
      </c>
      <c r="C401" s="1" t="s">
        <v>493</v>
      </c>
      <c r="D401" s="1" t="s">
        <v>494</v>
      </c>
      <c r="E401" s="2">
        <v>62652</v>
      </c>
      <c r="F401" s="1">
        <v>7</v>
      </c>
      <c r="G401" s="2">
        <v>5000</v>
      </c>
      <c r="H401" s="1">
        <v>1</v>
      </c>
      <c r="I401" s="4">
        <v>41774</v>
      </c>
      <c r="J401" s="4">
        <v>41859</v>
      </c>
    </row>
    <row r="402" spans="2:10">
      <c r="B402" s="1">
        <v>388</v>
      </c>
      <c r="C402" s="1" t="s">
        <v>495</v>
      </c>
      <c r="D402" s="1" t="s">
        <v>191</v>
      </c>
      <c r="E402" s="2">
        <v>61782</v>
      </c>
      <c r="F402" s="1">
        <v>10</v>
      </c>
      <c r="G402" s="2">
        <v>7384</v>
      </c>
      <c r="H402" s="1">
        <v>2</v>
      </c>
      <c r="I402" s="4">
        <v>41769</v>
      </c>
      <c r="J402" s="4">
        <v>41796</v>
      </c>
    </row>
    <row r="403" spans="2:10">
      <c r="B403" s="1">
        <v>389</v>
      </c>
      <c r="C403" s="1" t="s">
        <v>496</v>
      </c>
      <c r="D403" s="1" t="s">
        <v>267</v>
      </c>
      <c r="E403" s="2">
        <v>61018</v>
      </c>
      <c r="F403" s="1">
        <v>23</v>
      </c>
      <c r="G403" s="2">
        <v>25573</v>
      </c>
      <c r="H403" s="1">
        <v>23</v>
      </c>
      <c r="I403" s="4">
        <v>41706</v>
      </c>
      <c r="J403" s="4">
        <v>41754</v>
      </c>
    </row>
    <row r="404" spans="2:10">
      <c r="B404" s="1">
        <v>390</v>
      </c>
      <c r="C404" s="1" t="s">
        <v>497</v>
      </c>
      <c r="D404" s="1" t="s">
        <v>498</v>
      </c>
      <c r="E404" s="2">
        <v>60891</v>
      </c>
      <c r="F404" s="1">
        <v>14</v>
      </c>
      <c r="G404" s="2">
        <v>5493</v>
      </c>
      <c r="H404" s="1">
        <v>1</v>
      </c>
      <c r="I404" s="4">
        <v>41909</v>
      </c>
      <c r="J404" s="4">
        <v>41651</v>
      </c>
    </row>
    <row r="405" spans="2:10">
      <c r="B405" s="1">
        <v>391</v>
      </c>
      <c r="C405" s="1" t="s">
        <v>499</v>
      </c>
      <c r="D405" s="1" t="s">
        <v>391</v>
      </c>
      <c r="E405" s="2">
        <v>60818</v>
      </c>
      <c r="F405" s="1">
        <v>13</v>
      </c>
      <c r="G405" s="2">
        <v>15305</v>
      </c>
      <c r="H405" s="1">
        <v>3</v>
      </c>
      <c r="I405" s="4">
        <v>41741</v>
      </c>
      <c r="J405" s="4">
        <v>41768</v>
      </c>
    </row>
    <row r="406" spans="2:10">
      <c r="B406" s="1">
        <v>392</v>
      </c>
      <c r="C406" s="1" t="s">
        <v>500</v>
      </c>
      <c r="D406" s="1" t="s">
        <v>228</v>
      </c>
      <c r="E406" s="2">
        <v>60213</v>
      </c>
      <c r="F406" s="1">
        <v>68</v>
      </c>
      <c r="G406" s="2">
        <v>28547</v>
      </c>
      <c r="H406" s="1">
        <v>68</v>
      </c>
      <c r="I406" s="4">
        <v>41951</v>
      </c>
      <c r="J406" s="4">
        <v>41974</v>
      </c>
    </row>
    <row r="407" spans="2:10">
      <c r="B407" s="1">
        <v>393</v>
      </c>
      <c r="C407" s="1" t="s">
        <v>501</v>
      </c>
      <c r="D407" s="1" t="s">
        <v>327</v>
      </c>
      <c r="E407" s="2">
        <v>59403</v>
      </c>
      <c r="F407" s="1">
        <v>7</v>
      </c>
      <c r="G407" s="1" t="s">
        <v>176</v>
      </c>
      <c r="H407" s="1" t="s">
        <v>176</v>
      </c>
      <c r="I407" s="4">
        <v>41944</v>
      </c>
      <c r="J407" s="4">
        <v>41844</v>
      </c>
    </row>
    <row r="408" spans="2:10">
      <c r="B408" s="1">
        <v>394</v>
      </c>
      <c r="C408" s="1" t="s">
        <v>502</v>
      </c>
      <c r="D408" s="1" t="s">
        <v>396</v>
      </c>
      <c r="E408" s="2">
        <v>59081</v>
      </c>
      <c r="F408" s="1">
        <v>10</v>
      </c>
      <c r="G408" s="2">
        <v>2980</v>
      </c>
      <c r="H408" s="1">
        <v>1</v>
      </c>
      <c r="I408" s="4">
        <v>41874</v>
      </c>
      <c r="J408" s="4">
        <v>41662</v>
      </c>
    </row>
    <row r="409" spans="2:10">
      <c r="B409" s="1">
        <v>395</v>
      </c>
      <c r="C409" s="1" t="s">
        <v>503</v>
      </c>
      <c r="D409" s="1" t="s">
        <v>188</v>
      </c>
      <c r="E409" s="2">
        <v>58510</v>
      </c>
      <c r="F409" s="1">
        <v>110</v>
      </c>
      <c r="G409" s="2">
        <v>40179</v>
      </c>
      <c r="H409" s="1">
        <v>110</v>
      </c>
      <c r="I409" s="4">
        <v>41769</v>
      </c>
      <c r="J409" s="4">
        <v>41775</v>
      </c>
    </row>
    <row r="410" spans="2:10">
      <c r="B410" s="1">
        <v>396</v>
      </c>
      <c r="C410" s="1" t="s">
        <v>504</v>
      </c>
      <c r="D410" s="1" t="s">
        <v>505</v>
      </c>
      <c r="E410" s="2">
        <v>58132</v>
      </c>
      <c r="F410" s="1">
        <v>6</v>
      </c>
      <c r="G410" s="2">
        <v>10030</v>
      </c>
      <c r="H410" s="1">
        <v>2</v>
      </c>
      <c r="I410" s="4">
        <v>41958</v>
      </c>
      <c r="J410" s="4">
        <v>41760</v>
      </c>
    </row>
    <row r="411" spans="2:10">
      <c r="B411" s="1">
        <v>397</v>
      </c>
      <c r="C411" s="1" t="s">
        <v>506</v>
      </c>
      <c r="D411" s="1" t="s">
        <v>465</v>
      </c>
      <c r="E411" s="2">
        <v>57387</v>
      </c>
      <c r="F411" s="1">
        <v>35</v>
      </c>
      <c r="G411" s="2">
        <v>32206</v>
      </c>
      <c r="H411" s="1">
        <v>29</v>
      </c>
      <c r="I411" s="4">
        <v>41678</v>
      </c>
      <c r="J411" s="4">
        <v>41691</v>
      </c>
    </row>
    <row r="412" spans="2:10">
      <c r="B412" s="1">
        <v>398</v>
      </c>
      <c r="C412" s="1" t="s">
        <v>507</v>
      </c>
      <c r="D412" s="1" t="s">
        <v>191</v>
      </c>
      <c r="E412" s="2">
        <v>56825</v>
      </c>
      <c r="F412" s="1">
        <v>9</v>
      </c>
      <c r="G412" s="2">
        <v>13351</v>
      </c>
      <c r="H412" s="1">
        <v>1</v>
      </c>
      <c r="I412" s="4">
        <v>41853</v>
      </c>
      <c r="J412" s="4">
        <v>41887</v>
      </c>
    </row>
    <row r="413" spans="2:10">
      <c r="B413" s="1">
        <v>399</v>
      </c>
      <c r="C413" s="1" t="s">
        <v>508</v>
      </c>
      <c r="D413" s="1" t="s">
        <v>313</v>
      </c>
      <c r="E413" s="2">
        <v>55824</v>
      </c>
      <c r="F413" s="1">
        <v>6</v>
      </c>
      <c r="G413" s="2">
        <v>4446</v>
      </c>
      <c r="H413" s="1">
        <v>1</v>
      </c>
      <c r="I413" s="4">
        <v>41832</v>
      </c>
      <c r="J413" s="4">
        <v>41999</v>
      </c>
    </row>
    <row r="414" spans="2:10">
      <c r="B414" s="1">
        <v>400</v>
      </c>
      <c r="C414" s="1" t="s">
        <v>509</v>
      </c>
      <c r="D414" s="1" t="s">
        <v>193</v>
      </c>
      <c r="E414" s="2">
        <v>55397</v>
      </c>
      <c r="F414" s="1">
        <v>44</v>
      </c>
      <c r="G414" s="2">
        <v>37801</v>
      </c>
      <c r="H414" s="1">
        <v>44</v>
      </c>
      <c r="I414" s="4">
        <v>41846</v>
      </c>
      <c r="J414" s="4">
        <v>41859</v>
      </c>
    </row>
    <row r="415" spans="2:10">
      <c r="B415" s="1">
        <v>401</v>
      </c>
      <c r="C415" s="1" t="s">
        <v>510</v>
      </c>
      <c r="D415" s="1" t="s">
        <v>511</v>
      </c>
      <c r="E415" s="2">
        <v>55301</v>
      </c>
      <c r="F415" s="1">
        <v>20</v>
      </c>
      <c r="G415" s="2">
        <v>32677</v>
      </c>
      <c r="H415" s="1">
        <v>20</v>
      </c>
      <c r="I415" s="4">
        <v>41902</v>
      </c>
      <c r="J415" s="4">
        <v>41925</v>
      </c>
    </row>
    <row r="416" spans="2:10">
      <c r="B416" s="1">
        <v>402</v>
      </c>
      <c r="C416" s="1" t="s">
        <v>512</v>
      </c>
      <c r="D416" s="1" t="s">
        <v>513</v>
      </c>
      <c r="E416" s="2">
        <v>54204</v>
      </c>
      <c r="F416" s="1">
        <v>15</v>
      </c>
      <c r="G416" s="2">
        <v>26839</v>
      </c>
      <c r="H416" s="1">
        <v>15</v>
      </c>
      <c r="I416" s="4">
        <v>41888</v>
      </c>
      <c r="J416" s="4">
        <v>41915</v>
      </c>
    </row>
    <row r="417" spans="2:10">
      <c r="B417" s="1">
        <v>403</v>
      </c>
      <c r="C417" s="1" t="s">
        <v>514</v>
      </c>
      <c r="D417" s="1" t="s">
        <v>515</v>
      </c>
      <c r="E417" s="2">
        <v>53692</v>
      </c>
      <c r="F417" s="1">
        <v>11</v>
      </c>
      <c r="G417" s="2">
        <v>291</v>
      </c>
      <c r="H417" s="1">
        <v>1</v>
      </c>
      <c r="I417" s="4">
        <v>41713</v>
      </c>
      <c r="J417" s="4">
        <v>41778</v>
      </c>
    </row>
    <row r="418" spans="2:10">
      <c r="B418" s="1">
        <v>404</v>
      </c>
      <c r="C418" s="1" t="s">
        <v>516</v>
      </c>
      <c r="D418" s="1" t="s">
        <v>517</v>
      </c>
      <c r="E418" s="2">
        <v>52458</v>
      </c>
      <c r="F418" s="1">
        <v>4</v>
      </c>
      <c r="G418" s="1" t="s">
        <v>176</v>
      </c>
      <c r="H418" s="1" t="s">
        <v>176</v>
      </c>
      <c r="I418" s="4">
        <v>41797</v>
      </c>
      <c r="J418" s="4">
        <v>41858</v>
      </c>
    </row>
    <row r="419" spans="2:10">
      <c r="B419" s="1">
        <v>405</v>
      </c>
      <c r="C419" s="1" t="s">
        <v>518</v>
      </c>
      <c r="D419" s="1" t="s">
        <v>228</v>
      </c>
      <c r="E419" s="2">
        <v>51271</v>
      </c>
      <c r="F419" s="1">
        <v>8</v>
      </c>
      <c r="G419" s="2">
        <v>10981</v>
      </c>
      <c r="H419" s="1">
        <v>4</v>
      </c>
      <c r="I419" s="4">
        <v>41769</v>
      </c>
      <c r="J419" s="4">
        <v>41817</v>
      </c>
    </row>
    <row r="420" spans="2:10">
      <c r="B420" s="1">
        <v>406</v>
      </c>
      <c r="C420" s="1" t="s">
        <v>519</v>
      </c>
      <c r="D420" s="1" t="s">
        <v>313</v>
      </c>
      <c r="E420" s="2">
        <v>51229</v>
      </c>
      <c r="F420" s="1">
        <v>5</v>
      </c>
      <c r="G420" s="2">
        <v>7300</v>
      </c>
      <c r="H420" s="1">
        <v>1</v>
      </c>
      <c r="I420" s="4">
        <v>41923</v>
      </c>
      <c r="J420" s="4">
        <v>41641</v>
      </c>
    </row>
    <row r="421" spans="2:10">
      <c r="B421" s="1">
        <v>407</v>
      </c>
      <c r="C421" s="1" t="s">
        <v>520</v>
      </c>
      <c r="D421" s="1" t="s">
        <v>235</v>
      </c>
      <c r="E421" s="2">
        <v>48668</v>
      </c>
      <c r="F421" s="1">
        <v>7</v>
      </c>
      <c r="G421" s="2">
        <v>14284</v>
      </c>
      <c r="H421" s="1">
        <v>6</v>
      </c>
      <c r="I421" s="4">
        <v>41893</v>
      </c>
      <c r="J421" s="4">
        <v>41911</v>
      </c>
    </row>
    <row r="422" spans="2:10">
      <c r="B422" s="1">
        <v>408</v>
      </c>
      <c r="C422" s="1" t="s">
        <v>521</v>
      </c>
      <c r="D422" s="1" t="s">
        <v>498</v>
      </c>
      <c r="E422" s="2">
        <v>48040</v>
      </c>
      <c r="F422" s="1">
        <v>1</v>
      </c>
      <c r="G422" s="2">
        <v>10342</v>
      </c>
      <c r="H422" s="1">
        <v>1</v>
      </c>
      <c r="I422" s="4">
        <v>41748</v>
      </c>
      <c r="J422" s="4">
        <v>41869</v>
      </c>
    </row>
    <row r="423" spans="2:10">
      <c r="B423" s="1">
        <v>409</v>
      </c>
      <c r="C423" s="1" t="s">
        <v>522</v>
      </c>
      <c r="D423" s="1" t="s">
        <v>523</v>
      </c>
      <c r="E423" s="2">
        <v>47558</v>
      </c>
      <c r="F423" s="1">
        <v>9</v>
      </c>
      <c r="G423" s="2">
        <v>15100</v>
      </c>
      <c r="H423" s="1">
        <v>1</v>
      </c>
      <c r="I423" s="4">
        <v>41895</v>
      </c>
      <c r="J423" s="4">
        <v>41915</v>
      </c>
    </row>
    <row r="424" spans="2:10">
      <c r="B424" s="1">
        <v>410</v>
      </c>
      <c r="C424" s="1" t="s">
        <v>524</v>
      </c>
      <c r="D424" s="1" t="s">
        <v>193</v>
      </c>
      <c r="E424" s="2">
        <v>46720</v>
      </c>
      <c r="F424" s="1">
        <v>23</v>
      </c>
      <c r="G424" s="2">
        <v>31658</v>
      </c>
      <c r="H424" s="1">
        <v>23</v>
      </c>
      <c r="I424" s="4">
        <v>41643</v>
      </c>
      <c r="J424" s="4">
        <v>41656</v>
      </c>
    </row>
    <row r="425" spans="2:10">
      <c r="B425" s="1">
        <v>411</v>
      </c>
      <c r="C425" s="1" t="s">
        <v>525</v>
      </c>
      <c r="D425" s="1" t="s">
        <v>526</v>
      </c>
      <c r="E425" s="2">
        <v>46437</v>
      </c>
      <c r="F425" s="1">
        <v>16</v>
      </c>
      <c r="G425" s="2">
        <v>26371</v>
      </c>
      <c r="H425" s="1">
        <v>16</v>
      </c>
      <c r="I425" s="4">
        <v>41902</v>
      </c>
      <c r="J425" s="4">
        <v>41922</v>
      </c>
    </row>
    <row r="426" spans="2:10">
      <c r="B426" s="1">
        <v>412</v>
      </c>
      <c r="C426" s="1" t="s">
        <v>527</v>
      </c>
      <c r="D426" s="1" t="s">
        <v>302</v>
      </c>
      <c r="E426" s="2">
        <v>46347</v>
      </c>
      <c r="F426" s="1">
        <v>11</v>
      </c>
      <c r="G426" s="2">
        <v>25937</v>
      </c>
      <c r="H426" s="1">
        <v>11</v>
      </c>
      <c r="I426" s="4">
        <v>41797</v>
      </c>
      <c r="J426" s="1" t="s">
        <v>177</v>
      </c>
    </row>
    <row r="427" spans="2:10">
      <c r="B427" s="1">
        <v>413</v>
      </c>
      <c r="C427" s="1" t="s">
        <v>528</v>
      </c>
      <c r="D427" s="1" t="s">
        <v>307</v>
      </c>
      <c r="E427" s="2">
        <v>46021</v>
      </c>
      <c r="F427" s="1">
        <v>20</v>
      </c>
      <c r="G427" s="2">
        <v>20424</v>
      </c>
      <c r="H427" s="1">
        <v>16</v>
      </c>
      <c r="I427" s="4">
        <v>41727</v>
      </c>
      <c r="J427" s="1" t="s">
        <v>177</v>
      </c>
    </row>
    <row r="428" spans="2:10">
      <c r="B428" s="1">
        <v>414</v>
      </c>
      <c r="C428" s="1" t="s">
        <v>529</v>
      </c>
      <c r="D428" s="1" t="s">
        <v>530</v>
      </c>
      <c r="E428" s="2">
        <v>45743</v>
      </c>
      <c r="F428" s="1">
        <v>3</v>
      </c>
      <c r="G428" s="2">
        <v>10662</v>
      </c>
      <c r="H428" s="1">
        <v>3</v>
      </c>
      <c r="I428" s="4">
        <v>41895</v>
      </c>
      <c r="J428" s="4">
        <v>41985</v>
      </c>
    </row>
    <row r="429" spans="2:10">
      <c r="B429" s="1">
        <v>415</v>
      </c>
      <c r="C429" s="1" t="s">
        <v>531</v>
      </c>
      <c r="D429" s="1" t="s">
        <v>532</v>
      </c>
      <c r="E429" s="2">
        <v>45502</v>
      </c>
      <c r="F429" s="1">
        <v>4</v>
      </c>
      <c r="G429" s="2">
        <v>14573</v>
      </c>
      <c r="H429" s="1">
        <v>2</v>
      </c>
      <c r="I429" s="4">
        <v>41951</v>
      </c>
      <c r="J429" s="1" t="s">
        <v>177</v>
      </c>
    </row>
    <row r="430" spans="2:10">
      <c r="B430" s="1">
        <v>416</v>
      </c>
      <c r="C430" s="1" t="s">
        <v>533</v>
      </c>
      <c r="D430" s="1" t="s">
        <v>153</v>
      </c>
      <c r="E430" s="2">
        <v>45350</v>
      </c>
      <c r="F430" s="1">
        <v>18</v>
      </c>
      <c r="G430" s="2">
        <v>12000</v>
      </c>
      <c r="H430" s="1">
        <v>2</v>
      </c>
      <c r="I430" s="4">
        <v>41678</v>
      </c>
      <c r="J430" s="4">
        <v>41691</v>
      </c>
    </row>
    <row r="431" spans="2:10">
      <c r="B431" s="1">
        <v>417</v>
      </c>
      <c r="C431" s="1" t="s">
        <v>534</v>
      </c>
      <c r="D431" s="1" t="s">
        <v>313</v>
      </c>
      <c r="E431" s="2">
        <v>45175</v>
      </c>
      <c r="F431" s="1">
        <v>6</v>
      </c>
      <c r="G431" s="2">
        <v>1613</v>
      </c>
      <c r="H431" s="1">
        <v>2</v>
      </c>
      <c r="I431" s="4">
        <v>41881</v>
      </c>
      <c r="J431" s="4">
        <v>41894</v>
      </c>
    </row>
    <row r="432" spans="2:10">
      <c r="B432" s="1">
        <v>418</v>
      </c>
      <c r="C432" s="1" t="s">
        <v>535</v>
      </c>
      <c r="D432" s="1" t="s">
        <v>536</v>
      </c>
      <c r="E432" s="2">
        <v>45000</v>
      </c>
      <c r="F432" s="1">
        <v>50</v>
      </c>
      <c r="G432" s="2">
        <v>45000</v>
      </c>
      <c r="H432" s="1">
        <v>50</v>
      </c>
      <c r="I432" s="4">
        <v>41706</v>
      </c>
      <c r="J432" s="1" t="s">
        <v>177</v>
      </c>
    </row>
    <row r="433" spans="2:10">
      <c r="B433" s="1">
        <v>419</v>
      </c>
      <c r="C433" s="1" t="s">
        <v>537</v>
      </c>
      <c r="D433" s="1" t="s">
        <v>372</v>
      </c>
      <c r="E433" s="2">
        <v>44906</v>
      </c>
      <c r="F433" s="1">
        <v>4</v>
      </c>
      <c r="G433" s="2">
        <v>10305</v>
      </c>
      <c r="H433" s="1">
        <v>2</v>
      </c>
      <c r="I433" s="4">
        <v>41720</v>
      </c>
      <c r="J433" s="1" t="s">
        <v>177</v>
      </c>
    </row>
    <row r="434" spans="2:10">
      <c r="B434" s="1">
        <v>420</v>
      </c>
      <c r="C434" s="1" t="s">
        <v>538</v>
      </c>
      <c r="D434" s="1" t="s">
        <v>323</v>
      </c>
      <c r="E434" s="2">
        <v>43788</v>
      </c>
      <c r="F434" s="1">
        <v>6</v>
      </c>
      <c r="G434" s="2">
        <v>20652</v>
      </c>
      <c r="H434" s="1">
        <v>6</v>
      </c>
      <c r="I434" s="4">
        <v>41867</v>
      </c>
      <c r="J434" s="4">
        <v>41884</v>
      </c>
    </row>
    <row r="435" spans="2:10">
      <c r="B435" s="1">
        <v>421</v>
      </c>
      <c r="C435" s="1" t="s">
        <v>539</v>
      </c>
      <c r="D435" s="1" t="s">
        <v>498</v>
      </c>
      <c r="E435" s="2">
        <v>43763</v>
      </c>
      <c r="F435" s="1">
        <v>2</v>
      </c>
      <c r="G435" s="2">
        <v>8322</v>
      </c>
      <c r="H435" s="1">
        <v>1</v>
      </c>
      <c r="I435" s="4">
        <v>41888</v>
      </c>
      <c r="J435" s="4">
        <v>41662</v>
      </c>
    </row>
    <row r="436" spans="2:10">
      <c r="B436" s="1">
        <v>422</v>
      </c>
      <c r="C436" s="1" t="s">
        <v>540</v>
      </c>
      <c r="D436" s="1" t="s">
        <v>297</v>
      </c>
      <c r="E436" s="2">
        <v>42892</v>
      </c>
      <c r="F436" s="1">
        <v>3</v>
      </c>
      <c r="G436" s="2">
        <v>7980</v>
      </c>
      <c r="H436" s="1">
        <v>1</v>
      </c>
      <c r="I436" s="4">
        <v>41732</v>
      </c>
      <c r="J436" s="4">
        <v>41985</v>
      </c>
    </row>
    <row r="437" spans="2:10">
      <c r="B437" s="1">
        <v>423</v>
      </c>
      <c r="C437" s="1" t="s">
        <v>541</v>
      </c>
      <c r="D437" s="1" t="s">
        <v>188</v>
      </c>
      <c r="E437" s="2">
        <v>42606</v>
      </c>
      <c r="F437" s="1">
        <v>25</v>
      </c>
      <c r="G437" s="2">
        <v>8313</v>
      </c>
      <c r="H437" s="1">
        <v>2</v>
      </c>
      <c r="I437" s="4">
        <v>41916</v>
      </c>
      <c r="J437" s="4">
        <v>41936</v>
      </c>
    </row>
    <row r="438" spans="2:10">
      <c r="B438" s="1">
        <v>424</v>
      </c>
      <c r="C438" s="1" t="s">
        <v>542</v>
      </c>
      <c r="D438" s="1" t="s">
        <v>427</v>
      </c>
      <c r="E438" s="2">
        <v>42330</v>
      </c>
      <c r="F438" s="1">
        <v>9</v>
      </c>
      <c r="G438" s="2">
        <v>4100</v>
      </c>
      <c r="H438" s="1">
        <v>2</v>
      </c>
      <c r="I438" s="4">
        <v>41902</v>
      </c>
      <c r="J438" s="4">
        <v>41964</v>
      </c>
    </row>
    <row r="439" spans="2:10">
      <c r="B439" s="1">
        <v>425</v>
      </c>
      <c r="C439" s="1" t="s">
        <v>543</v>
      </c>
      <c r="D439" s="1" t="s">
        <v>372</v>
      </c>
      <c r="E439" s="2">
        <v>42172</v>
      </c>
      <c r="F439" s="1">
        <v>7</v>
      </c>
      <c r="G439" s="2">
        <v>10774</v>
      </c>
      <c r="H439" s="1">
        <v>1</v>
      </c>
      <c r="I439" s="4">
        <v>41706</v>
      </c>
      <c r="J439" s="4">
        <v>41761</v>
      </c>
    </row>
    <row r="440" spans="2:10">
      <c r="B440" s="1">
        <v>426</v>
      </c>
      <c r="C440" s="1" t="s">
        <v>544</v>
      </c>
      <c r="D440" s="1" t="s">
        <v>545</v>
      </c>
      <c r="E440" s="2">
        <v>41537</v>
      </c>
      <c r="F440" s="1">
        <v>6</v>
      </c>
      <c r="G440" s="2">
        <v>37444</v>
      </c>
      <c r="H440" s="1">
        <v>6</v>
      </c>
      <c r="I440" s="4">
        <v>41748</v>
      </c>
      <c r="J440" s="4">
        <v>41754</v>
      </c>
    </row>
    <row r="441" spans="2:10">
      <c r="B441" s="1">
        <v>427</v>
      </c>
      <c r="C441" s="1" t="s">
        <v>546</v>
      </c>
      <c r="D441" s="1" t="s">
        <v>547</v>
      </c>
      <c r="E441" s="2">
        <v>40645</v>
      </c>
      <c r="F441" s="1">
        <v>5</v>
      </c>
      <c r="G441" s="2">
        <v>5861</v>
      </c>
      <c r="H441" s="1">
        <v>1</v>
      </c>
      <c r="I441" s="4">
        <v>41706</v>
      </c>
      <c r="J441" s="1" t="s">
        <v>177</v>
      </c>
    </row>
    <row r="442" spans="2:10">
      <c r="B442" s="1">
        <v>428</v>
      </c>
      <c r="C442" s="1" t="s">
        <v>548</v>
      </c>
      <c r="D442" s="1" t="s">
        <v>425</v>
      </c>
      <c r="E442" s="2">
        <v>40400</v>
      </c>
      <c r="F442" s="1">
        <v>100</v>
      </c>
      <c r="G442" s="2">
        <v>3909</v>
      </c>
      <c r="H442" s="1">
        <v>1</v>
      </c>
      <c r="I442" s="4">
        <v>41916</v>
      </c>
      <c r="J442" s="4">
        <v>41932</v>
      </c>
    </row>
    <row r="443" spans="2:10">
      <c r="B443" s="1">
        <v>429</v>
      </c>
      <c r="C443" s="1" t="s">
        <v>549</v>
      </c>
      <c r="D443" s="1" t="s">
        <v>230</v>
      </c>
      <c r="E443" s="2">
        <v>39881</v>
      </c>
      <c r="F443" s="1">
        <v>12</v>
      </c>
      <c r="G443" s="2">
        <v>27713</v>
      </c>
      <c r="H443" s="1">
        <v>12</v>
      </c>
      <c r="I443" s="4">
        <v>41832</v>
      </c>
      <c r="J443" s="4">
        <v>41838</v>
      </c>
    </row>
    <row r="444" spans="2:10">
      <c r="B444" s="1">
        <v>430</v>
      </c>
      <c r="C444" s="1" t="s">
        <v>550</v>
      </c>
      <c r="D444" s="1" t="s">
        <v>203</v>
      </c>
      <c r="E444" s="2">
        <v>39819</v>
      </c>
      <c r="F444" s="1">
        <v>20</v>
      </c>
      <c r="G444" s="2">
        <v>28434</v>
      </c>
      <c r="H444" s="1">
        <v>17</v>
      </c>
      <c r="I444" s="4">
        <v>41902</v>
      </c>
      <c r="J444" s="4">
        <v>41915</v>
      </c>
    </row>
    <row r="445" spans="2:10">
      <c r="B445" s="1">
        <v>431</v>
      </c>
      <c r="C445" s="1" t="s">
        <v>551</v>
      </c>
      <c r="D445" s="1" t="s">
        <v>379</v>
      </c>
      <c r="E445" s="2">
        <v>39192</v>
      </c>
      <c r="F445" s="1">
        <v>5</v>
      </c>
      <c r="G445" s="2">
        <v>9202</v>
      </c>
      <c r="H445" s="1">
        <v>5</v>
      </c>
      <c r="I445" s="4">
        <v>41816</v>
      </c>
      <c r="J445" s="4">
        <v>41879</v>
      </c>
    </row>
    <row r="446" spans="2:10">
      <c r="B446" s="1">
        <v>432</v>
      </c>
      <c r="C446" s="1" t="s">
        <v>552</v>
      </c>
      <c r="D446" s="1" t="s">
        <v>427</v>
      </c>
      <c r="E446" s="2">
        <v>39185</v>
      </c>
      <c r="F446" s="1">
        <v>6</v>
      </c>
      <c r="G446" s="2">
        <v>4674</v>
      </c>
      <c r="H446" s="1">
        <v>1</v>
      </c>
      <c r="I446" s="4">
        <v>41760</v>
      </c>
      <c r="J446" s="4">
        <v>41866</v>
      </c>
    </row>
    <row r="447" spans="2:10">
      <c r="B447" s="1">
        <v>433</v>
      </c>
      <c r="C447" s="1" t="s">
        <v>553</v>
      </c>
      <c r="D447" s="1" t="s">
        <v>554</v>
      </c>
      <c r="E447" s="2">
        <v>38933</v>
      </c>
      <c r="F447" s="1">
        <v>8</v>
      </c>
      <c r="G447" s="2">
        <v>6157</v>
      </c>
      <c r="H447" s="1">
        <v>1</v>
      </c>
      <c r="I447" s="4">
        <v>41895</v>
      </c>
      <c r="J447" s="4">
        <v>41978</v>
      </c>
    </row>
    <row r="448" spans="2:10">
      <c r="B448" s="1">
        <v>434</v>
      </c>
      <c r="C448" s="1" t="s">
        <v>555</v>
      </c>
      <c r="D448" s="1" t="s">
        <v>272</v>
      </c>
      <c r="E448" s="2">
        <v>38674</v>
      </c>
      <c r="F448" s="1">
        <v>4</v>
      </c>
      <c r="G448" s="2">
        <v>2188</v>
      </c>
      <c r="H448" s="1">
        <v>1</v>
      </c>
      <c r="I448" s="4">
        <v>41790</v>
      </c>
      <c r="J448" s="4">
        <v>41908</v>
      </c>
    </row>
    <row r="449" spans="2:10">
      <c r="B449" s="1">
        <v>435</v>
      </c>
      <c r="C449" s="1" t="s">
        <v>556</v>
      </c>
      <c r="D449" s="1" t="s">
        <v>283</v>
      </c>
      <c r="E449" s="2">
        <v>38602</v>
      </c>
      <c r="F449" s="1">
        <v>5</v>
      </c>
      <c r="G449" s="2">
        <v>7298</v>
      </c>
      <c r="H449" s="1">
        <v>3</v>
      </c>
      <c r="I449" s="4">
        <v>41853</v>
      </c>
      <c r="J449" s="4">
        <v>41985</v>
      </c>
    </row>
    <row r="450" spans="2:10">
      <c r="B450" s="1">
        <v>436</v>
      </c>
      <c r="C450" s="1" t="s">
        <v>557</v>
      </c>
      <c r="D450" s="1" t="s">
        <v>191</v>
      </c>
      <c r="E450" s="2">
        <v>38493</v>
      </c>
      <c r="F450" s="1">
        <v>11</v>
      </c>
      <c r="G450" s="2">
        <v>6605</v>
      </c>
      <c r="H450" s="1">
        <v>5</v>
      </c>
      <c r="I450" s="4">
        <v>41804</v>
      </c>
      <c r="J450" s="4">
        <v>41838</v>
      </c>
    </row>
    <row r="451" spans="2:10">
      <c r="B451" s="1">
        <v>437</v>
      </c>
      <c r="C451" s="1" t="s">
        <v>558</v>
      </c>
      <c r="D451" s="1" t="s">
        <v>396</v>
      </c>
      <c r="E451" s="2">
        <v>37984</v>
      </c>
      <c r="F451" s="1">
        <v>2</v>
      </c>
      <c r="G451" s="1" t="s">
        <v>176</v>
      </c>
      <c r="H451" s="1" t="s">
        <v>176</v>
      </c>
      <c r="I451" s="4">
        <v>41888</v>
      </c>
      <c r="J451" s="1" t="s">
        <v>177</v>
      </c>
    </row>
    <row r="452" spans="2:10">
      <c r="B452" s="1">
        <v>438</v>
      </c>
      <c r="C452" s="1" t="s">
        <v>559</v>
      </c>
      <c r="D452" s="1" t="s">
        <v>309</v>
      </c>
      <c r="E452" s="2">
        <v>37884</v>
      </c>
      <c r="F452" s="1">
        <v>14</v>
      </c>
      <c r="G452" s="2">
        <v>15514</v>
      </c>
      <c r="H452" s="1">
        <v>14</v>
      </c>
      <c r="I452" s="4">
        <v>41902</v>
      </c>
      <c r="J452" s="4">
        <v>41932</v>
      </c>
    </row>
    <row r="453" spans="2:10">
      <c r="B453" s="1">
        <v>439</v>
      </c>
      <c r="C453" s="1" t="s">
        <v>560</v>
      </c>
      <c r="D453" s="1" t="s">
        <v>283</v>
      </c>
      <c r="E453" s="2">
        <v>37731</v>
      </c>
      <c r="F453" s="1">
        <v>4</v>
      </c>
      <c r="G453" s="2">
        <v>9283</v>
      </c>
      <c r="H453" s="1">
        <v>1</v>
      </c>
      <c r="I453" s="4">
        <v>41671</v>
      </c>
      <c r="J453" s="4">
        <v>41796</v>
      </c>
    </row>
    <row r="454" spans="2:10">
      <c r="B454" s="1">
        <v>440</v>
      </c>
      <c r="C454" s="1" t="s">
        <v>561</v>
      </c>
      <c r="D454" s="1" t="s">
        <v>345</v>
      </c>
      <c r="E454" s="2">
        <v>37466</v>
      </c>
      <c r="F454" s="1">
        <v>13</v>
      </c>
      <c r="G454" s="2">
        <v>16835</v>
      </c>
      <c r="H454" s="1">
        <v>13</v>
      </c>
      <c r="I454" s="4">
        <v>41944</v>
      </c>
      <c r="J454" s="4">
        <v>41641</v>
      </c>
    </row>
    <row r="455" spans="2:10">
      <c r="B455" s="1">
        <v>441</v>
      </c>
      <c r="C455" s="1" t="s">
        <v>562</v>
      </c>
      <c r="D455" s="1" t="s">
        <v>345</v>
      </c>
      <c r="E455" s="2">
        <v>37240</v>
      </c>
      <c r="F455" s="1">
        <v>14</v>
      </c>
      <c r="G455" s="2">
        <v>15599</v>
      </c>
      <c r="H455" s="1">
        <v>14</v>
      </c>
      <c r="I455" s="4">
        <v>41874</v>
      </c>
      <c r="J455" s="4">
        <v>41908</v>
      </c>
    </row>
    <row r="456" spans="2:10">
      <c r="B456" s="1">
        <v>442</v>
      </c>
      <c r="C456" s="1" t="s">
        <v>563</v>
      </c>
      <c r="D456" s="1" t="s">
        <v>131</v>
      </c>
      <c r="E456" s="2">
        <v>36895</v>
      </c>
      <c r="F456" s="1">
        <v>19</v>
      </c>
      <c r="G456" s="2">
        <v>19977</v>
      </c>
      <c r="H456" s="1">
        <v>19</v>
      </c>
      <c r="I456" s="4">
        <v>41818</v>
      </c>
      <c r="J456" s="4">
        <v>41831</v>
      </c>
    </row>
    <row r="457" spans="2:10">
      <c r="B457" s="1">
        <v>443</v>
      </c>
      <c r="C457" s="1" t="s">
        <v>564</v>
      </c>
      <c r="D457" s="1" t="s">
        <v>498</v>
      </c>
      <c r="E457" s="2">
        <v>36463</v>
      </c>
      <c r="F457" s="1">
        <v>2</v>
      </c>
      <c r="G457" s="2">
        <v>7859</v>
      </c>
      <c r="H457" s="1">
        <v>1</v>
      </c>
      <c r="I457" s="4">
        <v>41846</v>
      </c>
      <c r="J457" s="4">
        <v>41894</v>
      </c>
    </row>
    <row r="458" spans="2:10">
      <c r="B458" s="1">
        <v>444</v>
      </c>
      <c r="C458" s="1" t="s">
        <v>565</v>
      </c>
      <c r="D458" s="1" t="s">
        <v>228</v>
      </c>
      <c r="E458" s="2">
        <v>36128</v>
      </c>
      <c r="F458" s="1">
        <v>5</v>
      </c>
      <c r="G458" s="2">
        <v>3447</v>
      </c>
      <c r="H458" s="1">
        <v>2</v>
      </c>
      <c r="I458" s="4">
        <v>41888</v>
      </c>
      <c r="J458" s="4">
        <v>41936</v>
      </c>
    </row>
    <row r="459" spans="2:10">
      <c r="B459" s="1">
        <v>445</v>
      </c>
      <c r="C459" s="1" t="s">
        <v>566</v>
      </c>
      <c r="D459" s="1" t="s">
        <v>283</v>
      </c>
      <c r="E459" s="2">
        <v>35647</v>
      </c>
      <c r="F459" s="1">
        <v>5</v>
      </c>
      <c r="G459" s="2">
        <v>3700</v>
      </c>
      <c r="H459" s="1">
        <v>1</v>
      </c>
      <c r="I459" s="4">
        <v>41804</v>
      </c>
      <c r="J459" s="1" t="s">
        <v>177</v>
      </c>
    </row>
    <row r="460" spans="2:10">
      <c r="B460" s="1">
        <v>446</v>
      </c>
      <c r="C460" s="1" t="s">
        <v>567</v>
      </c>
      <c r="D460" s="1" t="s">
        <v>396</v>
      </c>
      <c r="E460" s="2">
        <v>35566</v>
      </c>
      <c r="F460" s="1">
        <v>3</v>
      </c>
      <c r="G460" s="2">
        <v>6123</v>
      </c>
      <c r="H460" s="1">
        <v>1</v>
      </c>
      <c r="I460" s="4">
        <v>41713</v>
      </c>
      <c r="J460" s="4">
        <v>41992</v>
      </c>
    </row>
    <row r="461" spans="2:10">
      <c r="B461" s="1">
        <v>447</v>
      </c>
      <c r="C461" s="1" t="s">
        <v>568</v>
      </c>
      <c r="D461" s="1" t="s">
        <v>396</v>
      </c>
      <c r="E461" s="2">
        <v>35296</v>
      </c>
      <c r="F461" s="1">
        <v>4</v>
      </c>
      <c r="G461" s="2">
        <v>5106</v>
      </c>
      <c r="H461" s="1">
        <v>1</v>
      </c>
      <c r="I461" s="4">
        <v>41928</v>
      </c>
      <c r="J461" s="4">
        <v>41690</v>
      </c>
    </row>
    <row r="462" spans="2:10">
      <c r="B462" s="1">
        <v>448</v>
      </c>
      <c r="C462" s="1" t="s">
        <v>569</v>
      </c>
      <c r="D462" s="1" t="s">
        <v>341</v>
      </c>
      <c r="E462" s="2">
        <v>35271</v>
      </c>
      <c r="F462" s="1">
        <v>4</v>
      </c>
      <c r="G462" s="2">
        <v>18722</v>
      </c>
      <c r="H462" s="1">
        <v>4</v>
      </c>
      <c r="I462" s="4">
        <v>41867</v>
      </c>
      <c r="J462" s="4">
        <v>41901</v>
      </c>
    </row>
    <row r="463" spans="2:10">
      <c r="B463" s="1">
        <v>449</v>
      </c>
      <c r="C463" s="1" t="s">
        <v>570</v>
      </c>
      <c r="D463" s="1" t="s">
        <v>571</v>
      </c>
      <c r="E463" s="2">
        <v>35176</v>
      </c>
      <c r="F463" s="1">
        <v>2</v>
      </c>
      <c r="G463" s="2">
        <v>8482</v>
      </c>
      <c r="H463" s="1">
        <v>1</v>
      </c>
      <c r="I463" s="4">
        <v>41972</v>
      </c>
      <c r="J463" s="4">
        <v>41711</v>
      </c>
    </row>
    <row r="464" spans="2:10">
      <c r="B464" s="1">
        <v>450</v>
      </c>
      <c r="C464" s="1" t="s">
        <v>572</v>
      </c>
      <c r="D464" s="1" t="s">
        <v>309</v>
      </c>
      <c r="E464" s="2">
        <v>35067</v>
      </c>
      <c r="F464" s="1">
        <v>7</v>
      </c>
      <c r="G464" s="2">
        <v>12624</v>
      </c>
      <c r="H464" s="1">
        <v>7</v>
      </c>
      <c r="I464" s="4">
        <v>41755</v>
      </c>
      <c r="J464" s="1" t="s">
        <v>177</v>
      </c>
    </row>
    <row r="465" spans="2:10">
      <c r="B465" s="1">
        <v>451</v>
      </c>
      <c r="C465" s="1" t="s">
        <v>573</v>
      </c>
      <c r="D465" s="1" t="s">
        <v>574</v>
      </c>
      <c r="E465" s="2">
        <v>35048</v>
      </c>
      <c r="F465" s="1">
        <v>7</v>
      </c>
      <c r="G465" s="2">
        <v>11164</v>
      </c>
      <c r="H465" s="1">
        <v>2</v>
      </c>
      <c r="I465" s="4">
        <v>41706</v>
      </c>
      <c r="J465" s="1" t="s">
        <v>177</v>
      </c>
    </row>
    <row r="466" spans="2:10">
      <c r="B466" s="1">
        <v>452</v>
      </c>
      <c r="C466" s="1" t="s">
        <v>575</v>
      </c>
      <c r="D466" s="1" t="s">
        <v>228</v>
      </c>
      <c r="E466" s="2">
        <v>34657</v>
      </c>
      <c r="F466" s="1">
        <v>6</v>
      </c>
      <c r="G466" s="2">
        <v>5436</v>
      </c>
      <c r="H466" s="1">
        <v>2</v>
      </c>
      <c r="I466" s="4">
        <v>41860</v>
      </c>
      <c r="J466" s="4">
        <v>41901</v>
      </c>
    </row>
    <row r="467" spans="2:10">
      <c r="B467" s="1">
        <v>453</v>
      </c>
      <c r="C467" s="1" t="s">
        <v>576</v>
      </c>
      <c r="D467" s="1" t="s">
        <v>283</v>
      </c>
      <c r="E467" s="2">
        <v>34005</v>
      </c>
      <c r="F467" s="1">
        <v>6</v>
      </c>
      <c r="G467" s="2">
        <v>4691</v>
      </c>
      <c r="H467" s="1">
        <v>4</v>
      </c>
      <c r="I467" s="4">
        <v>41734</v>
      </c>
      <c r="J467" s="4">
        <v>41852</v>
      </c>
    </row>
    <row r="468" spans="2:10">
      <c r="B468" s="1">
        <v>454</v>
      </c>
      <c r="C468" s="1" t="s">
        <v>577</v>
      </c>
      <c r="D468" s="1" t="s">
        <v>578</v>
      </c>
      <c r="E468" s="2">
        <v>33300</v>
      </c>
      <c r="F468" s="1">
        <v>5</v>
      </c>
      <c r="G468" s="2">
        <v>6822</v>
      </c>
      <c r="H468" s="1">
        <v>1</v>
      </c>
      <c r="I468" s="4">
        <v>41944</v>
      </c>
      <c r="J468" s="4">
        <v>41971</v>
      </c>
    </row>
    <row r="469" spans="2:10">
      <c r="B469" s="1">
        <v>455</v>
      </c>
      <c r="C469" s="1" t="s">
        <v>579</v>
      </c>
      <c r="D469" s="1" t="s">
        <v>580</v>
      </c>
      <c r="E469" s="2">
        <v>33066</v>
      </c>
      <c r="F469" s="1">
        <v>1</v>
      </c>
      <c r="G469" s="2">
        <v>2213</v>
      </c>
      <c r="H469" s="1">
        <v>1</v>
      </c>
      <c r="I469" s="4">
        <v>41916</v>
      </c>
      <c r="J469" s="4">
        <v>41929</v>
      </c>
    </row>
    <row r="470" spans="2:10">
      <c r="B470" s="1">
        <v>456</v>
      </c>
      <c r="C470" s="1" t="s">
        <v>581</v>
      </c>
      <c r="D470" s="1" t="s">
        <v>582</v>
      </c>
      <c r="E470" s="2">
        <v>31736</v>
      </c>
      <c r="F470" s="1">
        <v>6</v>
      </c>
      <c r="G470" s="2">
        <v>5069</v>
      </c>
      <c r="H470" s="1">
        <v>2</v>
      </c>
      <c r="I470" s="4">
        <v>41951</v>
      </c>
      <c r="J470" s="1" t="s">
        <v>177</v>
      </c>
    </row>
    <row r="471" spans="2:10">
      <c r="B471" s="1">
        <v>457</v>
      </c>
      <c r="C471" s="1" t="s">
        <v>583</v>
      </c>
      <c r="D471" s="1" t="s">
        <v>228</v>
      </c>
      <c r="E471" s="2">
        <v>31313</v>
      </c>
      <c r="F471" s="1">
        <v>5</v>
      </c>
      <c r="G471" s="2">
        <v>3936</v>
      </c>
      <c r="H471" s="1">
        <v>5</v>
      </c>
      <c r="I471" s="4">
        <v>41797</v>
      </c>
      <c r="J471" s="1" t="s">
        <v>177</v>
      </c>
    </row>
    <row r="472" spans="2:10">
      <c r="B472" s="1">
        <v>458</v>
      </c>
      <c r="C472" s="1" t="s">
        <v>584</v>
      </c>
      <c r="D472" s="1" t="s">
        <v>191</v>
      </c>
      <c r="E472" s="2">
        <v>31081</v>
      </c>
      <c r="F472" s="1">
        <v>12</v>
      </c>
      <c r="G472" s="2">
        <v>5571</v>
      </c>
      <c r="H472" s="1">
        <v>1</v>
      </c>
      <c r="I472" s="4">
        <v>41811</v>
      </c>
      <c r="J472" s="4">
        <v>41828</v>
      </c>
    </row>
    <row r="473" spans="2:10">
      <c r="B473" s="1">
        <v>459</v>
      </c>
      <c r="C473" s="1" t="s">
        <v>585</v>
      </c>
      <c r="D473" s="1" t="s">
        <v>391</v>
      </c>
      <c r="E473" s="2">
        <v>30408</v>
      </c>
      <c r="F473" s="1">
        <v>2</v>
      </c>
      <c r="G473" s="2">
        <v>5454</v>
      </c>
      <c r="H473" s="1">
        <v>1</v>
      </c>
      <c r="I473" s="4">
        <v>41944</v>
      </c>
      <c r="J473" s="4">
        <v>41978</v>
      </c>
    </row>
    <row r="474" spans="2:10">
      <c r="B474" s="1">
        <v>460</v>
      </c>
      <c r="C474" s="1" t="s">
        <v>586</v>
      </c>
      <c r="D474" s="1" t="s">
        <v>587</v>
      </c>
      <c r="E474" s="2">
        <v>29863</v>
      </c>
      <c r="F474" s="1">
        <v>3</v>
      </c>
      <c r="G474" s="2">
        <v>7006</v>
      </c>
      <c r="H474" s="1">
        <v>1</v>
      </c>
      <c r="I474" s="4">
        <v>41937</v>
      </c>
      <c r="J474" s="4">
        <v>41964</v>
      </c>
    </row>
    <row r="475" spans="2:10">
      <c r="B475" s="1">
        <v>461</v>
      </c>
      <c r="C475" s="1" t="s">
        <v>588</v>
      </c>
      <c r="D475" s="1" t="s">
        <v>283</v>
      </c>
      <c r="E475" s="2">
        <v>29817</v>
      </c>
      <c r="F475" s="1">
        <v>11</v>
      </c>
      <c r="G475" s="1" t="s">
        <v>176</v>
      </c>
      <c r="H475" s="1" t="s">
        <v>176</v>
      </c>
      <c r="I475" s="4">
        <v>41692</v>
      </c>
      <c r="J475" s="4">
        <v>41796</v>
      </c>
    </row>
    <row r="476" spans="2:10">
      <c r="B476" s="1">
        <v>462</v>
      </c>
      <c r="C476" s="1" t="s">
        <v>589</v>
      </c>
      <c r="D476" s="1" t="s">
        <v>267</v>
      </c>
      <c r="E476" s="2">
        <v>29634</v>
      </c>
      <c r="F476" s="1">
        <v>3</v>
      </c>
      <c r="G476" s="2">
        <v>7620</v>
      </c>
      <c r="H476" s="1">
        <v>1</v>
      </c>
      <c r="I476" s="4">
        <v>41762</v>
      </c>
      <c r="J476" s="4">
        <v>41806</v>
      </c>
    </row>
    <row r="477" spans="2:10">
      <c r="B477" s="1">
        <v>463</v>
      </c>
      <c r="C477" s="1" t="s">
        <v>590</v>
      </c>
      <c r="D477" s="1" t="s">
        <v>591</v>
      </c>
      <c r="E477" s="2">
        <v>29505</v>
      </c>
      <c r="F477" s="1">
        <v>2</v>
      </c>
      <c r="G477" s="2">
        <v>9040</v>
      </c>
      <c r="H477" s="1">
        <v>1</v>
      </c>
      <c r="I477" s="4">
        <v>41671</v>
      </c>
      <c r="J477" s="1" t="s">
        <v>177</v>
      </c>
    </row>
    <row r="478" spans="2:10">
      <c r="B478" s="1">
        <v>464</v>
      </c>
      <c r="C478" s="1" t="s">
        <v>592</v>
      </c>
      <c r="D478" s="1" t="s">
        <v>297</v>
      </c>
      <c r="E478" s="2">
        <v>29337</v>
      </c>
      <c r="F478" s="1">
        <v>3</v>
      </c>
      <c r="G478" s="2">
        <v>5135</v>
      </c>
      <c r="H478" s="1">
        <v>1</v>
      </c>
      <c r="I478" s="4">
        <v>41972</v>
      </c>
      <c r="J478" s="4">
        <v>41753</v>
      </c>
    </row>
    <row r="479" spans="2:10">
      <c r="B479" s="1">
        <v>465</v>
      </c>
      <c r="C479" s="1" t="s">
        <v>593</v>
      </c>
      <c r="D479" s="1" t="s">
        <v>327</v>
      </c>
      <c r="E479" s="2">
        <v>28994</v>
      </c>
      <c r="F479" s="1">
        <v>4</v>
      </c>
      <c r="G479" s="2">
        <v>4856</v>
      </c>
      <c r="H479" s="1">
        <v>1</v>
      </c>
      <c r="I479" s="4">
        <v>41888</v>
      </c>
      <c r="J479" s="4">
        <v>41739</v>
      </c>
    </row>
    <row r="480" spans="2:10">
      <c r="B480" s="1">
        <v>466</v>
      </c>
      <c r="C480" s="1" t="s">
        <v>594</v>
      </c>
      <c r="D480" s="1" t="s">
        <v>379</v>
      </c>
      <c r="E480" s="2">
        <v>28378</v>
      </c>
      <c r="F480" s="1">
        <v>4</v>
      </c>
      <c r="G480" s="2">
        <v>12940</v>
      </c>
      <c r="H480" s="1">
        <v>1</v>
      </c>
      <c r="I480" s="4">
        <v>41650</v>
      </c>
      <c r="J480" s="4">
        <v>41663</v>
      </c>
    </row>
    <row r="481" spans="2:10">
      <c r="B481" s="1">
        <v>467</v>
      </c>
      <c r="C481" s="1" t="s">
        <v>595</v>
      </c>
      <c r="D481" s="1" t="s">
        <v>191</v>
      </c>
      <c r="E481" s="2">
        <v>27740</v>
      </c>
      <c r="F481" s="1">
        <v>5</v>
      </c>
      <c r="G481" s="2">
        <v>5054</v>
      </c>
      <c r="H481" s="1">
        <v>1</v>
      </c>
      <c r="I481" s="4">
        <v>41734</v>
      </c>
      <c r="J481" s="4">
        <v>41768</v>
      </c>
    </row>
    <row r="482" spans="2:10">
      <c r="B482" s="1">
        <v>468</v>
      </c>
      <c r="C482" s="1" t="s">
        <v>596</v>
      </c>
      <c r="D482" s="1" t="s">
        <v>597</v>
      </c>
      <c r="E482" s="2">
        <v>27595</v>
      </c>
      <c r="F482" s="1">
        <v>6</v>
      </c>
      <c r="G482" s="2">
        <v>5514</v>
      </c>
      <c r="H482" s="1">
        <v>1</v>
      </c>
      <c r="I482" s="4">
        <v>41923</v>
      </c>
      <c r="J482" s="4">
        <v>41953</v>
      </c>
    </row>
    <row r="483" spans="2:10">
      <c r="B483" s="1">
        <v>469</v>
      </c>
      <c r="C483" s="1" t="s">
        <v>598</v>
      </c>
      <c r="D483" s="1" t="s">
        <v>341</v>
      </c>
      <c r="E483" s="2">
        <v>27160</v>
      </c>
      <c r="F483" s="1">
        <v>17</v>
      </c>
      <c r="G483" s="2">
        <v>10874</v>
      </c>
      <c r="H483" s="1">
        <v>17</v>
      </c>
      <c r="I483" s="4">
        <v>41797</v>
      </c>
      <c r="J483" s="4">
        <v>41829</v>
      </c>
    </row>
    <row r="484" spans="2:10">
      <c r="B484" s="1">
        <v>470</v>
      </c>
      <c r="C484" s="1" t="s">
        <v>599</v>
      </c>
      <c r="D484" s="1" t="s">
        <v>600</v>
      </c>
      <c r="E484" s="2">
        <v>26966</v>
      </c>
      <c r="F484" s="1">
        <v>6</v>
      </c>
      <c r="G484" s="2">
        <v>14067</v>
      </c>
      <c r="H484" s="1">
        <v>6</v>
      </c>
      <c r="I484" s="4">
        <v>41909</v>
      </c>
      <c r="J484" s="4">
        <v>41922</v>
      </c>
    </row>
    <row r="485" spans="2:10">
      <c r="B485" s="1">
        <v>471</v>
      </c>
      <c r="C485" s="1" t="s">
        <v>601</v>
      </c>
      <c r="D485" s="1" t="s">
        <v>302</v>
      </c>
      <c r="E485" s="2">
        <v>26650</v>
      </c>
      <c r="F485" s="1">
        <v>11</v>
      </c>
      <c r="G485" s="2">
        <v>20321</v>
      </c>
      <c r="H485" s="1">
        <v>11</v>
      </c>
      <c r="I485" s="4">
        <v>41699</v>
      </c>
      <c r="J485" s="4">
        <v>41712</v>
      </c>
    </row>
    <row r="486" spans="2:10">
      <c r="B486" s="1">
        <v>472</v>
      </c>
      <c r="C486" s="1" t="s">
        <v>602</v>
      </c>
      <c r="D486" s="1" t="s">
        <v>603</v>
      </c>
      <c r="E486" s="2">
        <v>25000</v>
      </c>
      <c r="F486" s="1">
        <v>5</v>
      </c>
      <c r="G486" s="2">
        <v>7614</v>
      </c>
      <c r="H486" s="1">
        <v>2</v>
      </c>
      <c r="I486" s="4">
        <v>41685</v>
      </c>
      <c r="J486" s="4">
        <v>41712</v>
      </c>
    </row>
    <row r="487" spans="2:10">
      <c r="B487" s="1">
        <v>473</v>
      </c>
      <c r="C487" s="1" t="s">
        <v>604</v>
      </c>
      <c r="D487" s="1" t="s">
        <v>307</v>
      </c>
      <c r="E487" s="2">
        <v>24529</v>
      </c>
      <c r="F487" s="1">
        <v>18</v>
      </c>
      <c r="G487" s="2">
        <v>13059</v>
      </c>
      <c r="H487" s="1">
        <v>15</v>
      </c>
      <c r="I487" s="4">
        <v>41755</v>
      </c>
      <c r="J487" s="1" t="s">
        <v>177</v>
      </c>
    </row>
    <row r="488" spans="2:10">
      <c r="B488" s="1">
        <v>474</v>
      </c>
      <c r="C488" s="1" t="s">
        <v>605</v>
      </c>
      <c r="D488" s="1" t="s">
        <v>191</v>
      </c>
      <c r="E488" s="2">
        <v>24525</v>
      </c>
      <c r="F488" s="1">
        <v>2</v>
      </c>
      <c r="G488" s="2">
        <v>4432</v>
      </c>
      <c r="H488" s="1">
        <v>1</v>
      </c>
      <c r="I488" s="4">
        <v>41935</v>
      </c>
      <c r="J488" s="4">
        <v>41957</v>
      </c>
    </row>
    <row r="489" spans="2:10">
      <c r="B489" s="1">
        <v>475</v>
      </c>
      <c r="C489" s="1" t="s">
        <v>606</v>
      </c>
      <c r="D489" s="1" t="s">
        <v>515</v>
      </c>
      <c r="E489" s="2">
        <v>24296</v>
      </c>
      <c r="F489" s="1">
        <v>6</v>
      </c>
      <c r="G489" s="2">
        <v>368</v>
      </c>
      <c r="H489" s="1">
        <v>1</v>
      </c>
      <c r="I489" s="4">
        <v>41888</v>
      </c>
      <c r="J489" s="4">
        <v>41946</v>
      </c>
    </row>
    <row r="490" spans="2:10">
      <c r="B490" s="1">
        <v>476</v>
      </c>
      <c r="C490" s="1" t="s">
        <v>607</v>
      </c>
      <c r="D490" s="1" t="s">
        <v>498</v>
      </c>
      <c r="E490" s="2">
        <v>24296</v>
      </c>
      <c r="F490" s="1">
        <v>1</v>
      </c>
      <c r="G490" s="2">
        <v>6848</v>
      </c>
      <c r="H490" s="1">
        <v>1</v>
      </c>
      <c r="I490" s="4">
        <v>41706</v>
      </c>
      <c r="J490" s="4">
        <v>41869</v>
      </c>
    </row>
    <row r="491" spans="2:10">
      <c r="B491" s="1">
        <v>477</v>
      </c>
      <c r="C491" s="1" t="s">
        <v>608</v>
      </c>
      <c r="D491" s="1" t="s">
        <v>427</v>
      </c>
      <c r="E491" s="2">
        <v>24267</v>
      </c>
      <c r="F491" s="1">
        <v>4</v>
      </c>
      <c r="G491" s="2">
        <v>6014</v>
      </c>
      <c r="H491" s="1">
        <v>2</v>
      </c>
      <c r="I491" s="4">
        <v>41755</v>
      </c>
      <c r="J491" s="4">
        <v>41817</v>
      </c>
    </row>
    <row r="492" spans="2:10">
      <c r="B492" s="1">
        <v>478</v>
      </c>
      <c r="C492" s="1" t="s">
        <v>609</v>
      </c>
      <c r="D492" s="1" t="s">
        <v>228</v>
      </c>
      <c r="E492" s="2">
        <v>24084</v>
      </c>
      <c r="F492" s="1">
        <v>13</v>
      </c>
      <c r="G492" s="2">
        <v>4608</v>
      </c>
      <c r="H492" s="1">
        <v>3</v>
      </c>
      <c r="I492" s="4">
        <v>41979</v>
      </c>
      <c r="J492" s="4">
        <v>41655</v>
      </c>
    </row>
    <row r="493" spans="2:10">
      <c r="B493" s="1">
        <v>479</v>
      </c>
      <c r="C493" s="1" t="s">
        <v>610</v>
      </c>
      <c r="D493" s="1" t="s">
        <v>478</v>
      </c>
      <c r="E493" s="2">
        <v>23959</v>
      </c>
      <c r="F493" s="1">
        <v>4</v>
      </c>
      <c r="G493" s="2">
        <v>6330</v>
      </c>
      <c r="H493" s="1">
        <v>2</v>
      </c>
      <c r="I493" s="4">
        <v>41895</v>
      </c>
      <c r="J493" s="4">
        <v>41683</v>
      </c>
    </row>
    <row r="494" spans="2:10">
      <c r="B494" s="1">
        <v>480</v>
      </c>
      <c r="C494" s="1" t="s">
        <v>611</v>
      </c>
      <c r="D494" s="1" t="s">
        <v>523</v>
      </c>
      <c r="E494" s="2">
        <v>23899</v>
      </c>
      <c r="F494" s="1">
        <v>9</v>
      </c>
      <c r="G494" s="2">
        <v>6199</v>
      </c>
      <c r="H494" s="1">
        <v>5</v>
      </c>
      <c r="I494" s="4">
        <v>41958</v>
      </c>
      <c r="J494" s="4">
        <v>41641</v>
      </c>
    </row>
    <row r="495" spans="2:10">
      <c r="B495" s="1">
        <v>481</v>
      </c>
      <c r="C495" s="1" t="s">
        <v>612</v>
      </c>
      <c r="D495" s="1" t="s">
        <v>396</v>
      </c>
      <c r="E495" s="2">
        <v>23701</v>
      </c>
      <c r="F495" s="1">
        <v>2</v>
      </c>
      <c r="G495" s="2">
        <v>5530</v>
      </c>
      <c r="H495" s="1">
        <v>1</v>
      </c>
      <c r="I495" s="4">
        <v>41657</v>
      </c>
      <c r="J495" s="4">
        <v>41796</v>
      </c>
    </row>
    <row r="496" spans="2:10">
      <c r="B496" s="1">
        <v>482</v>
      </c>
      <c r="C496" s="1" t="s">
        <v>613</v>
      </c>
      <c r="D496" s="1" t="s">
        <v>323</v>
      </c>
      <c r="E496" s="2">
        <v>23462</v>
      </c>
      <c r="F496" s="1">
        <v>3</v>
      </c>
      <c r="G496" s="2">
        <v>12294</v>
      </c>
      <c r="H496" s="1">
        <v>3</v>
      </c>
      <c r="I496" s="4">
        <v>41846</v>
      </c>
      <c r="J496" s="4">
        <v>41884</v>
      </c>
    </row>
    <row r="497" spans="2:10">
      <c r="B497" s="1">
        <v>483</v>
      </c>
      <c r="C497" s="1" t="s">
        <v>614</v>
      </c>
      <c r="D497" s="1" t="s">
        <v>494</v>
      </c>
      <c r="E497" s="2">
        <v>23203</v>
      </c>
      <c r="F497" s="1">
        <v>4</v>
      </c>
      <c r="G497" s="2">
        <v>5500</v>
      </c>
      <c r="H497" s="1">
        <v>1</v>
      </c>
      <c r="I497" s="4">
        <v>41853</v>
      </c>
      <c r="J497" s="4">
        <v>41922</v>
      </c>
    </row>
    <row r="498" spans="2:10">
      <c r="B498" s="1">
        <v>484</v>
      </c>
      <c r="C498" s="1" t="s">
        <v>615</v>
      </c>
      <c r="D498" s="1" t="s">
        <v>616</v>
      </c>
      <c r="E498" s="2">
        <v>23115</v>
      </c>
      <c r="F498" s="1">
        <v>2</v>
      </c>
      <c r="G498" s="1" t="s">
        <v>176</v>
      </c>
      <c r="H498" s="1" t="s">
        <v>176</v>
      </c>
      <c r="I498" s="4">
        <v>41797</v>
      </c>
      <c r="J498" s="4">
        <v>41838</v>
      </c>
    </row>
    <row r="499" spans="2:10">
      <c r="B499" s="1">
        <v>485</v>
      </c>
      <c r="C499" s="1" t="s">
        <v>617</v>
      </c>
      <c r="D499" s="1" t="s">
        <v>427</v>
      </c>
      <c r="E499" s="2">
        <v>22214</v>
      </c>
      <c r="F499" s="1">
        <v>5</v>
      </c>
      <c r="G499" s="2">
        <v>3533</v>
      </c>
      <c r="H499" s="1">
        <v>1</v>
      </c>
      <c r="I499" s="4">
        <v>41909</v>
      </c>
      <c r="J499" s="4">
        <v>41957</v>
      </c>
    </row>
    <row r="500" spans="2:10">
      <c r="B500" s="1">
        <v>486</v>
      </c>
      <c r="C500" s="1" t="s">
        <v>618</v>
      </c>
      <c r="D500" s="1" t="s">
        <v>619</v>
      </c>
      <c r="E500" s="2">
        <v>22107</v>
      </c>
      <c r="F500" s="1">
        <v>2</v>
      </c>
      <c r="G500" s="2">
        <v>8106</v>
      </c>
      <c r="H500" s="1">
        <v>2</v>
      </c>
      <c r="I500" s="4">
        <v>41914</v>
      </c>
      <c r="J500" s="4">
        <v>41943</v>
      </c>
    </row>
    <row r="501" spans="2:10">
      <c r="B501" s="1">
        <v>487</v>
      </c>
      <c r="C501" s="1" t="s">
        <v>620</v>
      </c>
      <c r="D501" s="1" t="s">
        <v>307</v>
      </c>
      <c r="E501" s="2">
        <v>22080</v>
      </c>
      <c r="F501" s="1">
        <v>12</v>
      </c>
      <c r="G501" s="2">
        <v>6222</v>
      </c>
      <c r="H501" s="1">
        <v>12</v>
      </c>
      <c r="I501" s="4">
        <v>41776</v>
      </c>
      <c r="J501" s="1" t="s">
        <v>177</v>
      </c>
    </row>
    <row r="502" spans="2:10">
      <c r="B502" s="1">
        <v>488</v>
      </c>
      <c r="C502" s="1" t="s">
        <v>621</v>
      </c>
      <c r="D502" s="1" t="s">
        <v>228</v>
      </c>
      <c r="E502" s="2">
        <v>21833</v>
      </c>
      <c r="F502" s="1">
        <v>12</v>
      </c>
      <c r="G502" s="2">
        <v>9932</v>
      </c>
      <c r="H502" s="1">
        <v>12</v>
      </c>
      <c r="I502" s="4">
        <v>41832</v>
      </c>
      <c r="J502" s="1" t="s">
        <v>177</v>
      </c>
    </row>
    <row r="503" spans="2:10">
      <c r="B503" s="1">
        <v>489</v>
      </c>
      <c r="C503" s="1" t="s">
        <v>622</v>
      </c>
      <c r="D503" s="1" t="s">
        <v>228</v>
      </c>
      <c r="E503" s="2">
        <v>21832</v>
      </c>
      <c r="F503" s="1">
        <v>19</v>
      </c>
      <c r="G503" s="2">
        <v>10110</v>
      </c>
      <c r="H503" s="1">
        <v>19</v>
      </c>
      <c r="I503" s="4">
        <v>41706</v>
      </c>
      <c r="J503" s="1" t="s">
        <v>177</v>
      </c>
    </row>
    <row r="504" spans="2:10">
      <c r="B504" s="1">
        <v>490</v>
      </c>
      <c r="C504" s="1" t="s">
        <v>623</v>
      </c>
      <c r="D504" s="1" t="s">
        <v>297</v>
      </c>
      <c r="E504" s="2">
        <v>21818</v>
      </c>
      <c r="F504" s="1">
        <v>2</v>
      </c>
      <c r="G504" s="2">
        <v>6109</v>
      </c>
      <c r="H504" s="1">
        <v>1</v>
      </c>
      <c r="I504" s="4">
        <v>41832</v>
      </c>
      <c r="J504" s="4">
        <v>41704</v>
      </c>
    </row>
    <row r="505" spans="2:10">
      <c r="B505" s="1">
        <v>491</v>
      </c>
      <c r="C505" s="1" t="s">
        <v>624</v>
      </c>
      <c r="D505" s="1" t="s">
        <v>325</v>
      </c>
      <c r="E505" s="2">
        <v>21796</v>
      </c>
      <c r="F505" s="1">
        <v>7</v>
      </c>
      <c r="G505" s="1" t="s">
        <v>176</v>
      </c>
      <c r="H505" s="1" t="s">
        <v>176</v>
      </c>
      <c r="I505" s="4">
        <v>41868</v>
      </c>
      <c r="J505" s="4">
        <v>41908</v>
      </c>
    </row>
    <row r="506" spans="2:10">
      <c r="B506" s="1">
        <v>492</v>
      </c>
      <c r="C506" s="1" t="s">
        <v>625</v>
      </c>
      <c r="D506" s="1" t="s">
        <v>396</v>
      </c>
      <c r="E506" s="2">
        <v>21496</v>
      </c>
      <c r="F506" s="1">
        <v>3</v>
      </c>
      <c r="G506" s="2">
        <v>5588</v>
      </c>
      <c r="H506" s="1">
        <v>2</v>
      </c>
      <c r="I506" s="4">
        <v>41727</v>
      </c>
      <c r="J506" s="4">
        <v>41768</v>
      </c>
    </row>
    <row r="507" spans="2:10">
      <c r="B507" s="1">
        <v>493</v>
      </c>
      <c r="C507" s="1" t="s">
        <v>626</v>
      </c>
      <c r="D507" s="1" t="s">
        <v>627</v>
      </c>
      <c r="E507" s="2">
        <v>21316</v>
      </c>
      <c r="F507" s="1">
        <v>21</v>
      </c>
      <c r="G507" s="2">
        <v>16108</v>
      </c>
      <c r="H507" s="1">
        <v>21</v>
      </c>
      <c r="I507" s="4">
        <v>41888</v>
      </c>
      <c r="J507" s="4">
        <v>41894</v>
      </c>
    </row>
    <row r="508" spans="2:10">
      <c r="B508" s="1">
        <v>494</v>
      </c>
      <c r="C508" s="1" t="s">
        <v>628</v>
      </c>
      <c r="D508" s="1" t="s">
        <v>191</v>
      </c>
      <c r="E508" s="2">
        <v>21252</v>
      </c>
      <c r="F508" s="1">
        <v>6</v>
      </c>
      <c r="G508" s="2">
        <v>5105</v>
      </c>
      <c r="H508" s="1">
        <v>3</v>
      </c>
      <c r="I508" s="4">
        <v>41825</v>
      </c>
      <c r="J508" s="4">
        <v>41852</v>
      </c>
    </row>
    <row r="509" spans="2:10">
      <c r="B509" s="1">
        <v>495</v>
      </c>
      <c r="C509" s="1" t="s">
        <v>629</v>
      </c>
      <c r="D509" s="1" t="s">
        <v>270</v>
      </c>
      <c r="E509" s="2">
        <v>21008</v>
      </c>
      <c r="F509" s="1">
        <v>6</v>
      </c>
      <c r="G509" s="2">
        <v>3626</v>
      </c>
      <c r="H509" s="1">
        <v>1</v>
      </c>
      <c r="I509" s="4">
        <v>41769</v>
      </c>
      <c r="J509" s="4">
        <v>41796</v>
      </c>
    </row>
    <row r="510" spans="2:10">
      <c r="B510" s="1">
        <v>496</v>
      </c>
      <c r="C510" s="1" t="s">
        <v>630</v>
      </c>
      <c r="D510" s="1" t="s">
        <v>631</v>
      </c>
      <c r="E510" s="2">
        <v>20709</v>
      </c>
      <c r="F510" s="1">
        <v>2</v>
      </c>
      <c r="G510" s="2">
        <v>8756</v>
      </c>
      <c r="H510" s="1">
        <v>1</v>
      </c>
      <c r="I510" s="4">
        <v>41951</v>
      </c>
      <c r="J510" s="4">
        <v>41985</v>
      </c>
    </row>
    <row r="511" spans="2:10">
      <c r="B511" s="1">
        <v>497</v>
      </c>
      <c r="C511" s="1" t="s">
        <v>632</v>
      </c>
      <c r="D511" s="1" t="s">
        <v>267</v>
      </c>
      <c r="E511" s="2">
        <v>20584</v>
      </c>
      <c r="F511" s="1">
        <v>5</v>
      </c>
      <c r="G511" s="2">
        <v>6090</v>
      </c>
      <c r="H511" s="1">
        <v>3</v>
      </c>
      <c r="I511" s="4">
        <v>41881</v>
      </c>
      <c r="J511" s="4">
        <v>41950</v>
      </c>
    </row>
    <row r="512" spans="2:10">
      <c r="B512" s="1">
        <v>498</v>
      </c>
      <c r="C512" s="1" t="s">
        <v>633</v>
      </c>
      <c r="D512" s="1" t="s">
        <v>313</v>
      </c>
      <c r="E512" s="2">
        <v>20296</v>
      </c>
      <c r="F512" s="1">
        <v>11</v>
      </c>
      <c r="G512" s="2">
        <v>7443</v>
      </c>
      <c r="H512" s="1">
        <v>11</v>
      </c>
      <c r="I512" s="4">
        <v>41720</v>
      </c>
      <c r="J512" s="4">
        <v>41768</v>
      </c>
    </row>
    <row r="513" spans="2:10">
      <c r="B513" s="1">
        <v>499</v>
      </c>
      <c r="C513" s="1" t="s">
        <v>634</v>
      </c>
      <c r="D513" s="1" t="s">
        <v>235</v>
      </c>
      <c r="E513" s="2">
        <v>19996</v>
      </c>
      <c r="F513" s="1" t="s">
        <v>176</v>
      </c>
      <c r="G513" s="1" t="s">
        <v>176</v>
      </c>
      <c r="H513" s="1" t="s">
        <v>176</v>
      </c>
      <c r="I513" s="4">
        <v>41844</v>
      </c>
      <c r="J513" s="1" t="s">
        <v>177</v>
      </c>
    </row>
    <row r="514" spans="2:10">
      <c r="B514" s="1">
        <v>500</v>
      </c>
      <c r="C514" s="1" t="s">
        <v>635</v>
      </c>
      <c r="D514" s="1" t="s">
        <v>636</v>
      </c>
      <c r="E514" s="2">
        <v>19908</v>
      </c>
      <c r="F514" s="1">
        <v>6</v>
      </c>
      <c r="G514" s="2">
        <v>19908</v>
      </c>
      <c r="H514" s="1">
        <v>6</v>
      </c>
      <c r="I514" s="4">
        <v>41909</v>
      </c>
      <c r="J514" s="4">
        <v>41911</v>
      </c>
    </row>
    <row r="515" spans="2:10">
      <c r="B515" s="1">
        <v>501</v>
      </c>
      <c r="C515" s="1" t="s">
        <v>637</v>
      </c>
      <c r="D515" s="1" t="s">
        <v>191</v>
      </c>
      <c r="E515" s="2">
        <v>19684</v>
      </c>
      <c r="F515" s="1">
        <v>9</v>
      </c>
      <c r="G515" s="2">
        <v>2815</v>
      </c>
      <c r="H515" s="1">
        <v>2</v>
      </c>
      <c r="I515" s="4">
        <v>41720</v>
      </c>
      <c r="J515" s="4">
        <v>41740</v>
      </c>
    </row>
    <row r="516" spans="2:10">
      <c r="B516" s="1">
        <v>502</v>
      </c>
      <c r="C516" s="1" t="s">
        <v>638</v>
      </c>
      <c r="D516" s="1" t="s">
        <v>228</v>
      </c>
      <c r="E516" s="2">
        <v>19613</v>
      </c>
      <c r="F516" s="1">
        <v>11</v>
      </c>
      <c r="G516" s="2">
        <v>4503</v>
      </c>
      <c r="H516" s="1">
        <v>11</v>
      </c>
      <c r="I516" s="4">
        <v>41916</v>
      </c>
      <c r="J516" s="4">
        <v>41950</v>
      </c>
    </row>
    <row r="517" spans="2:10">
      <c r="B517" s="1">
        <v>503</v>
      </c>
      <c r="C517" s="1" t="s">
        <v>639</v>
      </c>
      <c r="D517" s="1" t="s">
        <v>640</v>
      </c>
      <c r="E517" s="2">
        <v>19463</v>
      </c>
      <c r="F517" s="1">
        <v>2</v>
      </c>
      <c r="G517" s="2">
        <v>12497</v>
      </c>
      <c r="H517" s="1">
        <v>1</v>
      </c>
      <c r="I517" s="4">
        <v>41860</v>
      </c>
      <c r="J517" s="1" t="s">
        <v>177</v>
      </c>
    </row>
    <row r="518" spans="2:10">
      <c r="B518" s="1">
        <v>504</v>
      </c>
      <c r="C518" s="1" t="s">
        <v>641</v>
      </c>
      <c r="D518" s="1" t="s">
        <v>642</v>
      </c>
      <c r="E518" s="2">
        <v>18938</v>
      </c>
      <c r="F518" s="1">
        <v>3</v>
      </c>
      <c r="G518" s="2">
        <v>4794</v>
      </c>
      <c r="H518" s="1">
        <v>1</v>
      </c>
      <c r="I518" s="4">
        <v>41851</v>
      </c>
      <c r="J518" s="4">
        <v>41887</v>
      </c>
    </row>
    <row r="519" spans="2:10">
      <c r="B519" s="1">
        <v>505</v>
      </c>
      <c r="C519" s="1" t="s">
        <v>643</v>
      </c>
      <c r="D519" s="1" t="s">
        <v>396</v>
      </c>
      <c r="E519" s="2">
        <v>18929</v>
      </c>
      <c r="F519" s="1">
        <v>3</v>
      </c>
      <c r="G519" s="2">
        <v>5343</v>
      </c>
      <c r="H519" s="1">
        <v>2</v>
      </c>
      <c r="I519" s="4">
        <v>41797</v>
      </c>
      <c r="J519" s="1" t="s">
        <v>177</v>
      </c>
    </row>
    <row r="520" spans="2:10">
      <c r="B520" s="1">
        <v>506</v>
      </c>
      <c r="C520" s="1" t="s">
        <v>644</v>
      </c>
      <c r="D520" s="1" t="s">
        <v>396</v>
      </c>
      <c r="E520" s="2">
        <v>18846</v>
      </c>
      <c r="F520" s="1">
        <v>1</v>
      </c>
      <c r="G520" s="2">
        <v>5233</v>
      </c>
      <c r="H520" s="1">
        <v>1</v>
      </c>
      <c r="I520" s="4">
        <v>41790</v>
      </c>
      <c r="J520" s="4">
        <v>41803</v>
      </c>
    </row>
    <row r="521" spans="2:10">
      <c r="B521" s="1">
        <v>507</v>
      </c>
      <c r="C521" s="1" t="s">
        <v>645</v>
      </c>
      <c r="D521" s="1" t="s">
        <v>228</v>
      </c>
      <c r="E521" s="2">
        <v>18759</v>
      </c>
      <c r="F521" s="1">
        <v>4</v>
      </c>
      <c r="G521" s="2">
        <v>5530</v>
      </c>
      <c r="H521" s="1">
        <v>1</v>
      </c>
      <c r="I521" s="4">
        <v>41678</v>
      </c>
      <c r="J521" s="4">
        <v>41712</v>
      </c>
    </row>
    <row r="522" spans="2:10">
      <c r="B522" s="1">
        <v>508</v>
      </c>
      <c r="C522" s="1" t="s">
        <v>646</v>
      </c>
      <c r="D522" s="1" t="s">
        <v>379</v>
      </c>
      <c r="E522" s="2">
        <v>18642</v>
      </c>
      <c r="F522" s="1">
        <v>10</v>
      </c>
      <c r="G522" s="2">
        <v>10020</v>
      </c>
      <c r="H522" s="1">
        <v>10</v>
      </c>
      <c r="I522" s="4">
        <v>41902</v>
      </c>
      <c r="J522" s="1" t="s">
        <v>177</v>
      </c>
    </row>
    <row r="523" spans="2:10">
      <c r="B523" s="1">
        <v>509</v>
      </c>
      <c r="C523" s="1" t="s">
        <v>647</v>
      </c>
      <c r="D523" s="1" t="s">
        <v>648</v>
      </c>
      <c r="E523" s="2">
        <v>18558</v>
      </c>
      <c r="F523" s="1">
        <v>8</v>
      </c>
      <c r="G523" s="1" t="s">
        <v>176</v>
      </c>
      <c r="H523" s="1" t="s">
        <v>176</v>
      </c>
      <c r="I523" s="4">
        <v>41790</v>
      </c>
      <c r="J523" s="4">
        <v>41732</v>
      </c>
    </row>
    <row r="524" spans="2:10">
      <c r="B524" s="1">
        <v>510</v>
      </c>
      <c r="C524" s="1" t="s">
        <v>649</v>
      </c>
      <c r="D524" s="1" t="s">
        <v>281</v>
      </c>
      <c r="E524" s="2">
        <v>18529</v>
      </c>
      <c r="F524" s="1">
        <v>3</v>
      </c>
      <c r="G524" s="2">
        <v>2236</v>
      </c>
      <c r="H524" s="1">
        <v>1</v>
      </c>
      <c r="I524" s="4">
        <v>41650</v>
      </c>
      <c r="J524" s="4">
        <v>41705</v>
      </c>
    </row>
    <row r="525" spans="2:10">
      <c r="B525" s="1">
        <v>511</v>
      </c>
      <c r="C525" s="1" t="s">
        <v>650</v>
      </c>
      <c r="D525" s="1" t="s">
        <v>498</v>
      </c>
      <c r="E525" s="2">
        <v>18297</v>
      </c>
      <c r="F525" s="1">
        <v>1</v>
      </c>
      <c r="G525" s="2">
        <v>9997</v>
      </c>
      <c r="H525" s="1">
        <v>1</v>
      </c>
      <c r="I525" s="4">
        <v>41783</v>
      </c>
      <c r="J525" s="4">
        <v>41796</v>
      </c>
    </row>
    <row r="526" spans="2:10">
      <c r="B526" s="1">
        <v>512</v>
      </c>
      <c r="C526" s="1" t="s">
        <v>651</v>
      </c>
      <c r="D526" s="1" t="s">
        <v>302</v>
      </c>
      <c r="E526" s="2">
        <v>18295</v>
      </c>
      <c r="F526" s="1">
        <v>10</v>
      </c>
      <c r="G526" s="2">
        <v>14947</v>
      </c>
      <c r="H526" s="1">
        <v>10</v>
      </c>
      <c r="I526" s="4">
        <v>41979</v>
      </c>
      <c r="J526" s="4">
        <v>41985</v>
      </c>
    </row>
    <row r="527" spans="2:10">
      <c r="B527" s="1">
        <v>513</v>
      </c>
      <c r="C527" s="1" t="s">
        <v>652</v>
      </c>
      <c r="D527" s="1" t="s">
        <v>386</v>
      </c>
      <c r="E527" s="2">
        <v>18202</v>
      </c>
      <c r="F527" s="1">
        <v>5</v>
      </c>
      <c r="G527" s="2">
        <v>4881</v>
      </c>
      <c r="H527" s="1">
        <v>1</v>
      </c>
      <c r="I527" s="4">
        <v>41930</v>
      </c>
      <c r="J527" s="4">
        <v>41950</v>
      </c>
    </row>
    <row r="528" spans="2:10">
      <c r="B528" s="1">
        <v>514</v>
      </c>
      <c r="C528" s="1" t="s">
        <v>653</v>
      </c>
      <c r="D528" s="1" t="s">
        <v>523</v>
      </c>
      <c r="E528" s="2">
        <v>18164</v>
      </c>
      <c r="F528" s="1">
        <v>2</v>
      </c>
      <c r="G528" s="2">
        <v>5649</v>
      </c>
      <c r="H528" s="1">
        <v>2</v>
      </c>
      <c r="I528" s="4">
        <v>41944</v>
      </c>
      <c r="J528" s="4">
        <v>41960</v>
      </c>
    </row>
    <row r="529" spans="2:10">
      <c r="B529" s="1">
        <v>515</v>
      </c>
      <c r="C529" s="1" t="s">
        <v>654</v>
      </c>
      <c r="D529" s="1" t="s">
        <v>591</v>
      </c>
      <c r="E529" s="2">
        <v>17992</v>
      </c>
      <c r="F529" s="1">
        <v>2</v>
      </c>
      <c r="G529" s="2">
        <v>7105</v>
      </c>
      <c r="H529" s="1">
        <v>1</v>
      </c>
      <c r="I529" s="4">
        <v>41853</v>
      </c>
      <c r="J529" s="1" t="s">
        <v>177</v>
      </c>
    </row>
    <row r="530" spans="2:10">
      <c r="B530" s="1">
        <v>516</v>
      </c>
      <c r="C530" s="1" t="s">
        <v>655</v>
      </c>
      <c r="D530" s="1" t="s">
        <v>191</v>
      </c>
      <c r="E530" s="2">
        <v>17909</v>
      </c>
      <c r="F530" s="1">
        <v>3</v>
      </c>
      <c r="G530" s="2">
        <v>8508</v>
      </c>
      <c r="H530" s="1">
        <v>1</v>
      </c>
      <c r="I530" s="4">
        <v>41832</v>
      </c>
      <c r="J530" s="4">
        <v>41845</v>
      </c>
    </row>
    <row r="531" spans="2:10">
      <c r="B531" s="1">
        <v>517</v>
      </c>
      <c r="C531" s="1" t="s">
        <v>656</v>
      </c>
      <c r="D531" s="1" t="s">
        <v>657</v>
      </c>
      <c r="E531" s="2">
        <v>17669</v>
      </c>
      <c r="F531" s="1">
        <v>12</v>
      </c>
      <c r="G531" s="2">
        <v>9804</v>
      </c>
      <c r="H531" s="1">
        <v>12</v>
      </c>
      <c r="I531" s="4">
        <v>41727</v>
      </c>
      <c r="J531" s="1" t="s">
        <v>177</v>
      </c>
    </row>
    <row r="532" spans="2:10">
      <c r="B532" s="1">
        <v>518</v>
      </c>
      <c r="C532" s="1" t="s">
        <v>658</v>
      </c>
      <c r="D532" s="1" t="s">
        <v>313</v>
      </c>
      <c r="E532" s="2">
        <v>17646</v>
      </c>
      <c r="F532" s="1">
        <v>2</v>
      </c>
      <c r="G532" s="2">
        <v>5775</v>
      </c>
      <c r="H532" s="1">
        <v>1</v>
      </c>
      <c r="I532" s="4">
        <v>41790</v>
      </c>
      <c r="J532" s="4">
        <v>41873</v>
      </c>
    </row>
    <row r="533" spans="2:10">
      <c r="B533" s="1">
        <v>519</v>
      </c>
      <c r="C533" s="1" t="s">
        <v>659</v>
      </c>
      <c r="D533" s="1" t="s">
        <v>267</v>
      </c>
      <c r="E533" s="2">
        <v>17186</v>
      </c>
      <c r="F533" s="1">
        <v>17</v>
      </c>
      <c r="G533" s="2">
        <v>9982</v>
      </c>
      <c r="H533" s="1">
        <v>17</v>
      </c>
      <c r="I533" s="4">
        <v>41797</v>
      </c>
      <c r="J533" s="4">
        <v>41803</v>
      </c>
    </row>
    <row r="534" spans="2:10">
      <c r="B534" s="1">
        <v>520</v>
      </c>
      <c r="C534" s="1" t="s">
        <v>660</v>
      </c>
      <c r="D534" s="1" t="s">
        <v>661</v>
      </c>
      <c r="E534" s="2">
        <v>17110</v>
      </c>
      <c r="F534" s="1">
        <v>1</v>
      </c>
      <c r="G534" s="2">
        <v>5333</v>
      </c>
      <c r="H534" s="1">
        <v>1</v>
      </c>
      <c r="I534" s="4">
        <v>41720</v>
      </c>
      <c r="J534" s="1" t="s">
        <v>177</v>
      </c>
    </row>
    <row r="535" spans="2:10">
      <c r="B535" s="1">
        <v>521</v>
      </c>
      <c r="C535" s="1" t="s">
        <v>662</v>
      </c>
      <c r="D535" s="1" t="s">
        <v>297</v>
      </c>
      <c r="E535" s="2">
        <v>16778</v>
      </c>
      <c r="F535" s="1">
        <v>2</v>
      </c>
      <c r="G535" s="2">
        <v>3248</v>
      </c>
      <c r="H535" s="1">
        <v>1</v>
      </c>
      <c r="I535" s="4">
        <v>41678</v>
      </c>
      <c r="J535" s="4">
        <v>41915</v>
      </c>
    </row>
    <row r="536" spans="2:10">
      <c r="B536" s="1">
        <v>522</v>
      </c>
      <c r="C536" s="1" t="s">
        <v>663</v>
      </c>
      <c r="D536" s="1" t="s">
        <v>230</v>
      </c>
      <c r="E536" s="2">
        <v>16697</v>
      </c>
      <c r="F536" s="1">
        <v>2</v>
      </c>
      <c r="G536" s="2">
        <v>7143</v>
      </c>
      <c r="H536" s="1">
        <v>1</v>
      </c>
      <c r="I536" s="4">
        <v>41923</v>
      </c>
      <c r="J536" s="4">
        <v>41936</v>
      </c>
    </row>
    <row r="537" spans="2:10">
      <c r="B537" s="1">
        <v>523</v>
      </c>
      <c r="C537" s="1" t="s">
        <v>664</v>
      </c>
      <c r="D537" s="1" t="s">
        <v>283</v>
      </c>
      <c r="E537" s="2">
        <v>16386</v>
      </c>
      <c r="F537" s="1">
        <v>1</v>
      </c>
      <c r="G537" s="2">
        <v>4236</v>
      </c>
      <c r="H537" s="1">
        <v>1</v>
      </c>
      <c r="I537" s="4">
        <v>41923</v>
      </c>
      <c r="J537" s="4">
        <v>41704</v>
      </c>
    </row>
    <row r="538" spans="2:10">
      <c r="B538" s="1">
        <v>524</v>
      </c>
      <c r="C538" s="1" t="s">
        <v>665</v>
      </c>
      <c r="D538" s="1" t="s">
        <v>580</v>
      </c>
      <c r="E538" s="2">
        <v>16050</v>
      </c>
      <c r="F538" s="1">
        <v>2</v>
      </c>
      <c r="G538" s="2">
        <v>2344</v>
      </c>
      <c r="H538" s="1">
        <v>1</v>
      </c>
      <c r="I538" s="4">
        <v>41888</v>
      </c>
      <c r="J538" s="4">
        <v>41897</v>
      </c>
    </row>
    <row r="539" spans="2:10">
      <c r="B539" s="1">
        <v>525</v>
      </c>
      <c r="C539" s="1" t="s">
        <v>666</v>
      </c>
      <c r="D539" s="1" t="s">
        <v>307</v>
      </c>
      <c r="E539" s="2">
        <v>14928</v>
      </c>
      <c r="F539" s="1">
        <v>14</v>
      </c>
      <c r="G539" s="2">
        <v>8634</v>
      </c>
      <c r="H539" s="1">
        <v>14</v>
      </c>
      <c r="I539" s="4">
        <v>41881</v>
      </c>
      <c r="J539" s="1" t="s">
        <v>177</v>
      </c>
    </row>
    <row r="540" spans="2:10">
      <c r="B540" s="1">
        <v>526</v>
      </c>
      <c r="C540" s="1" t="s">
        <v>667</v>
      </c>
      <c r="D540" s="1" t="s">
        <v>257</v>
      </c>
      <c r="E540" s="2">
        <v>14836</v>
      </c>
      <c r="F540" s="1">
        <v>11</v>
      </c>
      <c r="G540" s="2">
        <v>9320</v>
      </c>
      <c r="H540" s="1">
        <v>11</v>
      </c>
      <c r="I540" s="4">
        <v>41895</v>
      </c>
      <c r="J540" s="4">
        <v>41908</v>
      </c>
    </row>
    <row r="541" spans="2:10">
      <c r="B541" s="1">
        <v>527</v>
      </c>
      <c r="C541" s="1" t="s">
        <v>668</v>
      </c>
      <c r="D541" s="1" t="s">
        <v>228</v>
      </c>
      <c r="E541" s="2">
        <v>14752</v>
      </c>
      <c r="F541" s="1">
        <v>7</v>
      </c>
      <c r="G541" s="2">
        <v>2723</v>
      </c>
      <c r="H541" s="1">
        <v>2</v>
      </c>
      <c r="I541" s="4">
        <v>41762</v>
      </c>
      <c r="J541" s="1" t="s">
        <v>177</v>
      </c>
    </row>
    <row r="542" spans="2:10">
      <c r="B542" s="1">
        <v>528</v>
      </c>
      <c r="C542" s="1" t="s">
        <v>669</v>
      </c>
      <c r="D542" s="1" t="s">
        <v>670</v>
      </c>
      <c r="E542" s="2">
        <v>14400</v>
      </c>
      <c r="F542" s="1">
        <v>1</v>
      </c>
      <c r="G542" s="2">
        <v>5925</v>
      </c>
      <c r="H542" s="1">
        <v>1</v>
      </c>
      <c r="I542" s="4">
        <v>41972</v>
      </c>
      <c r="J542" s="1" t="s">
        <v>177</v>
      </c>
    </row>
    <row r="543" spans="2:10">
      <c r="B543" s="1">
        <v>529</v>
      </c>
      <c r="C543" s="1" t="s">
        <v>671</v>
      </c>
      <c r="D543" s="1" t="s">
        <v>287</v>
      </c>
      <c r="E543" s="2">
        <v>14350</v>
      </c>
      <c r="F543" s="1">
        <v>3</v>
      </c>
      <c r="G543" s="2">
        <v>3183</v>
      </c>
      <c r="H543" s="1">
        <v>2</v>
      </c>
      <c r="I543" s="4">
        <v>41783</v>
      </c>
      <c r="J543" s="4">
        <v>41796</v>
      </c>
    </row>
    <row r="544" spans="2:10">
      <c r="B544" s="1">
        <v>530</v>
      </c>
      <c r="C544" s="1" t="s">
        <v>672</v>
      </c>
      <c r="D544" s="1" t="s">
        <v>427</v>
      </c>
      <c r="E544" s="2">
        <v>14001</v>
      </c>
      <c r="F544" s="1">
        <v>3</v>
      </c>
      <c r="G544" s="2">
        <v>2583</v>
      </c>
      <c r="H544" s="1">
        <v>1</v>
      </c>
      <c r="I544" s="4">
        <v>41888</v>
      </c>
      <c r="J544" s="4">
        <v>41964</v>
      </c>
    </row>
    <row r="545" spans="2:10">
      <c r="B545" s="1">
        <v>531</v>
      </c>
      <c r="C545" s="1" t="s">
        <v>673</v>
      </c>
      <c r="D545" s="1" t="s">
        <v>235</v>
      </c>
      <c r="E545" s="2">
        <v>13959</v>
      </c>
      <c r="F545" s="1">
        <v>5</v>
      </c>
      <c r="G545" s="2">
        <v>5889</v>
      </c>
      <c r="H545" s="1">
        <v>5</v>
      </c>
      <c r="I545" s="4">
        <v>41796</v>
      </c>
      <c r="J545" s="4">
        <v>41803</v>
      </c>
    </row>
    <row r="546" spans="2:10">
      <c r="B546" s="1">
        <v>532</v>
      </c>
      <c r="C546" s="1" t="s">
        <v>674</v>
      </c>
      <c r="D546" s="1" t="s">
        <v>515</v>
      </c>
      <c r="E546" s="2">
        <v>13888</v>
      </c>
      <c r="F546" s="1" t="s">
        <v>176</v>
      </c>
      <c r="G546" s="1" t="s">
        <v>176</v>
      </c>
      <c r="H546" s="1" t="s">
        <v>176</v>
      </c>
      <c r="I546" s="4">
        <v>41811</v>
      </c>
      <c r="J546" s="4">
        <v>41908</v>
      </c>
    </row>
    <row r="547" spans="2:10">
      <c r="B547" s="1">
        <v>533</v>
      </c>
      <c r="C547" s="1" t="s">
        <v>675</v>
      </c>
      <c r="D547" s="1" t="s">
        <v>574</v>
      </c>
      <c r="E547" s="2">
        <v>13737</v>
      </c>
      <c r="F547" s="1">
        <v>9</v>
      </c>
      <c r="G547" s="2">
        <v>6410</v>
      </c>
      <c r="H547" s="1">
        <v>9</v>
      </c>
      <c r="I547" s="4">
        <v>41720</v>
      </c>
      <c r="J547" s="1" t="s">
        <v>177</v>
      </c>
    </row>
    <row r="548" spans="2:10">
      <c r="B548" s="1">
        <v>534</v>
      </c>
      <c r="C548" s="1" t="s">
        <v>676</v>
      </c>
      <c r="D548" s="1" t="s">
        <v>677</v>
      </c>
      <c r="E548" s="2">
        <v>13472</v>
      </c>
      <c r="F548" s="1">
        <v>11</v>
      </c>
      <c r="G548" s="2">
        <v>8418</v>
      </c>
      <c r="H548" s="1">
        <v>11</v>
      </c>
      <c r="I548" s="4">
        <v>41706</v>
      </c>
      <c r="J548" s="4">
        <v>41712</v>
      </c>
    </row>
    <row r="549" spans="2:10">
      <c r="B549" s="1">
        <v>535</v>
      </c>
      <c r="C549" s="1" t="s">
        <v>678</v>
      </c>
      <c r="D549" s="1" t="s">
        <v>679</v>
      </c>
      <c r="E549" s="2">
        <v>13357</v>
      </c>
      <c r="F549" s="1">
        <v>1</v>
      </c>
      <c r="G549" s="2">
        <v>5418</v>
      </c>
      <c r="H549" s="1">
        <v>1</v>
      </c>
      <c r="I549" s="4">
        <v>41869</v>
      </c>
      <c r="J549" s="1" t="s">
        <v>177</v>
      </c>
    </row>
    <row r="550" spans="2:10">
      <c r="B550" s="1">
        <v>536</v>
      </c>
      <c r="C550" s="1" t="s">
        <v>680</v>
      </c>
      <c r="D550" s="1" t="s">
        <v>580</v>
      </c>
      <c r="E550" s="2">
        <v>13199</v>
      </c>
      <c r="F550" s="1">
        <v>3</v>
      </c>
      <c r="G550" s="2">
        <v>5060</v>
      </c>
      <c r="H550" s="1">
        <v>2</v>
      </c>
      <c r="I550" s="4">
        <v>41888</v>
      </c>
      <c r="J550" s="4">
        <v>41901</v>
      </c>
    </row>
    <row r="551" spans="2:10">
      <c r="B551" s="1">
        <v>537</v>
      </c>
      <c r="C551" s="1" t="s">
        <v>681</v>
      </c>
      <c r="D551" s="1" t="s">
        <v>619</v>
      </c>
      <c r="E551" s="2">
        <v>12901</v>
      </c>
      <c r="F551" s="1">
        <v>4</v>
      </c>
      <c r="G551" s="2">
        <v>6768</v>
      </c>
      <c r="H551" s="1">
        <v>4</v>
      </c>
      <c r="I551" s="4">
        <v>41783</v>
      </c>
      <c r="J551" s="4">
        <v>41810</v>
      </c>
    </row>
    <row r="552" spans="2:10">
      <c r="B552" s="1">
        <v>538</v>
      </c>
      <c r="C552" s="1" t="s">
        <v>682</v>
      </c>
      <c r="D552" s="1" t="s">
        <v>619</v>
      </c>
      <c r="E552" s="2">
        <v>12708</v>
      </c>
      <c r="F552" s="1">
        <v>2</v>
      </c>
      <c r="G552" s="1" t="s">
        <v>176</v>
      </c>
      <c r="H552" s="1">
        <v>2</v>
      </c>
      <c r="I552" s="4">
        <v>41930</v>
      </c>
      <c r="J552" s="4">
        <v>41943</v>
      </c>
    </row>
    <row r="553" spans="2:10">
      <c r="B553" s="1">
        <v>539</v>
      </c>
      <c r="C553" s="1" t="s">
        <v>683</v>
      </c>
      <c r="D553" s="1" t="s">
        <v>191</v>
      </c>
      <c r="E553" s="2">
        <v>12189</v>
      </c>
      <c r="F553" s="1">
        <v>6</v>
      </c>
      <c r="G553" s="2">
        <v>2589</v>
      </c>
      <c r="H553" s="1">
        <v>3</v>
      </c>
      <c r="I553" s="4">
        <v>41993</v>
      </c>
      <c r="J553" s="4">
        <v>41648</v>
      </c>
    </row>
    <row r="554" spans="2:10">
      <c r="B554" s="1">
        <v>540</v>
      </c>
      <c r="C554" s="1" t="s">
        <v>684</v>
      </c>
      <c r="D554" s="1" t="s">
        <v>183</v>
      </c>
      <c r="E554" s="2">
        <v>12153</v>
      </c>
      <c r="F554" s="1">
        <v>16</v>
      </c>
      <c r="G554" s="2">
        <v>12153</v>
      </c>
      <c r="H554" s="1">
        <v>16</v>
      </c>
      <c r="I554" s="4">
        <v>41930</v>
      </c>
      <c r="J554" s="4">
        <v>41932</v>
      </c>
    </row>
    <row r="555" spans="2:10">
      <c r="B555" s="1">
        <v>541</v>
      </c>
      <c r="C555" s="1" t="s">
        <v>685</v>
      </c>
      <c r="D555" s="1" t="s">
        <v>427</v>
      </c>
      <c r="E555" s="2">
        <v>11894</v>
      </c>
      <c r="F555" s="1">
        <v>3</v>
      </c>
      <c r="G555" s="2">
        <v>2327</v>
      </c>
      <c r="H555" s="1">
        <v>1</v>
      </c>
      <c r="I555" s="4">
        <v>41804</v>
      </c>
      <c r="J555" s="4">
        <v>41866</v>
      </c>
    </row>
    <row r="556" spans="2:10">
      <c r="B556" s="1">
        <v>542</v>
      </c>
      <c r="C556" s="1" t="s">
        <v>686</v>
      </c>
      <c r="D556" s="1" t="s">
        <v>230</v>
      </c>
      <c r="E556" s="2">
        <v>11650</v>
      </c>
      <c r="F556" s="1">
        <v>15</v>
      </c>
      <c r="G556" s="2">
        <v>7973</v>
      </c>
      <c r="H556" s="1">
        <v>15</v>
      </c>
      <c r="I556" s="4">
        <v>41958</v>
      </c>
      <c r="J556" s="4">
        <v>41964</v>
      </c>
    </row>
    <row r="557" spans="2:10">
      <c r="B557" s="1">
        <v>543</v>
      </c>
      <c r="C557" s="1" t="s">
        <v>687</v>
      </c>
      <c r="D557" s="1" t="s">
        <v>627</v>
      </c>
      <c r="E557" s="2">
        <v>11640</v>
      </c>
      <c r="F557" s="1">
        <v>9</v>
      </c>
      <c r="G557" s="2">
        <v>7373</v>
      </c>
      <c r="H557" s="1">
        <v>9</v>
      </c>
      <c r="I557" s="4">
        <v>41888</v>
      </c>
      <c r="J557" s="4">
        <v>41894</v>
      </c>
    </row>
    <row r="558" spans="2:10">
      <c r="B558" s="1">
        <v>544</v>
      </c>
      <c r="C558" s="1" t="s">
        <v>688</v>
      </c>
      <c r="D558" s="1" t="s">
        <v>235</v>
      </c>
      <c r="E558" s="2">
        <v>11403</v>
      </c>
      <c r="F558" s="1" t="s">
        <v>176</v>
      </c>
      <c r="G558" s="1" t="s">
        <v>176</v>
      </c>
      <c r="H558" s="1" t="s">
        <v>176</v>
      </c>
      <c r="I558" s="4">
        <v>41825</v>
      </c>
      <c r="J558" s="1" t="s">
        <v>177</v>
      </c>
    </row>
    <row r="559" spans="2:10">
      <c r="B559" s="1">
        <v>545</v>
      </c>
      <c r="C559" s="1" t="s">
        <v>689</v>
      </c>
      <c r="D559" s="1" t="s">
        <v>323</v>
      </c>
      <c r="E559" s="2">
        <v>11186</v>
      </c>
      <c r="F559" s="1">
        <v>3</v>
      </c>
      <c r="G559" s="2">
        <v>5281</v>
      </c>
      <c r="H559" s="1">
        <v>3</v>
      </c>
      <c r="I559" s="4">
        <v>41804</v>
      </c>
      <c r="J559" s="4">
        <v>41817</v>
      </c>
    </row>
    <row r="560" spans="2:10">
      <c r="B560" s="1">
        <v>546</v>
      </c>
      <c r="C560" s="1" t="s">
        <v>690</v>
      </c>
      <c r="D560" s="1" t="s">
        <v>379</v>
      </c>
      <c r="E560" s="2">
        <v>11157</v>
      </c>
      <c r="F560" s="1">
        <v>3</v>
      </c>
      <c r="G560" s="1" t="s">
        <v>176</v>
      </c>
      <c r="H560" s="1" t="s">
        <v>176</v>
      </c>
      <c r="I560" s="4">
        <v>41762</v>
      </c>
      <c r="J560" s="4">
        <v>41789</v>
      </c>
    </row>
    <row r="561" spans="2:10">
      <c r="B561" s="1">
        <v>547</v>
      </c>
      <c r="C561" s="1" t="s">
        <v>691</v>
      </c>
      <c r="D561" s="1" t="s">
        <v>692</v>
      </c>
      <c r="E561" s="2">
        <v>10730</v>
      </c>
      <c r="F561" s="1">
        <v>17</v>
      </c>
      <c r="G561" s="2">
        <v>7300</v>
      </c>
      <c r="H561" s="1">
        <v>17</v>
      </c>
      <c r="I561" s="4">
        <v>41720</v>
      </c>
      <c r="J561" s="1" t="s">
        <v>177</v>
      </c>
    </row>
    <row r="562" spans="2:10">
      <c r="B562" s="1">
        <v>548</v>
      </c>
      <c r="C562" s="1" t="s">
        <v>693</v>
      </c>
      <c r="D562" s="1" t="s">
        <v>694</v>
      </c>
      <c r="E562" s="2">
        <v>10681</v>
      </c>
      <c r="F562" s="1">
        <v>5</v>
      </c>
      <c r="G562" s="2">
        <v>3411</v>
      </c>
      <c r="H562" s="1">
        <v>5</v>
      </c>
      <c r="I562" s="4">
        <v>41811</v>
      </c>
      <c r="J562" s="4">
        <v>41831</v>
      </c>
    </row>
    <row r="563" spans="2:10">
      <c r="B563" s="1">
        <v>549</v>
      </c>
      <c r="C563" s="1" t="s">
        <v>695</v>
      </c>
      <c r="D563" s="1" t="s">
        <v>696</v>
      </c>
      <c r="E563" s="2">
        <v>10650</v>
      </c>
      <c r="F563" s="1">
        <v>1</v>
      </c>
      <c r="G563" s="2">
        <v>7659</v>
      </c>
      <c r="H563" s="1">
        <v>1</v>
      </c>
      <c r="I563" s="4">
        <v>41741</v>
      </c>
      <c r="J563" s="4">
        <v>41747</v>
      </c>
    </row>
    <row r="564" spans="2:10">
      <c r="B564" s="1">
        <v>550</v>
      </c>
      <c r="C564" s="1" t="s">
        <v>697</v>
      </c>
      <c r="D564" s="1" t="s">
        <v>698</v>
      </c>
      <c r="E564" s="2">
        <v>10645</v>
      </c>
      <c r="F564" s="1">
        <v>2</v>
      </c>
      <c r="G564" s="1" t="s">
        <v>176</v>
      </c>
      <c r="H564" s="1" t="s">
        <v>176</v>
      </c>
      <c r="I564" s="4">
        <v>41937</v>
      </c>
      <c r="J564" s="4">
        <v>41978</v>
      </c>
    </row>
    <row r="565" spans="2:10">
      <c r="B565" s="1">
        <v>551</v>
      </c>
      <c r="C565" s="1" t="s">
        <v>699</v>
      </c>
      <c r="D565" s="1" t="s">
        <v>700</v>
      </c>
      <c r="E565" s="2">
        <v>10604</v>
      </c>
      <c r="F565" s="1">
        <v>3</v>
      </c>
      <c r="G565" s="2">
        <v>2755</v>
      </c>
      <c r="H565" s="1">
        <v>1</v>
      </c>
      <c r="I565" s="4">
        <v>41678</v>
      </c>
      <c r="J565" s="1" t="s">
        <v>177</v>
      </c>
    </row>
    <row r="566" spans="2:10">
      <c r="B566" s="1">
        <v>552</v>
      </c>
      <c r="C566" s="1" t="s">
        <v>701</v>
      </c>
      <c r="D566" s="1" t="s">
        <v>700</v>
      </c>
      <c r="E566" s="2">
        <v>10454</v>
      </c>
      <c r="F566" s="1">
        <v>2</v>
      </c>
      <c r="G566" s="2">
        <v>205</v>
      </c>
      <c r="H566" s="1">
        <v>1</v>
      </c>
      <c r="I566" s="4">
        <v>41819</v>
      </c>
      <c r="J566" s="4">
        <v>41946</v>
      </c>
    </row>
    <row r="567" spans="2:10">
      <c r="B567" s="1">
        <v>553</v>
      </c>
      <c r="C567" s="1" t="s">
        <v>702</v>
      </c>
      <c r="D567" s="1" t="s">
        <v>703</v>
      </c>
      <c r="E567" s="2">
        <v>10400</v>
      </c>
      <c r="F567" s="1">
        <v>4</v>
      </c>
      <c r="G567" s="2">
        <v>10400</v>
      </c>
      <c r="H567" s="1">
        <v>4</v>
      </c>
      <c r="I567" s="4">
        <v>41685</v>
      </c>
      <c r="J567" s="4">
        <v>41692</v>
      </c>
    </row>
    <row r="568" spans="2:10">
      <c r="B568" s="1">
        <v>554</v>
      </c>
      <c r="C568" s="1" t="s">
        <v>704</v>
      </c>
      <c r="D568" s="1" t="s">
        <v>469</v>
      </c>
      <c r="E568" s="2">
        <v>10358</v>
      </c>
      <c r="F568" s="1">
        <v>3</v>
      </c>
      <c r="G568" s="1" t="s">
        <v>176</v>
      </c>
      <c r="H568" s="1">
        <v>1</v>
      </c>
      <c r="I568" s="4">
        <v>41776</v>
      </c>
      <c r="J568" s="4">
        <v>41810</v>
      </c>
    </row>
    <row r="569" spans="2:10">
      <c r="B569" s="1">
        <v>555</v>
      </c>
      <c r="C569" s="1" t="s">
        <v>705</v>
      </c>
      <c r="D569" s="1" t="s">
        <v>205</v>
      </c>
      <c r="E569" s="2">
        <v>10347</v>
      </c>
      <c r="F569" s="1">
        <v>2</v>
      </c>
      <c r="G569" s="2">
        <v>5451</v>
      </c>
      <c r="H569" s="1">
        <v>2</v>
      </c>
      <c r="I569" s="4">
        <v>41986</v>
      </c>
      <c r="J569" s="4">
        <v>41992</v>
      </c>
    </row>
    <row r="570" spans="2:10">
      <c r="B570" s="1">
        <v>556</v>
      </c>
      <c r="C570" s="1" t="s">
        <v>706</v>
      </c>
      <c r="D570" s="1" t="s">
        <v>272</v>
      </c>
      <c r="E570" s="2">
        <v>10278</v>
      </c>
      <c r="F570" s="1">
        <v>3</v>
      </c>
      <c r="G570" s="2">
        <v>1226</v>
      </c>
      <c r="H570" s="1">
        <v>1</v>
      </c>
      <c r="I570" s="4">
        <v>41907</v>
      </c>
      <c r="J570" s="4">
        <v>41943</v>
      </c>
    </row>
    <row r="571" spans="2:10">
      <c r="B571" s="1">
        <v>557</v>
      </c>
      <c r="C571" s="1" t="s">
        <v>707</v>
      </c>
      <c r="D571" s="1" t="s">
        <v>272</v>
      </c>
      <c r="E571" s="2">
        <v>10068</v>
      </c>
      <c r="F571" s="1">
        <v>4</v>
      </c>
      <c r="G571" s="2">
        <v>2947</v>
      </c>
      <c r="H571" s="1">
        <v>2</v>
      </c>
      <c r="I571" s="4">
        <v>41895</v>
      </c>
      <c r="J571" s="4">
        <v>41943</v>
      </c>
    </row>
    <row r="572" spans="2:10">
      <c r="B572" s="1">
        <v>558</v>
      </c>
      <c r="C572" s="1" t="s">
        <v>708</v>
      </c>
      <c r="D572" s="1" t="s">
        <v>616</v>
      </c>
      <c r="E572" s="2">
        <v>9883</v>
      </c>
      <c r="F572" s="1">
        <v>1</v>
      </c>
      <c r="G572" s="2">
        <v>2635</v>
      </c>
      <c r="H572" s="1">
        <v>1</v>
      </c>
      <c r="I572" s="4">
        <v>41942</v>
      </c>
      <c r="J572" s="4">
        <v>41957</v>
      </c>
    </row>
    <row r="573" spans="2:10">
      <c r="B573" s="1">
        <v>559</v>
      </c>
      <c r="C573" s="1" t="s">
        <v>709</v>
      </c>
      <c r="D573" s="1" t="s">
        <v>302</v>
      </c>
      <c r="E573" s="2">
        <v>9840</v>
      </c>
      <c r="F573" s="1">
        <v>2</v>
      </c>
      <c r="G573" s="2">
        <v>3391</v>
      </c>
      <c r="H573" s="1">
        <v>1</v>
      </c>
      <c r="I573" s="4">
        <v>41867</v>
      </c>
      <c r="J573" s="4">
        <v>41887</v>
      </c>
    </row>
    <row r="574" spans="2:10">
      <c r="B574" s="1">
        <v>560</v>
      </c>
      <c r="C574" s="1" t="s">
        <v>710</v>
      </c>
      <c r="D574" s="1" t="s">
        <v>283</v>
      </c>
      <c r="E574" s="2">
        <v>9802</v>
      </c>
      <c r="F574" s="1">
        <v>10</v>
      </c>
      <c r="G574" s="2">
        <v>1239</v>
      </c>
      <c r="H574" s="1">
        <v>6</v>
      </c>
      <c r="I574" s="4">
        <v>41930</v>
      </c>
      <c r="J574" s="4">
        <v>41957</v>
      </c>
    </row>
    <row r="575" spans="2:10">
      <c r="B575" s="1">
        <v>561</v>
      </c>
      <c r="C575" s="1" t="s">
        <v>711</v>
      </c>
      <c r="D575" s="1" t="s">
        <v>191</v>
      </c>
      <c r="E575" s="2">
        <v>9747</v>
      </c>
      <c r="F575" s="1">
        <v>9</v>
      </c>
      <c r="G575" s="2">
        <v>2736</v>
      </c>
      <c r="H575" s="1">
        <v>2</v>
      </c>
      <c r="I575" s="4">
        <v>41725</v>
      </c>
      <c r="J575" s="4">
        <v>41740</v>
      </c>
    </row>
    <row r="576" spans="2:10">
      <c r="B576" s="1">
        <v>562</v>
      </c>
      <c r="C576" s="1" t="s">
        <v>712</v>
      </c>
      <c r="D576" s="1" t="s">
        <v>498</v>
      </c>
      <c r="E576" s="2">
        <v>9704</v>
      </c>
      <c r="F576" s="1">
        <v>1</v>
      </c>
      <c r="G576" s="2">
        <v>4147</v>
      </c>
      <c r="H576" s="1">
        <v>1</v>
      </c>
      <c r="I576" s="4">
        <v>41907</v>
      </c>
      <c r="J576" s="4">
        <v>41936</v>
      </c>
    </row>
    <row r="577" spans="2:10">
      <c r="B577" s="1">
        <v>563</v>
      </c>
      <c r="C577" s="1" t="s">
        <v>713</v>
      </c>
      <c r="D577" s="1" t="s">
        <v>591</v>
      </c>
      <c r="E577" s="2">
        <v>9453</v>
      </c>
      <c r="F577" s="1">
        <v>2</v>
      </c>
      <c r="G577" s="2">
        <v>2256</v>
      </c>
      <c r="H577" s="1">
        <v>1</v>
      </c>
      <c r="I577" s="4">
        <v>41902</v>
      </c>
      <c r="J577" s="1" t="s">
        <v>177</v>
      </c>
    </row>
    <row r="578" spans="2:10">
      <c r="B578" s="1">
        <v>564</v>
      </c>
      <c r="C578" s="1" t="s">
        <v>714</v>
      </c>
      <c r="D578" s="1" t="s">
        <v>396</v>
      </c>
      <c r="E578" s="2">
        <v>9432</v>
      </c>
      <c r="F578" s="1">
        <v>14</v>
      </c>
      <c r="G578" s="2">
        <v>3889</v>
      </c>
      <c r="H578" s="1">
        <v>14</v>
      </c>
      <c r="I578" s="4">
        <v>41713</v>
      </c>
      <c r="J578" s="4">
        <v>41761</v>
      </c>
    </row>
    <row r="579" spans="2:10">
      <c r="B579" s="1">
        <v>565</v>
      </c>
      <c r="C579" s="1" t="s">
        <v>715</v>
      </c>
      <c r="D579" s="1" t="s">
        <v>379</v>
      </c>
      <c r="E579" s="2">
        <v>9417</v>
      </c>
      <c r="F579" s="1">
        <v>5</v>
      </c>
      <c r="G579" s="1" t="s">
        <v>176</v>
      </c>
      <c r="H579" s="1" t="s">
        <v>176</v>
      </c>
      <c r="I579" s="4">
        <v>41923</v>
      </c>
      <c r="J579" s="4">
        <v>41950</v>
      </c>
    </row>
    <row r="580" spans="2:10">
      <c r="B580" s="1">
        <v>566</v>
      </c>
      <c r="C580" s="1" t="s">
        <v>716</v>
      </c>
      <c r="D580" s="1" t="s">
        <v>313</v>
      </c>
      <c r="E580" s="2">
        <v>9342</v>
      </c>
      <c r="F580" s="1">
        <v>3</v>
      </c>
      <c r="G580" s="2">
        <v>1955</v>
      </c>
      <c r="H580" s="1">
        <v>2</v>
      </c>
      <c r="I580" s="4">
        <v>41699</v>
      </c>
      <c r="J580" s="4">
        <v>41768</v>
      </c>
    </row>
    <row r="581" spans="2:10">
      <c r="B581" s="1">
        <v>567</v>
      </c>
      <c r="C581" s="1" t="s">
        <v>717</v>
      </c>
      <c r="D581" s="1" t="s">
        <v>718</v>
      </c>
      <c r="E581" s="2">
        <v>9338</v>
      </c>
      <c r="F581" s="1">
        <v>2</v>
      </c>
      <c r="G581" s="2">
        <v>9338</v>
      </c>
      <c r="H581" s="1">
        <v>2</v>
      </c>
      <c r="I581" s="4">
        <v>41804</v>
      </c>
      <c r="J581" s="4">
        <v>41806</v>
      </c>
    </row>
    <row r="582" spans="2:10">
      <c r="B582" s="1">
        <v>568</v>
      </c>
      <c r="C582" s="1" t="s">
        <v>719</v>
      </c>
      <c r="D582" s="1" t="s">
        <v>720</v>
      </c>
      <c r="E582" s="2">
        <v>9318</v>
      </c>
      <c r="F582" s="1">
        <v>2</v>
      </c>
      <c r="G582" s="2">
        <v>6140</v>
      </c>
      <c r="H582" s="1">
        <v>2</v>
      </c>
      <c r="I582" s="4">
        <v>41713</v>
      </c>
      <c r="J582" s="4">
        <v>41733</v>
      </c>
    </row>
    <row r="583" spans="2:10">
      <c r="B583" s="1">
        <v>569</v>
      </c>
      <c r="C583" s="1" t="s">
        <v>721</v>
      </c>
      <c r="D583" s="1" t="s">
        <v>283</v>
      </c>
      <c r="E583" s="2">
        <v>9213</v>
      </c>
      <c r="F583" s="1">
        <v>2</v>
      </c>
      <c r="G583" s="2">
        <v>3516</v>
      </c>
      <c r="H583" s="1">
        <v>2</v>
      </c>
      <c r="I583" s="4">
        <v>41692</v>
      </c>
      <c r="J583" s="4">
        <v>41778</v>
      </c>
    </row>
    <row r="584" spans="2:10">
      <c r="B584" s="1">
        <v>570</v>
      </c>
      <c r="C584" s="1" t="s">
        <v>722</v>
      </c>
      <c r="D584" s="1" t="s">
        <v>377</v>
      </c>
      <c r="E584" s="2">
        <v>9195</v>
      </c>
      <c r="F584" s="1">
        <v>15</v>
      </c>
      <c r="G584" s="2">
        <v>7345</v>
      </c>
      <c r="H584" s="1">
        <v>15</v>
      </c>
      <c r="I584" s="4">
        <v>41923</v>
      </c>
      <c r="J584" s="4">
        <v>41929</v>
      </c>
    </row>
    <row r="585" spans="2:10">
      <c r="B585" s="1">
        <v>571</v>
      </c>
      <c r="C585" s="1" t="s">
        <v>723</v>
      </c>
      <c r="D585" s="1" t="s">
        <v>661</v>
      </c>
      <c r="E585" s="2">
        <v>9189</v>
      </c>
      <c r="F585" s="1">
        <v>2</v>
      </c>
      <c r="G585" s="2">
        <v>2984</v>
      </c>
      <c r="H585" s="1">
        <v>1</v>
      </c>
      <c r="I585" s="4">
        <v>41923</v>
      </c>
      <c r="J585" s="1" t="s">
        <v>177</v>
      </c>
    </row>
    <row r="586" spans="2:10">
      <c r="B586" s="1">
        <v>572</v>
      </c>
      <c r="C586" s="1" t="s">
        <v>724</v>
      </c>
      <c r="D586" s="1" t="s">
        <v>267</v>
      </c>
      <c r="E586" s="2">
        <v>9124</v>
      </c>
      <c r="F586" s="1">
        <v>1</v>
      </c>
      <c r="G586" s="2">
        <v>3476</v>
      </c>
      <c r="H586" s="1">
        <v>1</v>
      </c>
      <c r="I586" s="4">
        <v>41804</v>
      </c>
      <c r="J586" s="4">
        <v>41838</v>
      </c>
    </row>
    <row r="587" spans="2:10">
      <c r="B587" s="1">
        <v>573</v>
      </c>
      <c r="C587" s="1" t="s">
        <v>725</v>
      </c>
      <c r="D587" s="1" t="s">
        <v>191</v>
      </c>
      <c r="E587" s="2">
        <v>9017</v>
      </c>
      <c r="F587" s="1">
        <v>2</v>
      </c>
      <c r="G587" s="2">
        <v>8137</v>
      </c>
      <c r="H587" s="1">
        <v>2</v>
      </c>
      <c r="I587" s="4">
        <v>41657</v>
      </c>
      <c r="J587" s="4">
        <v>41684</v>
      </c>
    </row>
    <row r="588" spans="2:10">
      <c r="B588" s="1">
        <v>574</v>
      </c>
      <c r="C588" s="1" t="s">
        <v>726</v>
      </c>
      <c r="D588" s="1" t="s">
        <v>720</v>
      </c>
      <c r="E588" s="2">
        <v>8965</v>
      </c>
      <c r="F588" s="1">
        <v>2</v>
      </c>
      <c r="G588" s="2">
        <v>7371</v>
      </c>
      <c r="H588" s="1">
        <v>2</v>
      </c>
      <c r="I588" s="4">
        <v>41839</v>
      </c>
      <c r="J588" s="1" t="s">
        <v>177</v>
      </c>
    </row>
    <row r="589" spans="2:10">
      <c r="B589" s="1">
        <v>575</v>
      </c>
      <c r="C589" s="1" t="s">
        <v>727</v>
      </c>
      <c r="D589" s="1" t="s">
        <v>427</v>
      </c>
      <c r="E589" s="2">
        <v>8884</v>
      </c>
      <c r="F589" s="1">
        <v>1</v>
      </c>
      <c r="G589" s="2">
        <v>5098</v>
      </c>
      <c r="H589" s="1">
        <v>1</v>
      </c>
      <c r="I589" s="4">
        <v>41727</v>
      </c>
      <c r="J589" s="4">
        <v>41803</v>
      </c>
    </row>
    <row r="590" spans="2:10">
      <c r="B590" s="1">
        <v>576</v>
      </c>
      <c r="C590" s="1" t="s">
        <v>728</v>
      </c>
      <c r="D590" s="1" t="s">
        <v>230</v>
      </c>
      <c r="E590" s="2">
        <v>8785</v>
      </c>
      <c r="F590" s="1">
        <v>10</v>
      </c>
      <c r="G590" s="2">
        <v>4980</v>
      </c>
      <c r="H590" s="1">
        <v>10</v>
      </c>
      <c r="I590" s="4">
        <v>41888</v>
      </c>
      <c r="J590" s="4">
        <v>41894</v>
      </c>
    </row>
    <row r="591" spans="2:10">
      <c r="B591" s="1">
        <v>577</v>
      </c>
      <c r="C591" s="1" t="s">
        <v>729</v>
      </c>
      <c r="D591" s="1" t="s">
        <v>730</v>
      </c>
      <c r="E591" s="2">
        <v>8445</v>
      </c>
      <c r="F591" s="1">
        <v>4</v>
      </c>
      <c r="G591" s="2">
        <v>3017</v>
      </c>
      <c r="H591" s="1">
        <v>2</v>
      </c>
      <c r="I591" s="4">
        <v>41916</v>
      </c>
      <c r="J591" s="4">
        <v>41936</v>
      </c>
    </row>
    <row r="592" spans="2:10">
      <c r="B592" s="1">
        <v>578</v>
      </c>
      <c r="C592" s="1" t="s">
        <v>731</v>
      </c>
      <c r="D592" s="1" t="s">
        <v>341</v>
      </c>
      <c r="E592" s="2">
        <v>8437</v>
      </c>
      <c r="F592" s="1">
        <v>15</v>
      </c>
      <c r="G592" s="2">
        <v>5985</v>
      </c>
      <c r="H592" s="1">
        <v>15</v>
      </c>
      <c r="I592" s="4">
        <v>41797</v>
      </c>
      <c r="J592" s="4">
        <v>41803</v>
      </c>
    </row>
    <row r="593" spans="2:10">
      <c r="B593" s="1">
        <v>579</v>
      </c>
      <c r="C593" s="1" t="s">
        <v>732</v>
      </c>
      <c r="D593" s="1" t="s">
        <v>733</v>
      </c>
      <c r="E593" s="2">
        <v>8395</v>
      </c>
      <c r="F593" s="1">
        <v>2</v>
      </c>
      <c r="G593" s="2">
        <v>4560</v>
      </c>
      <c r="H593" s="1">
        <v>2</v>
      </c>
      <c r="I593" s="4">
        <v>41867</v>
      </c>
      <c r="J593" s="4">
        <v>41880</v>
      </c>
    </row>
    <row r="594" spans="2:10">
      <c r="B594" s="1">
        <v>580</v>
      </c>
      <c r="C594" s="1" t="s">
        <v>734</v>
      </c>
      <c r="D594" s="1" t="s">
        <v>441</v>
      </c>
      <c r="E594" s="2">
        <v>8377</v>
      </c>
      <c r="F594" s="1">
        <v>2</v>
      </c>
      <c r="G594" s="2">
        <v>2504</v>
      </c>
      <c r="H594" s="1">
        <v>2</v>
      </c>
      <c r="I594" s="4">
        <v>41811</v>
      </c>
      <c r="J594" s="4">
        <v>41880</v>
      </c>
    </row>
    <row r="595" spans="2:10">
      <c r="B595" s="1">
        <v>581</v>
      </c>
      <c r="C595" s="1" t="s">
        <v>735</v>
      </c>
      <c r="D595" s="1" t="s">
        <v>391</v>
      </c>
      <c r="E595" s="2">
        <v>8348</v>
      </c>
      <c r="F595" s="1">
        <v>7</v>
      </c>
      <c r="G595" s="2">
        <v>4684</v>
      </c>
      <c r="H595" s="1">
        <v>2</v>
      </c>
      <c r="I595" s="4">
        <v>41888</v>
      </c>
      <c r="J595" s="4">
        <v>41901</v>
      </c>
    </row>
    <row r="596" spans="2:10">
      <c r="B596" s="1">
        <v>582</v>
      </c>
      <c r="C596" s="1" t="s">
        <v>736</v>
      </c>
      <c r="D596" s="1" t="s">
        <v>616</v>
      </c>
      <c r="E596" s="2">
        <v>8253</v>
      </c>
      <c r="F596" s="1">
        <v>2</v>
      </c>
      <c r="G596" s="2">
        <v>1627</v>
      </c>
      <c r="H596" s="1">
        <v>1</v>
      </c>
      <c r="I596" s="4">
        <v>41804</v>
      </c>
      <c r="J596" s="4">
        <v>41876</v>
      </c>
    </row>
    <row r="597" spans="2:10">
      <c r="B597" s="1">
        <v>583</v>
      </c>
      <c r="C597" s="1" t="s">
        <v>737</v>
      </c>
      <c r="D597" s="1" t="s">
        <v>191</v>
      </c>
      <c r="E597" s="2">
        <v>8139</v>
      </c>
      <c r="F597" s="1">
        <v>6</v>
      </c>
      <c r="G597" s="2">
        <v>3085</v>
      </c>
      <c r="H597" s="1">
        <v>6</v>
      </c>
      <c r="I597" s="4">
        <v>41916</v>
      </c>
      <c r="J597" s="4">
        <v>41922</v>
      </c>
    </row>
    <row r="598" spans="2:10">
      <c r="B598" s="1">
        <v>584</v>
      </c>
      <c r="C598" s="1" t="s">
        <v>738</v>
      </c>
      <c r="D598" s="1" t="s">
        <v>739</v>
      </c>
      <c r="E598" s="2">
        <v>8111</v>
      </c>
      <c r="F598" s="1">
        <v>12</v>
      </c>
      <c r="G598" s="1" t="s">
        <v>176</v>
      </c>
      <c r="H598" s="1" t="s">
        <v>176</v>
      </c>
      <c r="I598" s="4">
        <v>41986</v>
      </c>
      <c r="J598" s="4">
        <v>41704</v>
      </c>
    </row>
    <row r="599" spans="2:10">
      <c r="B599" s="1">
        <v>585</v>
      </c>
      <c r="C599" s="1" t="s">
        <v>740</v>
      </c>
      <c r="D599" s="1" t="s">
        <v>396</v>
      </c>
      <c r="E599" s="2">
        <v>8095</v>
      </c>
      <c r="F599" s="1">
        <v>1</v>
      </c>
      <c r="G599" s="2">
        <v>1410</v>
      </c>
      <c r="H599" s="1">
        <v>1</v>
      </c>
      <c r="I599" s="4">
        <v>41886</v>
      </c>
      <c r="J599" s="4">
        <v>41985</v>
      </c>
    </row>
    <row r="600" spans="2:10">
      <c r="B600" s="1">
        <v>586</v>
      </c>
      <c r="C600" s="1" t="s">
        <v>741</v>
      </c>
      <c r="D600" s="1" t="s">
        <v>257</v>
      </c>
      <c r="E600" s="2">
        <v>8088</v>
      </c>
      <c r="F600" s="1">
        <v>15</v>
      </c>
      <c r="G600" s="2">
        <v>4915</v>
      </c>
      <c r="H600" s="1">
        <v>15</v>
      </c>
      <c r="I600" s="4">
        <v>41832</v>
      </c>
      <c r="J600" s="4">
        <v>41838</v>
      </c>
    </row>
    <row r="601" spans="2:10">
      <c r="B601" s="1">
        <v>587</v>
      </c>
      <c r="C601" s="1" t="s">
        <v>742</v>
      </c>
      <c r="D601" s="1" t="s">
        <v>257</v>
      </c>
      <c r="E601" s="2">
        <v>7886</v>
      </c>
      <c r="F601" s="1">
        <v>5</v>
      </c>
      <c r="G601" s="2">
        <v>7886</v>
      </c>
      <c r="H601" s="1">
        <v>5</v>
      </c>
      <c r="I601" s="4">
        <v>41916</v>
      </c>
      <c r="J601" s="4">
        <v>41918</v>
      </c>
    </row>
    <row r="602" spans="2:10">
      <c r="B602" s="1">
        <v>588</v>
      </c>
      <c r="C602" s="1" t="s">
        <v>743</v>
      </c>
      <c r="D602" s="1" t="s">
        <v>309</v>
      </c>
      <c r="E602" s="2">
        <v>7750</v>
      </c>
      <c r="F602" s="1">
        <v>19</v>
      </c>
      <c r="G602" s="2">
        <v>7750</v>
      </c>
      <c r="H602" s="1">
        <v>19</v>
      </c>
      <c r="I602" s="4">
        <v>41895</v>
      </c>
      <c r="J602" s="4">
        <v>41897</v>
      </c>
    </row>
    <row r="603" spans="2:10">
      <c r="B603" s="1">
        <v>589</v>
      </c>
      <c r="C603" s="1" t="s">
        <v>744</v>
      </c>
      <c r="D603" s="1" t="s">
        <v>257</v>
      </c>
      <c r="E603" s="2">
        <v>7529</v>
      </c>
      <c r="F603" s="1">
        <v>2</v>
      </c>
      <c r="G603" s="2">
        <v>6111</v>
      </c>
      <c r="H603" s="1">
        <v>2</v>
      </c>
      <c r="I603" s="4">
        <v>41671</v>
      </c>
      <c r="J603" s="4">
        <v>41677</v>
      </c>
    </row>
    <row r="604" spans="2:10">
      <c r="B604" s="1">
        <v>590</v>
      </c>
      <c r="C604" s="1" t="s">
        <v>745</v>
      </c>
      <c r="D604" s="1" t="s">
        <v>746</v>
      </c>
      <c r="E604" s="2">
        <v>7373</v>
      </c>
      <c r="F604" s="1">
        <v>2</v>
      </c>
      <c r="G604" s="2">
        <v>2238</v>
      </c>
      <c r="H604" s="1">
        <v>1</v>
      </c>
      <c r="I604" s="4">
        <v>41762</v>
      </c>
      <c r="J604" s="4">
        <v>41775</v>
      </c>
    </row>
    <row r="605" spans="2:10">
      <c r="B605" s="1">
        <v>591</v>
      </c>
      <c r="C605" s="1" t="s">
        <v>747</v>
      </c>
      <c r="D605" s="1" t="s">
        <v>191</v>
      </c>
      <c r="E605" s="2">
        <v>7117</v>
      </c>
      <c r="F605" s="1">
        <v>2</v>
      </c>
      <c r="G605" s="2">
        <v>388</v>
      </c>
      <c r="H605" s="1">
        <v>2</v>
      </c>
      <c r="I605" s="4">
        <v>41944</v>
      </c>
      <c r="J605" s="4">
        <v>41950</v>
      </c>
    </row>
    <row r="606" spans="2:10">
      <c r="B606" s="1">
        <v>592</v>
      </c>
      <c r="C606" s="1" t="s">
        <v>748</v>
      </c>
      <c r="D606" s="1" t="s">
        <v>228</v>
      </c>
      <c r="E606" s="2">
        <v>6997</v>
      </c>
      <c r="F606" s="1">
        <v>2</v>
      </c>
      <c r="G606" s="2">
        <v>4468</v>
      </c>
      <c r="H606" s="1">
        <v>2</v>
      </c>
      <c r="I606" s="4">
        <v>41734</v>
      </c>
      <c r="J606" s="4">
        <v>41747</v>
      </c>
    </row>
    <row r="607" spans="2:10">
      <c r="B607" s="1">
        <v>593</v>
      </c>
      <c r="C607" s="1" t="s">
        <v>749</v>
      </c>
      <c r="D607" s="1" t="s">
        <v>323</v>
      </c>
      <c r="E607" s="2">
        <v>6945</v>
      </c>
      <c r="F607" s="1">
        <v>3</v>
      </c>
      <c r="G607" s="2">
        <v>3430</v>
      </c>
      <c r="H607" s="1">
        <v>3</v>
      </c>
      <c r="I607" s="4">
        <v>41951</v>
      </c>
      <c r="J607" s="4">
        <v>41798</v>
      </c>
    </row>
    <row r="608" spans="2:10">
      <c r="B608" s="1">
        <v>594</v>
      </c>
      <c r="C608" s="1" t="s">
        <v>750</v>
      </c>
      <c r="D608" s="1" t="s">
        <v>212</v>
      </c>
      <c r="E608" s="2">
        <v>6905</v>
      </c>
      <c r="F608" s="1">
        <v>17</v>
      </c>
      <c r="G608" s="2">
        <v>4570</v>
      </c>
      <c r="H608" s="1">
        <v>17</v>
      </c>
      <c r="I608" s="4">
        <v>41810</v>
      </c>
      <c r="J608" s="4">
        <v>41824</v>
      </c>
    </row>
    <row r="609" spans="2:10">
      <c r="B609" s="1">
        <v>595</v>
      </c>
      <c r="C609" s="1" t="s">
        <v>751</v>
      </c>
      <c r="D609" s="1" t="s">
        <v>379</v>
      </c>
      <c r="E609" s="2">
        <v>6883</v>
      </c>
      <c r="F609" s="1">
        <v>2</v>
      </c>
      <c r="G609" s="2">
        <v>5375</v>
      </c>
      <c r="H609" s="1">
        <v>1</v>
      </c>
      <c r="I609" s="4">
        <v>41944</v>
      </c>
      <c r="J609" s="4">
        <v>41957</v>
      </c>
    </row>
    <row r="610" spans="2:10">
      <c r="B610" s="1">
        <v>596</v>
      </c>
      <c r="C610" s="1" t="s">
        <v>752</v>
      </c>
      <c r="D610" s="1" t="s">
        <v>753</v>
      </c>
      <c r="E610" s="2">
        <v>6878</v>
      </c>
      <c r="F610" s="1">
        <v>3</v>
      </c>
      <c r="G610" s="1" t="s">
        <v>176</v>
      </c>
      <c r="H610" s="1" t="s">
        <v>176</v>
      </c>
      <c r="I610" s="4">
        <v>41930</v>
      </c>
      <c r="J610" s="4">
        <v>41946</v>
      </c>
    </row>
    <row r="611" spans="2:10">
      <c r="B611" s="1">
        <v>597</v>
      </c>
      <c r="C611" s="1" t="s">
        <v>754</v>
      </c>
      <c r="D611" s="1" t="s">
        <v>427</v>
      </c>
      <c r="E611" s="2">
        <v>6701</v>
      </c>
      <c r="F611" s="1">
        <v>3</v>
      </c>
      <c r="G611" s="2">
        <v>2664</v>
      </c>
      <c r="H611" s="1">
        <v>1</v>
      </c>
      <c r="I611" s="4">
        <v>41979</v>
      </c>
      <c r="J611" s="4">
        <v>41648</v>
      </c>
    </row>
    <row r="612" spans="2:10">
      <c r="B612" s="1">
        <v>598</v>
      </c>
      <c r="C612" s="1" t="s">
        <v>755</v>
      </c>
      <c r="D612" s="1" t="s">
        <v>441</v>
      </c>
      <c r="E612" s="2">
        <v>6629</v>
      </c>
      <c r="F612" s="1">
        <v>2</v>
      </c>
      <c r="G612" s="2">
        <v>1601</v>
      </c>
      <c r="H612" s="1">
        <v>1</v>
      </c>
      <c r="I612" s="4">
        <v>41977</v>
      </c>
      <c r="J612" s="4">
        <v>41995</v>
      </c>
    </row>
    <row r="613" spans="2:10">
      <c r="B613" s="1">
        <v>599</v>
      </c>
      <c r="C613" s="1" t="s">
        <v>756</v>
      </c>
      <c r="D613" s="1" t="s">
        <v>694</v>
      </c>
      <c r="E613" s="2">
        <v>6601</v>
      </c>
      <c r="F613" s="1">
        <v>2</v>
      </c>
      <c r="G613" s="2">
        <v>3085</v>
      </c>
      <c r="H613" s="1">
        <v>2</v>
      </c>
      <c r="I613" s="4">
        <v>41657</v>
      </c>
      <c r="J613" s="4">
        <v>41684</v>
      </c>
    </row>
    <row r="614" spans="2:10">
      <c r="B614" s="1">
        <v>600</v>
      </c>
      <c r="C614" s="1" t="s">
        <v>757</v>
      </c>
      <c r="D614" s="1" t="s">
        <v>257</v>
      </c>
      <c r="E614" s="2">
        <v>6558</v>
      </c>
      <c r="F614" s="1">
        <v>2</v>
      </c>
      <c r="G614" s="2">
        <v>4808</v>
      </c>
      <c r="H614" s="1">
        <v>2</v>
      </c>
      <c r="I614" s="4">
        <v>41734</v>
      </c>
      <c r="J614" s="4">
        <v>41740</v>
      </c>
    </row>
    <row r="615" spans="2:10">
      <c r="B615" s="1">
        <v>601</v>
      </c>
      <c r="C615" s="1" t="s">
        <v>758</v>
      </c>
      <c r="D615" s="1" t="s">
        <v>427</v>
      </c>
      <c r="E615" s="2">
        <v>6508</v>
      </c>
      <c r="F615" s="1">
        <v>3</v>
      </c>
      <c r="G615" s="2">
        <v>2179</v>
      </c>
      <c r="H615" s="1">
        <v>3</v>
      </c>
      <c r="I615" s="4">
        <v>41874</v>
      </c>
      <c r="J615" s="4">
        <v>41901</v>
      </c>
    </row>
    <row r="616" spans="2:10">
      <c r="B616" s="1">
        <v>602</v>
      </c>
      <c r="C616" s="1" t="s">
        <v>759</v>
      </c>
      <c r="D616" s="1" t="s">
        <v>379</v>
      </c>
      <c r="E616" s="2">
        <v>6420</v>
      </c>
      <c r="F616" s="1">
        <v>2</v>
      </c>
      <c r="G616" s="1" t="s">
        <v>176</v>
      </c>
      <c r="H616" s="1" t="s">
        <v>176</v>
      </c>
      <c r="I616" s="4">
        <v>41986</v>
      </c>
      <c r="J616" s="4">
        <v>41641</v>
      </c>
    </row>
    <row r="617" spans="2:10">
      <c r="B617" s="1">
        <v>603</v>
      </c>
      <c r="C617" s="1" t="s">
        <v>760</v>
      </c>
      <c r="D617" s="1" t="s">
        <v>642</v>
      </c>
      <c r="E617" s="2">
        <v>6388</v>
      </c>
      <c r="F617" s="1">
        <v>13</v>
      </c>
      <c r="G617" s="2">
        <v>3419</v>
      </c>
      <c r="H617" s="1">
        <v>13</v>
      </c>
      <c r="I617" s="4">
        <v>41818</v>
      </c>
      <c r="J617" s="1" t="s">
        <v>177</v>
      </c>
    </row>
    <row r="618" spans="2:10">
      <c r="B618" s="1">
        <v>604</v>
      </c>
      <c r="C618" s="1" t="s">
        <v>761</v>
      </c>
      <c r="D618" s="1" t="s">
        <v>191</v>
      </c>
      <c r="E618" s="2">
        <v>6334</v>
      </c>
      <c r="F618" s="1">
        <v>7</v>
      </c>
      <c r="G618" s="2">
        <v>1545</v>
      </c>
      <c r="H618" s="1">
        <v>2</v>
      </c>
      <c r="I618" s="4">
        <v>41692</v>
      </c>
      <c r="J618" s="4">
        <v>41705</v>
      </c>
    </row>
    <row r="619" spans="2:10">
      <c r="B619" s="1">
        <v>605</v>
      </c>
      <c r="C619" s="1" t="s">
        <v>762</v>
      </c>
      <c r="D619" s="1" t="s">
        <v>176</v>
      </c>
      <c r="E619" s="2">
        <v>6147</v>
      </c>
      <c r="F619" s="1" t="s">
        <v>176</v>
      </c>
      <c r="G619" s="1" t="s">
        <v>176</v>
      </c>
      <c r="H619" s="1" t="s">
        <v>176</v>
      </c>
      <c r="I619" s="4">
        <v>41923</v>
      </c>
      <c r="J619" s="1" t="s">
        <v>177</v>
      </c>
    </row>
    <row r="620" spans="2:10">
      <c r="B620" s="1">
        <v>606</v>
      </c>
      <c r="C620" s="1" t="s">
        <v>763</v>
      </c>
      <c r="D620" s="1" t="s">
        <v>283</v>
      </c>
      <c r="E620" s="2">
        <v>6132</v>
      </c>
      <c r="F620" s="1">
        <v>2</v>
      </c>
      <c r="G620" s="2">
        <v>1119</v>
      </c>
      <c r="H620" s="1">
        <v>1</v>
      </c>
      <c r="I620" s="4">
        <v>41867</v>
      </c>
      <c r="J620" s="4">
        <v>41957</v>
      </c>
    </row>
    <row r="621" spans="2:10">
      <c r="B621" s="1">
        <v>607</v>
      </c>
      <c r="C621" s="1" t="s">
        <v>764</v>
      </c>
      <c r="D621" s="1" t="s">
        <v>391</v>
      </c>
      <c r="E621" s="2">
        <v>6115</v>
      </c>
      <c r="F621" s="1">
        <v>1</v>
      </c>
      <c r="G621" s="2">
        <v>3629</v>
      </c>
      <c r="H621" s="1">
        <v>1</v>
      </c>
      <c r="I621" s="4">
        <v>41699</v>
      </c>
      <c r="J621" s="4">
        <v>41705</v>
      </c>
    </row>
    <row r="622" spans="2:10">
      <c r="B622" s="1">
        <v>608</v>
      </c>
      <c r="C622" s="1" t="s">
        <v>765</v>
      </c>
      <c r="D622" s="1" t="s">
        <v>183</v>
      </c>
      <c r="E622" s="2">
        <v>6108</v>
      </c>
      <c r="F622" s="1">
        <v>11</v>
      </c>
      <c r="G622" s="2">
        <v>4318</v>
      </c>
      <c r="H622" s="1">
        <v>11</v>
      </c>
      <c r="I622" s="4">
        <v>41720</v>
      </c>
      <c r="J622" s="4">
        <v>41733</v>
      </c>
    </row>
    <row r="623" spans="2:10">
      <c r="B623" s="1">
        <v>609</v>
      </c>
      <c r="C623" s="1" t="s">
        <v>766</v>
      </c>
      <c r="D623" s="1" t="s">
        <v>297</v>
      </c>
      <c r="E623" s="2">
        <v>6095</v>
      </c>
      <c r="F623" s="1">
        <v>1</v>
      </c>
      <c r="G623" s="2">
        <v>2838</v>
      </c>
      <c r="H623" s="1">
        <v>1</v>
      </c>
      <c r="I623" s="4">
        <v>41895</v>
      </c>
      <c r="J623" s="4">
        <v>41704</v>
      </c>
    </row>
    <row r="624" spans="2:10">
      <c r="B624" s="1">
        <v>610</v>
      </c>
      <c r="C624" s="1" t="s">
        <v>767</v>
      </c>
      <c r="D624" s="1" t="s">
        <v>341</v>
      </c>
      <c r="E624" s="2">
        <v>5964</v>
      </c>
      <c r="F624" s="1">
        <v>12</v>
      </c>
      <c r="G624" s="2">
        <v>3900</v>
      </c>
      <c r="H624" s="1">
        <v>12</v>
      </c>
      <c r="I624" s="4">
        <v>41734</v>
      </c>
      <c r="J624" s="4">
        <v>41740</v>
      </c>
    </row>
    <row r="625" spans="2:10">
      <c r="B625" s="1">
        <v>611</v>
      </c>
      <c r="C625" s="1" t="s">
        <v>768</v>
      </c>
      <c r="D625" s="1" t="s">
        <v>616</v>
      </c>
      <c r="E625" s="2">
        <v>5872</v>
      </c>
      <c r="F625" s="1">
        <v>2</v>
      </c>
      <c r="G625" s="2">
        <v>2531</v>
      </c>
      <c r="H625" s="1">
        <v>1</v>
      </c>
      <c r="I625" s="4">
        <v>41643</v>
      </c>
      <c r="J625" s="4">
        <v>41649</v>
      </c>
    </row>
    <row r="626" spans="2:10">
      <c r="B626" s="1">
        <v>612</v>
      </c>
      <c r="C626" s="1" t="s">
        <v>769</v>
      </c>
      <c r="D626" s="1" t="s">
        <v>770</v>
      </c>
      <c r="E626" s="2">
        <v>5788</v>
      </c>
      <c r="F626" s="1">
        <v>1</v>
      </c>
      <c r="G626" s="2">
        <v>5788</v>
      </c>
      <c r="H626" s="1">
        <v>1</v>
      </c>
      <c r="I626" s="4">
        <v>41916</v>
      </c>
      <c r="J626" s="4">
        <v>41918</v>
      </c>
    </row>
    <row r="627" spans="2:10">
      <c r="B627" s="1">
        <v>613</v>
      </c>
      <c r="C627" s="1" t="s">
        <v>771</v>
      </c>
      <c r="D627" s="1" t="s">
        <v>228</v>
      </c>
      <c r="E627" s="2">
        <v>5750</v>
      </c>
      <c r="F627" s="1">
        <v>3</v>
      </c>
      <c r="G627" s="2">
        <v>630</v>
      </c>
      <c r="H627" s="1">
        <v>1</v>
      </c>
      <c r="I627" s="4">
        <v>41643</v>
      </c>
      <c r="J627" s="4">
        <v>41670</v>
      </c>
    </row>
    <row r="628" spans="2:10">
      <c r="B628" s="1">
        <v>614</v>
      </c>
      <c r="C628" s="1" t="s">
        <v>772</v>
      </c>
      <c r="D628" s="1" t="s">
        <v>283</v>
      </c>
      <c r="E628" s="2">
        <v>5677</v>
      </c>
      <c r="F628" s="1">
        <v>1</v>
      </c>
      <c r="G628" s="2">
        <v>2413</v>
      </c>
      <c r="H628" s="1">
        <v>1</v>
      </c>
      <c r="I628" s="4">
        <v>41951</v>
      </c>
      <c r="J628" s="4">
        <v>41676</v>
      </c>
    </row>
    <row r="629" spans="2:10">
      <c r="B629" s="1">
        <v>615</v>
      </c>
      <c r="C629" s="1" t="s">
        <v>773</v>
      </c>
      <c r="D629" s="1" t="s">
        <v>191</v>
      </c>
      <c r="E629" s="2">
        <v>5661</v>
      </c>
      <c r="F629" s="1">
        <v>2</v>
      </c>
      <c r="G629" s="1" t="s">
        <v>176</v>
      </c>
      <c r="H629" s="1">
        <v>2</v>
      </c>
      <c r="I629" s="4">
        <v>41664</v>
      </c>
      <c r="J629" s="4">
        <v>41670</v>
      </c>
    </row>
    <row r="630" spans="2:10">
      <c r="B630" s="1">
        <v>616</v>
      </c>
      <c r="C630" s="1" t="s">
        <v>774</v>
      </c>
      <c r="D630" s="1" t="s">
        <v>309</v>
      </c>
      <c r="E630" s="2">
        <v>5290</v>
      </c>
      <c r="F630" s="1">
        <v>10</v>
      </c>
      <c r="G630" s="2">
        <v>3296</v>
      </c>
      <c r="H630" s="1">
        <v>10</v>
      </c>
      <c r="I630" s="4">
        <v>41804</v>
      </c>
      <c r="J630" s="4">
        <v>41810</v>
      </c>
    </row>
    <row r="631" spans="2:10">
      <c r="B631" s="1">
        <v>617</v>
      </c>
      <c r="C631" s="1" t="s">
        <v>775</v>
      </c>
      <c r="D631" s="1" t="s">
        <v>379</v>
      </c>
      <c r="E631" s="2">
        <v>5274</v>
      </c>
      <c r="F631" s="1">
        <v>2</v>
      </c>
      <c r="G631" s="1" t="s">
        <v>176</v>
      </c>
      <c r="H631" s="1" t="s">
        <v>176</v>
      </c>
      <c r="I631" s="4">
        <v>41846</v>
      </c>
      <c r="J631" s="4">
        <v>41859</v>
      </c>
    </row>
    <row r="632" spans="2:10">
      <c r="B632" s="1">
        <v>618</v>
      </c>
      <c r="C632" s="1" t="s">
        <v>776</v>
      </c>
      <c r="D632" s="1" t="s">
        <v>283</v>
      </c>
      <c r="E632" s="2">
        <v>5074</v>
      </c>
      <c r="F632" s="1">
        <v>4</v>
      </c>
      <c r="G632" s="2">
        <v>2477</v>
      </c>
      <c r="H632" s="1">
        <v>1</v>
      </c>
      <c r="I632" s="4">
        <v>41776</v>
      </c>
      <c r="J632" s="4">
        <v>41824</v>
      </c>
    </row>
    <row r="633" spans="2:10">
      <c r="B633" s="1">
        <v>619</v>
      </c>
      <c r="C633" s="1" t="s">
        <v>777</v>
      </c>
      <c r="D633" s="1" t="s">
        <v>283</v>
      </c>
      <c r="E633" s="2">
        <v>4960</v>
      </c>
      <c r="F633" s="1">
        <v>1</v>
      </c>
      <c r="G633" s="2">
        <v>2268</v>
      </c>
      <c r="H633" s="1">
        <v>1</v>
      </c>
      <c r="I633" s="4">
        <v>41984</v>
      </c>
      <c r="J633" s="4">
        <v>41992</v>
      </c>
    </row>
    <row r="634" spans="2:10">
      <c r="B634" s="1">
        <v>620</v>
      </c>
      <c r="C634" s="1" t="s">
        <v>778</v>
      </c>
      <c r="D634" s="1" t="s">
        <v>283</v>
      </c>
      <c r="E634" s="2">
        <v>4956</v>
      </c>
      <c r="F634" s="1">
        <v>2</v>
      </c>
      <c r="G634" s="2">
        <v>3552</v>
      </c>
      <c r="H634" s="1">
        <v>1</v>
      </c>
      <c r="I634" s="4">
        <v>41748</v>
      </c>
      <c r="J634" s="4">
        <v>41803</v>
      </c>
    </row>
    <row r="635" spans="2:10">
      <c r="B635" s="1">
        <v>621</v>
      </c>
      <c r="C635" s="1" t="s">
        <v>779</v>
      </c>
      <c r="D635" s="1" t="s">
        <v>379</v>
      </c>
      <c r="E635" s="2">
        <v>4917</v>
      </c>
      <c r="F635" s="1">
        <v>1</v>
      </c>
      <c r="G635" s="1" t="s">
        <v>176</v>
      </c>
      <c r="H635" s="1" t="s">
        <v>176</v>
      </c>
      <c r="I635" s="4">
        <v>41664</v>
      </c>
      <c r="J635" s="4">
        <v>41677</v>
      </c>
    </row>
    <row r="636" spans="2:10">
      <c r="B636" s="1">
        <v>622</v>
      </c>
      <c r="C636" s="1" t="s">
        <v>780</v>
      </c>
      <c r="D636" s="1" t="s">
        <v>341</v>
      </c>
      <c r="E636" s="2">
        <v>4871</v>
      </c>
      <c r="F636" s="1">
        <v>5</v>
      </c>
      <c r="G636" s="2">
        <v>3722</v>
      </c>
      <c r="H636" s="1">
        <v>5</v>
      </c>
      <c r="I636" s="4">
        <v>41832</v>
      </c>
      <c r="J636" s="4">
        <v>41838</v>
      </c>
    </row>
    <row r="637" spans="2:10">
      <c r="B637" s="1">
        <v>623</v>
      </c>
      <c r="C637" s="1" t="s">
        <v>781</v>
      </c>
      <c r="D637" s="1" t="s">
        <v>283</v>
      </c>
      <c r="E637" s="2">
        <v>4816</v>
      </c>
      <c r="F637" s="1">
        <v>2</v>
      </c>
      <c r="G637" s="2">
        <v>1197</v>
      </c>
      <c r="H637" s="1">
        <v>1</v>
      </c>
      <c r="I637" s="4">
        <v>41678</v>
      </c>
      <c r="J637" s="4">
        <v>41747</v>
      </c>
    </row>
    <row r="638" spans="2:10">
      <c r="B638" s="1">
        <v>624</v>
      </c>
      <c r="C638" s="1" t="s">
        <v>782</v>
      </c>
      <c r="D638" s="1" t="s">
        <v>498</v>
      </c>
      <c r="E638" s="2">
        <v>4640</v>
      </c>
      <c r="F638" s="1">
        <v>1</v>
      </c>
      <c r="G638" s="2">
        <v>2552</v>
      </c>
      <c r="H638" s="1">
        <v>1</v>
      </c>
      <c r="I638" s="4">
        <v>41909</v>
      </c>
      <c r="J638" s="4">
        <v>41946</v>
      </c>
    </row>
    <row r="639" spans="2:10">
      <c r="B639" s="1">
        <v>625</v>
      </c>
      <c r="C639" s="1" t="s">
        <v>783</v>
      </c>
      <c r="D639" s="1" t="s">
        <v>257</v>
      </c>
      <c r="E639" s="2">
        <v>4556</v>
      </c>
      <c r="F639" s="1">
        <v>10</v>
      </c>
      <c r="G639" s="2">
        <v>4556</v>
      </c>
      <c r="H639" s="1">
        <v>10</v>
      </c>
      <c r="I639" s="4">
        <v>41916</v>
      </c>
      <c r="J639" s="4">
        <v>41918</v>
      </c>
    </row>
    <row r="640" spans="2:10">
      <c r="B640" s="1">
        <v>626</v>
      </c>
      <c r="C640" s="1" t="s">
        <v>784</v>
      </c>
      <c r="D640" s="1" t="s">
        <v>228</v>
      </c>
      <c r="E640" s="2">
        <v>4534</v>
      </c>
      <c r="F640" s="1">
        <v>2</v>
      </c>
      <c r="G640" s="2">
        <v>783</v>
      </c>
      <c r="H640" s="1">
        <v>2</v>
      </c>
      <c r="I640" s="4">
        <v>41986</v>
      </c>
      <c r="J640" s="4">
        <v>41662</v>
      </c>
    </row>
    <row r="641" spans="2:10">
      <c r="B641" s="1">
        <v>627</v>
      </c>
      <c r="C641" s="1" t="s">
        <v>785</v>
      </c>
      <c r="D641" s="1" t="s">
        <v>515</v>
      </c>
      <c r="E641" s="2">
        <v>4380</v>
      </c>
      <c r="F641" s="1" t="s">
        <v>176</v>
      </c>
      <c r="G641" s="1" t="s">
        <v>176</v>
      </c>
      <c r="H641" s="1" t="s">
        <v>176</v>
      </c>
      <c r="I641" s="4">
        <v>41804</v>
      </c>
      <c r="J641" s="4">
        <v>41880</v>
      </c>
    </row>
    <row r="642" spans="2:10">
      <c r="B642" s="1">
        <v>628</v>
      </c>
      <c r="C642" s="1" t="s">
        <v>786</v>
      </c>
      <c r="D642" s="1" t="s">
        <v>283</v>
      </c>
      <c r="E642" s="2">
        <v>4375</v>
      </c>
      <c r="F642" s="1">
        <v>1</v>
      </c>
      <c r="G642" s="2">
        <v>1468</v>
      </c>
      <c r="H642" s="1">
        <v>1</v>
      </c>
      <c r="I642" s="4">
        <v>41972</v>
      </c>
      <c r="J642" s="4">
        <v>41690</v>
      </c>
    </row>
    <row r="643" spans="2:10">
      <c r="B643" s="1">
        <v>629</v>
      </c>
      <c r="C643" s="1" t="s">
        <v>787</v>
      </c>
      <c r="D643" s="1" t="s">
        <v>191</v>
      </c>
      <c r="E643" s="2">
        <v>4187</v>
      </c>
      <c r="F643" s="1">
        <v>1</v>
      </c>
      <c r="G643" s="1" t="s">
        <v>176</v>
      </c>
      <c r="H643" s="1">
        <v>1</v>
      </c>
      <c r="I643" s="4">
        <v>41949</v>
      </c>
      <c r="J643" s="1" t="s">
        <v>177</v>
      </c>
    </row>
    <row r="644" spans="2:10">
      <c r="B644" s="1">
        <v>630</v>
      </c>
      <c r="C644" s="1" t="s">
        <v>788</v>
      </c>
      <c r="D644" s="1" t="s">
        <v>176</v>
      </c>
      <c r="E644" s="2">
        <v>4175</v>
      </c>
      <c r="F644" s="1">
        <v>15</v>
      </c>
      <c r="G644" s="2">
        <v>1372</v>
      </c>
      <c r="H644" s="1">
        <v>15</v>
      </c>
      <c r="I644" s="4">
        <v>41781</v>
      </c>
      <c r="J644" s="4">
        <v>41789</v>
      </c>
    </row>
    <row r="645" spans="2:10">
      <c r="B645" s="1">
        <v>631</v>
      </c>
      <c r="C645" s="1" t="s">
        <v>789</v>
      </c>
      <c r="D645" s="1" t="s">
        <v>257</v>
      </c>
      <c r="E645" s="2">
        <v>4141</v>
      </c>
      <c r="F645" s="1">
        <v>1</v>
      </c>
      <c r="G645" s="2">
        <v>2137</v>
      </c>
      <c r="H645" s="1">
        <v>1</v>
      </c>
      <c r="I645" s="4">
        <v>41748</v>
      </c>
      <c r="J645" s="4">
        <v>41752</v>
      </c>
    </row>
    <row r="646" spans="2:10">
      <c r="B646" s="1">
        <v>632</v>
      </c>
      <c r="C646" s="1" t="s">
        <v>790</v>
      </c>
      <c r="D646" s="1" t="s">
        <v>191</v>
      </c>
      <c r="E646" s="2">
        <v>4105</v>
      </c>
      <c r="F646" s="1">
        <v>3</v>
      </c>
      <c r="G646" s="2">
        <v>3328</v>
      </c>
      <c r="H646" s="1">
        <v>3</v>
      </c>
      <c r="I646" s="4">
        <v>41965</v>
      </c>
      <c r="J646" s="1" t="s">
        <v>177</v>
      </c>
    </row>
    <row r="647" spans="2:10">
      <c r="B647" s="1">
        <v>633</v>
      </c>
      <c r="C647" s="1" t="s">
        <v>791</v>
      </c>
      <c r="D647" s="1" t="s">
        <v>523</v>
      </c>
      <c r="E647" s="2">
        <v>4100</v>
      </c>
      <c r="F647" s="1">
        <v>2</v>
      </c>
      <c r="G647" s="2">
        <v>4100</v>
      </c>
      <c r="H647" s="1">
        <v>2</v>
      </c>
      <c r="I647" s="4">
        <v>41965</v>
      </c>
      <c r="J647" s="4">
        <v>41967</v>
      </c>
    </row>
    <row r="648" spans="2:10">
      <c r="B648" s="1">
        <v>634</v>
      </c>
      <c r="C648" s="1" t="s">
        <v>792</v>
      </c>
      <c r="D648" s="1" t="s">
        <v>580</v>
      </c>
      <c r="E648" s="2">
        <v>4080</v>
      </c>
      <c r="F648" s="1">
        <v>1</v>
      </c>
      <c r="G648" s="2">
        <v>1314</v>
      </c>
      <c r="H648" s="1">
        <v>1</v>
      </c>
      <c r="I648" s="4">
        <v>41720</v>
      </c>
      <c r="J648" s="4">
        <v>41743</v>
      </c>
    </row>
    <row r="649" spans="2:10">
      <c r="B649" s="1">
        <v>635</v>
      </c>
      <c r="C649" s="1" t="s">
        <v>793</v>
      </c>
      <c r="D649" s="1" t="s">
        <v>515</v>
      </c>
      <c r="E649" s="2">
        <v>4054</v>
      </c>
      <c r="F649" s="1">
        <v>2</v>
      </c>
      <c r="G649" s="1" t="s">
        <v>176</v>
      </c>
      <c r="H649" s="1" t="s">
        <v>176</v>
      </c>
      <c r="I649" s="4">
        <v>41706</v>
      </c>
      <c r="J649" s="4">
        <v>41719</v>
      </c>
    </row>
    <row r="650" spans="2:10">
      <c r="B650" s="1">
        <v>636</v>
      </c>
      <c r="C650" s="1" t="s">
        <v>794</v>
      </c>
      <c r="D650" s="1" t="s">
        <v>257</v>
      </c>
      <c r="E650" s="2">
        <v>4029</v>
      </c>
      <c r="F650" s="1">
        <v>4</v>
      </c>
      <c r="G650" s="2">
        <v>2876</v>
      </c>
      <c r="H650" s="1">
        <v>4</v>
      </c>
      <c r="I650" s="4">
        <v>41909</v>
      </c>
      <c r="J650" s="4">
        <v>41915</v>
      </c>
    </row>
    <row r="651" spans="2:10">
      <c r="B651" s="1">
        <v>637</v>
      </c>
      <c r="C651" s="1" t="s">
        <v>795</v>
      </c>
      <c r="D651" s="1" t="s">
        <v>270</v>
      </c>
      <c r="E651" s="2">
        <v>4015</v>
      </c>
      <c r="F651" s="1">
        <v>1</v>
      </c>
      <c r="G651" s="2">
        <v>4015</v>
      </c>
      <c r="H651" s="1">
        <v>1</v>
      </c>
      <c r="I651" s="4">
        <v>41951</v>
      </c>
      <c r="J651" s="4">
        <v>41953</v>
      </c>
    </row>
    <row r="652" spans="2:10">
      <c r="B652" s="1">
        <v>638</v>
      </c>
      <c r="C652" s="1" t="s">
        <v>796</v>
      </c>
      <c r="D652" s="1" t="s">
        <v>616</v>
      </c>
      <c r="E652" s="2">
        <v>3952</v>
      </c>
      <c r="F652" s="1">
        <v>1</v>
      </c>
      <c r="G652" s="2">
        <v>1791</v>
      </c>
      <c r="H652" s="1">
        <v>1</v>
      </c>
      <c r="I652" s="4">
        <v>41811</v>
      </c>
      <c r="J652" s="4">
        <v>41841</v>
      </c>
    </row>
    <row r="653" spans="2:10">
      <c r="B653" s="1">
        <v>639</v>
      </c>
      <c r="C653" s="1" t="s">
        <v>797</v>
      </c>
      <c r="D653" s="1" t="s">
        <v>730</v>
      </c>
      <c r="E653" s="2">
        <v>3836</v>
      </c>
      <c r="F653" s="1">
        <v>1</v>
      </c>
      <c r="G653" s="2">
        <v>1718</v>
      </c>
      <c r="H653" s="1">
        <v>1</v>
      </c>
      <c r="I653" s="4">
        <v>41648</v>
      </c>
      <c r="J653" s="1" t="s">
        <v>177</v>
      </c>
    </row>
    <row r="654" spans="2:10">
      <c r="B654" s="1">
        <v>640</v>
      </c>
      <c r="C654" s="1" t="s">
        <v>798</v>
      </c>
      <c r="D654" s="1" t="s">
        <v>427</v>
      </c>
      <c r="E654" s="2">
        <v>3718</v>
      </c>
      <c r="F654" s="1">
        <v>1</v>
      </c>
      <c r="G654" s="2">
        <v>2511</v>
      </c>
      <c r="H654" s="1">
        <v>1</v>
      </c>
      <c r="I654" s="4">
        <v>41699</v>
      </c>
      <c r="J654" s="4">
        <v>41796</v>
      </c>
    </row>
    <row r="655" spans="2:10">
      <c r="B655" s="1">
        <v>641</v>
      </c>
      <c r="C655" s="1" t="s">
        <v>799</v>
      </c>
      <c r="D655" s="1" t="s">
        <v>228</v>
      </c>
      <c r="E655" s="2">
        <v>3622</v>
      </c>
      <c r="F655" s="1">
        <v>4</v>
      </c>
      <c r="G655" s="2">
        <v>1612</v>
      </c>
      <c r="H655" s="1">
        <v>4</v>
      </c>
      <c r="I655" s="4">
        <v>41944</v>
      </c>
      <c r="J655" s="4">
        <v>41978</v>
      </c>
    </row>
    <row r="656" spans="2:10">
      <c r="B656" s="1">
        <v>642</v>
      </c>
      <c r="C656" s="1" t="s">
        <v>800</v>
      </c>
      <c r="D656" s="1" t="s">
        <v>396</v>
      </c>
      <c r="E656" s="2">
        <v>3533</v>
      </c>
      <c r="F656" s="1">
        <v>1</v>
      </c>
      <c r="G656" s="2">
        <v>1930</v>
      </c>
      <c r="H656" s="1">
        <v>1</v>
      </c>
      <c r="I656" s="4">
        <v>41986</v>
      </c>
      <c r="J656" s="4">
        <v>41992</v>
      </c>
    </row>
    <row r="657" spans="2:10">
      <c r="B657" s="1">
        <v>643</v>
      </c>
      <c r="C657" s="1" t="s">
        <v>801</v>
      </c>
      <c r="D657" s="1" t="s">
        <v>498</v>
      </c>
      <c r="E657" s="2">
        <v>3462</v>
      </c>
      <c r="F657" s="1">
        <v>1</v>
      </c>
      <c r="G657" s="2">
        <v>1799</v>
      </c>
      <c r="H657" s="1">
        <v>1</v>
      </c>
      <c r="I657" s="4">
        <v>41804</v>
      </c>
      <c r="J657" s="4">
        <v>41824</v>
      </c>
    </row>
    <row r="658" spans="2:10">
      <c r="B658" s="1">
        <v>644</v>
      </c>
      <c r="C658" s="1" t="s">
        <v>802</v>
      </c>
      <c r="D658" s="1" t="s">
        <v>803</v>
      </c>
      <c r="E658" s="2">
        <v>3434</v>
      </c>
      <c r="F658" s="1" t="s">
        <v>176</v>
      </c>
      <c r="G658" s="1" t="s">
        <v>176</v>
      </c>
      <c r="H658" s="1" t="s">
        <v>176</v>
      </c>
      <c r="I658" s="4">
        <v>41874</v>
      </c>
      <c r="J658" s="1" t="s">
        <v>177</v>
      </c>
    </row>
    <row r="659" spans="2:10">
      <c r="B659" s="1">
        <v>645</v>
      </c>
      <c r="C659" s="1" t="s">
        <v>804</v>
      </c>
      <c r="D659" s="1" t="s">
        <v>805</v>
      </c>
      <c r="E659" s="2">
        <v>3400</v>
      </c>
      <c r="F659" s="1">
        <v>1</v>
      </c>
      <c r="G659" s="2">
        <v>1847</v>
      </c>
      <c r="H659" s="1">
        <v>1</v>
      </c>
      <c r="I659" s="4">
        <v>41720</v>
      </c>
      <c r="J659" s="4">
        <v>41733</v>
      </c>
    </row>
    <row r="660" spans="2:10">
      <c r="B660" s="1">
        <v>646</v>
      </c>
      <c r="C660" s="1" t="s">
        <v>806</v>
      </c>
      <c r="D660" s="1" t="s">
        <v>235</v>
      </c>
      <c r="E660" s="2">
        <v>3338</v>
      </c>
      <c r="F660" s="1">
        <v>5</v>
      </c>
      <c r="G660" s="2">
        <v>2725</v>
      </c>
      <c r="H660" s="1">
        <v>5</v>
      </c>
      <c r="I660" s="4">
        <v>41979</v>
      </c>
      <c r="J660" s="4">
        <v>41985</v>
      </c>
    </row>
    <row r="661" spans="2:10">
      <c r="B661" s="1">
        <v>647</v>
      </c>
      <c r="C661" s="1" t="s">
        <v>807</v>
      </c>
      <c r="D661" s="1" t="s">
        <v>808</v>
      </c>
      <c r="E661" s="2">
        <v>3287</v>
      </c>
      <c r="F661" s="1">
        <v>3</v>
      </c>
      <c r="G661" s="2">
        <v>775</v>
      </c>
      <c r="H661" s="1">
        <v>2</v>
      </c>
      <c r="I661" s="4">
        <v>41790</v>
      </c>
      <c r="J661" s="1" t="s">
        <v>177</v>
      </c>
    </row>
    <row r="662" spans="2:10">
      <c r="B662" s="1">
        <v>648</v>
      </c>
      <c r="C662" s="1" t="s">
        <v>809</v>
      </c>
      <c r="D662" s="1" t="s">
        <v>191</v>
      </c>
      <c r="E662" s="2">
        <v>3234</v>
      </c>
      <c r="F662" s="1">
        <v>1</v>
      </c>
      <c r="G662" s="1" t="s">
        <v>176</v>
      </c>
      <c r="H662" s="1">
        <v>1</v>
      </c>
      <c r="I662" s="4">
        <v>41797</v>
      </c>
      <c r="J662" s="1" t="s">
        <v>177</v>
      </c>
    </row>
    <row r="663" spans="2:10">
      <c r="B663" s="1">
        <v>649</v>
      </c>
      <c r="C663" s="1" t="s">
        <v>810</v>
      </c>
      <c r="D663" s="1" t="s">
        <v>811</v>
      </c>
      <c r="E663" s="2">
        <v>3080</v>
      </c>
      <c r="F663" s="1">
        <v>10</v>
      </c>
      <c r="G663" s="2">
        <v>2843</v>
      </c>
      <c r="H663" s="1">
        <v>10</v>
      </c>
      <c r="I663" s="4">
        <v>41895</v>
      </c>
      <c r="J663" s="4">
        <v>41901</v>
      </c>
    </row>
    <row r="664" spans="2:10">
      <c r="B664" s="1">
        <v>650</v>
      </c>
      <c r="C664" s="1" t="s">
        <v>812</v>
      </c>
      <c r="D664" s="1" t="s">
        <v>396</v>
      </c>
      <c r="E664" s="2">
        <v>3078</v>
      </c>
      <c r="F664" s="1">
        <v>1</v>
      </c>
      <c r="G664" s="2">
        <v>1764</v>
      </c>
      <c r="H664" s="1">
        <v>1</v>
      </c>
      <c r="I664" s="4">
        <v>41865</v>
      </c>
      <c r="J664" s="4">
        <v>41880</v>
      </c>
    </row>
    <row r="665" spans="2:10">
      <c r="B665" s="1">
        <v>651</v>
      </c>
      <c r="C665" s="1" t="s">
        <v>813</v>
      </c>
      <c r="D665" s="1" t="s">
        <v>283</v>
      </c>
      <c r="E665" s="2">
        <v>3018</v>
      </c>
      <c r="F665" s="1">
        <v>10</v>
      </c>
      <c r="G665" s="2">
        <v>1731</v>
      </c>
      <c r="H665" s="1">
        <v>9</v>
      </c>
      <c r="I665" s="4">
        <v>41823</v>
      </c>
      <c r="J665" s="4">
        <v>41838</v>
      </c>
    </row>
    <row r="666" spans="2:10">
      <c r="B666" s="1">
        <v>652</v>
      </c>
      <c r="C666" s="1" t="s">
        <v>814</v>
      </c>
      <c r="D666" s="1" t="s">
        <v>515</v>
      </c>
      <c r="E666" s="2">
        <v>2795</v>
      </c>
      <c r="F666" s="1">
        <v>6</v>
      </c>
      <c r="G666" s="2">
        <v>1119</v>
      </c>
      <c r="H666" s="1">
        <v>6</v>
      </c>
      <c r="I666" s="4">
        <v>41881</v>
      </c>
      <c r="J666" s="4">
        <v>41908</v>
      </c>
    </row>
    <row r="667" spans="2:10">
      <c r="B667" s="1">
        <v>653</v>
      </c>
      <c r="C667" s="1" t="s">
        <v>815</v>
      </c>
      <c r="D667" s="1" t="s">
        <v>379</v>
      </c>
      <c r="E667" s="2">
        <v>2749</v>
      </c>
      <c r="F667" s="1">
        <v>1</v>
      </c>
      <c r="G667" s="1" t="s">
        <v>176</v>
      </c>
      <c r="H667" s="1" t="s">
        <v>176</v>
      </c>
      <c r="I667" s="4">
        <v>41769</v>
      </c>
      <c r="J667" s="4">
        <v>41775</v>
      </c>
    </row>
    <row r="668" spans="2:10">
      <c r="B668" s="1">
        <v>654</v>
      </c>
      <c r="C668" s="1" t="s">
        <v>816</v>
      </c>
      <c r="D668" s="1" t="s">
        <v>515</v>
      </c>
      <c r="E668" s="2">
        <v>2732</v>
      </c>
      <c r="F668" s="1" t="s">
        <v>176</v>
      </c>
      <c r="G668" s="1" t="s">
        <v>176</v>
      </c>
      <c r="H668" s="1" t="s">
        <v>176</v>
      </c>
      <c r="I668" s="4">
        <v>41783</v>
      </c>
      <c r="J668" s="4">
        <v>41866</v>
      </c>
    </row>
    <row r="669" spans="2:10">
      <c r="B669" s="1">
        <v>655</v>
      </c>
      <c r="C669" s="1" t="s">
        <v>817</v>
      </c>
      <c r="D669" s="1" t="s">
        <v>267</v>
      </c>
      <c r="E669" s="2">
        <v>2638</v>
      </c>
      <c r="F669" s="1">
        <v>10</v>
      </c>
      <c r="G669" s="2">
        <v>1600</v>
      </c>
      <c r="H669" s="1">
        <v>10</v>
      </c>
      <c r="I669" s="4">
        <v>41720</v>
      </c>
      <c r="J669" s="4">
        <v>41726</v>
      </c>
    </row>
    <row r="670" spans="2:10">
      <c r="B670" s="1">
        <v>656</v>
      </c>
      <c r="C670" s="1" t="s">
        <v>818</v>
      </c>
      <c r="D670" s="1" t="s">
        <v>379</v>
      </c>
      <c r="E670" s="2">
        <v>2602</v>
      </c>
      <c r="F670" s="1">
        <v>1</v>
      </c>
      <c r="G670" s="1" t="s">
        <v>176</v>
      </c>
      <c r="H670" s="1" t="s">
        <v>176</v>
      </c>
      <c r="I670" s="4">
        <v>41874</v>
      </c>
      <c r="J670" s="1" t="s">
        <v>177</v>
      </c>
    </row>
    <row r="671" spans="2:10">
      <c r="B671" s="1">
        <v>657</v>
      </c>
      <c r="C671" s="1" t="s">
        <v>819</v>
      </c>
      <c r="D671" s="1" t="s">
        <v>212</v>
      </c>
      <c r="E671" s="2">
        <v>2597</v>
      </c>
      <c r="F671" s="1">
        <v>15</v>
      </c>
      <c r="G671" s="2">
        <v>1493</v>
      </c>
      <c r="H671" s="1">
        <v>15</v>
      </c>
      <c r="I671" s="4">
        <v>41881</v>
      </c>
      <c r="J671" s="4">
        <v>41887</v>
      </c>
    </row>
    <row r="672" spans="2:10">
      <c r="B672" s="1">
        <v>658</v>
      </c>
      <c r="C672" s="1" t="s">
        <v>820</v>
      </c>
      <c r="D672" s="1" t="s">
        <v>692</v>
      </c>
      <c r="E672" s="2">
        <v>2544</v>
      </c>
      <c r="F672" s="1">
        <v>3</v>
      </c>
      <c r="G672" s="2">
        <v>1678</v>
      </c>
      <c r="H672" s="1">
        <v>3</v>
      </c>
      <c r="I672" s="4">
        <v>41923</v>
      </c>
      <c r="J672" s="4">
        <v>41932</v>
      </c>
    </row>
    <row r="673" spans="2:10">
      <c r="B673" s="1">
        <v>659</v>
      </c>
      <c r="C673" s="1" t="s">
        <v>821</v>
      </c>
      <c r="D673" s="1" t="s">
        <v>730</v>
      </c>
      <c r="E673" s="2">
        <v>2510</v>
      </c>
      <c r="F673" s="1">
        <v>1</v>
      </c>
      <c r="G673" s="2">
        <v>1110</v>
      </c>
      <c r="H673" s="1">
        <v>1</v>
      </c>
      <c r="I673" s="4">
        <v>41685</v>
      </c>
      <c r="J673" s="1" t="s">
        <v>177</v>
      </c>
    </row>
    <row r="674" spans="2:10">
      <c r="B674" s="1">
        <v>660</v>
      </c>
      <c r="C674" s="1" t="s">
        <v>822</v>
      </c>
      <c r="D674" s="1" t="s">
        <v>694</v>
      </c>
      <c r="E674" s="2">
        <v>2492</v>
      </c>
      <c r="F674" s="1">
        <v>1</v>
      </c>
      <c r="G674" s="2">
        <v>1693</v>
      </c>
      <c r="H674" s="1">
        <v>1</v>
      </c>
      <c r="I674" s="4">
        <v>41916</v>
      </c>
      <c r="J674" s="4">
        <v>41922</v>
      </c>
    </row>
    <row r="675" spans="2:10">
      <c r="B675" s="1">
        <v>661</v>
      </c>
      <c r="C675" s="1" t="s">
        <v>823</v>
      </c>
      <c r="D675" s="1" t="s">
        <v>283</v>
      </c>
      <c r="E675" s="2">
        <v>2483</v>
      </c>
      <c r="F675" s="1">
        <v>1</v>
      </c>
      <c r="G675" s="2">
        <v>1530</v>
      </c>
      <c r="H675" s="1">
        <v>1</v>
      </c>
      <c r="I675" s="4">
        <v>41902</v>
      </c>
      <c r="J675" s="4">
        <v>41922</v>
      </c>
    </row>
    <row r="676" spans="2:10">
      <c r="B676" s="1">
        <v>662</v>
      </c>
      <c r="C676" s="1" t="s">
        <v>824</v>
      </c>
      <c r="D676" s="1" t="s">
        <v>176</v>
      </c>
      <c r="E676" s="2">
        <v>2325</v>
      </c>
      <c r="F676" s="1">
        <v>1</v>
      </c>
      <c r="G676" s="2">
        <v>1715</v>
      </c>
      <c r="H676" s="1">
        <v>1</v>
      </c>
      <c r="I676" s="4">
        <v>41734</v>
      </c>
      <c r="J676" s="4">
        <v>41743</v>
      </c>
    </row>
    <row r="677" spans="2:10">
      <c r="B677" s="1">
        <v>663</v>
      </c>
      <c r="C677" s="1" t="s">
        <v>825</v>
      </c>
      <c r="D677" s="1" t="s">
        <v>283</v>
      </c>
      <c r="E677" s="2">
        <v>2311</v>
      </c>
      <c r="F677" s="1">
        <v>1</v>
      </c>
      <c r="G677" s="2">
        <v>1756</v>
      </c>
      <c r="H677" s="1">
        <v>1</v>
      </c>
      <c r="I677" s="4">
        <v>41762</v>
      </c>
      <c r="J677" s="1" t="s">
        <v>177</v>
      </c>
    </row>
    <row r="678" spans="2:10">
      <c r="B678" s="1">
        <v>664</v>
      </c>
      <c r="C678" s="1" t="s">
        <v>826</v>
      </c>
      <c r="D678" s="1" t="s">
        <v>827</v>
      </c>
      <c r="E678" s="2">
        <v>2207</v>
      </c>
      <c r="F678" s="1">
        <v>1</v>
      </c>
      <c r="G678" s="2">
        <v>610</v>
      </c>
      <c r="H678" s="1">
        <v>1</v>
      </c>
      <c r="I678" s="4">
        <v>41887</v>
      </c>
      <c r="J678" s="4">
        <v>41901</v>
      </c>
    </row>
    <row r="679" spans="2:10">
      <c r="B679" s="1">
        <v>665</v>
      </c>
      <c r="C679" s="1" t="s">
        <v>828</v>
      </c>
      <c r="D679" s="1" t="s">
        <v>379</v>
      </c>
      <c r="E679" s="2">
        <v>2075</v>
      </c>
      <c r="F679" s="1">
        <v>1</v>
      </c>
      <c r="G679" s="2">
        <v>2075</v>
      </c>
      <c r="H679" s="1">
        <v>1</v>
      </c>
      <c r="I679" s="4">
        <v>41692</v>
      </c>
      <c r="J679" s="4">
        <v>41698</v>
      </c>
    </row>
    <row r="680" spans="2:10">
      <c r="B680" s="1">
        <v>666</v>
      </c>
      <c r="C680" s="1" t="s">
        <v>829</v>
      </c>
      <c r="D680" s="1" t="s">
        <v>379</v>
      </c>
      <c r="E680" s="2">
        <v>2075</v>
      </c>
      <c r="F680" s="1">
        <v>1</v>
      </c>
      <c r="G680" s="2">
        <v>2075</v>
      </c>
      <c r="H680" s="1">
        <v>1</v>
      </c>
      <c r="I680" s="4">
        <v>41692</v>
      </c>
      <c r="J680" s="4">
        <v>41698</v>
      </c>
    </row>
    <row r="681" spans="2:10">
      <c r="B681" s="1">
        <v>667</v>
      </c>
      <c r="C681" s="1" t="s">
        <v>830</v>
      </c>
      <c r="D681" s="1" t="s">
        <v>228</v>
      </c>
      <c r="E681" s="2">
        <v>1938</v>
      </c>
      <c r="F681" s="1">
        <v>2</v>
      </c>
      <c r="G681" s="2">
        <v>1171</v>
      </c>
      <c r="H681" s="1">
        <v>2</v>
      </c>
      <c r="I681" s="4">
        <v>41951</v>
      </c>
      <c r="J681" s="1" t="s">
        <v>177</v>
      </c>
    </row>
    <row r="682" spans="2:10">
      <c r="B682" s="1">
        <v>668</v>
      </c>
      <c r="C682" s="1" t="s">
        <v>831</v>
      </c>
      <c r="D682" s="1" t="s">
        <v>257</v>
      </c>
      <c r="E682" s="2">
        <v>1777</v>
      </c>
      <c r="F682" s="1">
        <v>2</v>
      </c>
      <c r="G682" s="2">
        <v>1332</v>
      </c>
      <c r="H682" s="1">
        <v>2</v>
      </c>
      <c r="I682" s="4">
        <v>41818</v>
      </c>
      <c r="J682" s="4">
        <v>41824</v>
      </c>
    </row>
    <row r="683" spans="2:10">
      <c r="B683" s="1">
        <v>669</v>
      </c>
      <c r="C683" s="1" t="s">
        <v>832</v>
      </c>
      <c r="D683" s="1" t="s">
        <v>283</v>
      </c>
      <c r="E683" s="2">
        <v>1719</v>
      </c>
      <c r="F683" s="1">
        <v>1</v>
      </c>
      <c r="G683" s="2">
        <v>1239</v>
      </c>
      <c r="H683" s="1">
        <v>1</v>
      </c>
      <c r="I683" s="4">
        <v>41720</v>
      </c>
      <c r="J683" s="1" t="s">
        <v>177</v>
      </c>
    </row>
    <row r="684" spans="2:10">
      <c r="B684" s="1">
        <v>670</v>
      </c>
      <c r="C684" s="1" t="s">
        <v>833</v>
      </c>
      <c r="D684" s="1" t="s">
        <v>642</v>
      </c>
      <c r="E684" s="2">
        <v>1632</v>
      </c>
      <c r="F684" s="1">
        <v>5</v>
      </c>
      <c r="G684" s="2">
        <v>1016</v>
      </c>
      <c r="H684" s="1">
        <v>5</v>
      </c>
      <c r="I684" s="4">
        <v>41734</v>
      </c>
      <c r="J684" s="4">
        <v>41761</v>
      </c>
    </row>
    <row r="685" spans="2:10">
      <c r="B685" s="1">
        <v>671</v>
      </c>
      <c r="C685" s="1" t="s">
        <v>834</v>
      </c>
      <c r="D685" s="1" t="s">
        <v>257</v>
      </c>
      <c r="E685" s="2">
        <v>1469</v>
      </c>
      <c r="F685" s="1">
        <v>1</v>
      </c>
      <c r="G685" s="2">
        <v>1095</v>
      </c>
      <c r="H685" s="1">
        <v>1</v>
      </c>
      <c r="I685" s="4">
        <v>41685</v>
      </c>
      <c r="J685" s="4">
        <v>41691</v>
      </c>
    </row>
    <row r="686" spans="2:10">
      <c r="B686" s="1">
        <v>672</v>
      </c>
      <c r="C686" s="1" t="s">
        <v>835</v>
      </c>
      <c r="D686" s="1" t="s">
        <v>257</v>
      </c>
      <c r="E686" s="2">
        <v>1463</v>
      </c>
      <c r="F686" s="1">
        <v>1</v>
      </c>
      <c r="G686" s="2">
        <v>1061</v>
      </c>
      <c r="H686" s="1">
        <v>1</v>
      </c>
      <c r="I686" s="4">
        <v>41657</v>
      </c>
      <c r="J686" s="4">
        <v>41663</v>
      </c>
    </row>
    <row r="687" spans="2:10">
      <c r="B687" s="1">
        <v>673</v>
      </c>
      <c r="C687" s="1" t="s">
        <v>836</v>
      </c>
      <c r="D687" s="1" t="s">
        <v>837</v>
      </c>
      <c r="E687" s="2">
        <v>1170</v>
      </c>
      <c r="F687" s="1">
        <v>1</v>
      </c>
      <c r="G687" s="1" t="s">
        <v>176</v>
      </c>
      <c r="H687" s="1" t="s">
        <v>176</v>
      </c>
      <c r="I687" s="4">
        <v>41985</v>
      </c>
      <c r="J687" s="4">
        <v>41985</v>
      </c>
    </row>
    <row r="688" spans="2:10">
      <c r="B688" s="1">
        <v>674</v>
      </c>
      <c r="C688" s="1" t="s">
        <v>838</v>
      </c>
      <c r="D688" s="1" t="s">
        <v>839</v>
      </c>
      <c r="E688" s="2">
        <v>1132</v>
      </c>
      <c r="F688" s="1">
        <v>1</v>
      </c>
      <c r="G688" s="2">
        <v>713</v>
      </c>
      <c r="H688" s="1">
        <v>1</v>
      </c>
      <c r="I688" s="4">
        <v>41699</v>
      </c>
      <c r="J688" s="4">
        <v>41705</v>
      </c>
    </row>
    <row r="689" spans="2:10">
      <c r="B689" s="1">
        <v>675</v>
      </c>
      <c r="C689" s="1" t="s">
        <v>840</v>
      </c>
      <c r="D689" s="1" t="s">
        <v>578</v>
      </c>
      <c r="E689" s="2">
        <v>1067</v>
      </c>
      <c r="F689" s="1">
        <v>2</v>
      </c>
      <c r="G689" s="2">
        <v>361</v>
      </c>
      <c r="H689" s="1">
        <v>1</v>
      </c>
      <c r="I689" s="4">
        <v>41970</v>
      </c>
      <c r="J689" s="4">
        <v>41981</v>
      </c>
    </row>
    <row r="690" spans="2:10">
      <c r="B690" s="1">
        <v>676</v>
      </c>
      <c r="C690" s="1" t="s">
        <v>841</v>
      </c>
      <c r="D690" s="1" t="s">
        <v>191</v>
      </c>
      <c r="E690" s="2">
        <v>1061</v>
      </c>
      <c r="F690" s="1">
        <v>1</v>
      </c>
      <c r="G690" s="1" t="s">
        <v>176</v>
      </c>
      <c r="H690" s="1">
        <v>1</v>
      </c>
      <c r="I690" s="4">
        <v>41769</v>
      </c>
      <c r="J690" s="1" t="s">
        <v>177</v>
      </c>
    </row>
    <row r="691" spans="2:10">
      <c r="B691" s="1">
        <v>677</v>
      </c>
      <c r="C691" s="1" t="s">
        <v>842</v>
      </c>
      <c r="D691" s="1" t="s">
        <v>511</v>
      </c>
      <c r="E691" s="2">
        <v>1055</v>
      </c>
      <c r="F691" s="1" t="s">
        <v>176</v>
      </c>
      <c r="G691" s="1" t="s">
        <v>176</v>
      </c>
      <c r="H691" s="1" t="s">
        <v>176</v>
      </c>
      <c r="I691" s="4">
        <v>41951</v>
      </c>
      <c r="J691" s="1" t="s">
        <v>177</v>
      </c>
    </row>
    <row r="692" spans="2:10">
      <c r="B692" s="1">
        <v>678</v>
      </c>
      <c r="C692" s="1" t="s">
        <v>843</v>
      </c>
      <c r="D692" s="1" t="s">
        <v>267</v>
      </c>
      <c r="E692" s="2">
        <v>1031</v>
      </c>
      <c r="F692" s="1" t="s">
        <v>176</v>
      </c>
      <c r="G692" s="1" t="s">
        <v>176</v>
      </c>
      <c r="H692" s="1" t="s">
        <v>176</v>
      </c>
      <c r="I692" s="4">
        <v>41825</v>
      </c>
      <c r="J692" s="1" t="s">
        <v>177</v>
      </c>
    </row>
    <row r="693" spans="2:10">
      <c r="B693" s="1">
        <v>679</v>
      </c>
      <c r="C693" s="1" t="s">
        <v>844</v>
      </c>
      <c r="D693" s="1" t="s">
        <v>230</v>
      </c>
      <c r="E693" s="2">
        <v>1029</v>
      </c>
      <c r="F693" s="1">
        <v>2</v>
      </c>
      <c r="G693" s="2">
        <v>1029</v>
      </c>
      <c r="H693" s="1">
        <v>2</v>
      </c>
      <c r="I693" s="4">
        <v>41979</v>
      </c>
      <c r="J693" s="4">
        <v>41981</v>
      </c>
    </row>
    <row r="694" spans="2:10">
      <c r="B694" s="1">
        <v>680</v>
      </c>
      <c r="C694" s="1" t="s">
        <v>845</v>
      </c>
      <c r="D694" s="1" t="s">
        <v>837</v>
      </c>
      <c r="E694" s="2">
        <v>1022</v>
      </c>
      <c r="F694" s="1">
        <v>1</v>
      </c>
      <c r="G694" s="1" t="s">
        <v>176</v>
      </c>
      <c r="H694" s="1" t="s">
        <v>176</v>
      </c>
      <c r="I694" s="4">
        <v>41957</v>
      </c>
      <c r="J694" s="4">
        <v>41957</v>
      </c>
    </row>
    <row r="695" spans="2:10">
      <c r="B695" s="1">
        <v>681</v>
      </c>
      <c r="C695" s="1" t="s">
        <v>846</v>
      </c>
      <c r="D695" s="1" t="s">
        <v>494</v>
      </c>
      <c r="E695" s="2">
        <v>894</v>
      </c>
      <c r="F695" s="1">
        <v>2</v>
      </c>
      <c r="G695" s="1" t="s">
        <v>176</v>
      </c>
      <c r="H695" s="1" t="s">
        <v>176</v>
      </c>
      <c r="I695" s="4">
        <v>41951</v>
      </c>
      <c r="J695" s="4">
        <v>41957</v>
      </c>
    </row>
    <row r="696" spans="2:10">
      <c r="B696" s="1">
        <v>682</v>
      </c>
      <c r="C696" s="1" t="s">
        <v>847</v>
      </c>
      <c r="D696" s="1" t="s">
        <v>257</v>
      </c>
      <c r="E696" s="2">
        <v>809</v>
      </c>
      <c r="F696" s="1">
        <v>1</v>
      </c>
      <c r="G696" s="2">
        <v>441</v>
      </c>
      <c r="H696" s="1">
        <v>1</v>
      </c>
      <c r="I696" s="4">
        <v>41902</v>
      </c>
      <c r="J696" s="4">
        <v>41908</v>
      </c>
    </row>
    <row r="697" spans="2:10">
      <c r="B697" s="1">
        <v>683</v>
      </c>
      <c r="C697" s="1" t="s">
        <v>848</v>
      </c>
      <c r="D697" s="1" t="s">
        <v>228</v>
      </c>
      <c r="E697" s="2">
        <v>704</v>
      </c>
      <c r="F697" s="1">
        <v>1</v>
      </c>
      <c r="G697" s="2">
        <v>90</v>
      </c>
      <c r="H697" s="1">
        <v>1</v>
      </c>
      <c r="I697" s="4">
        <v>41741</v>
      </c>
      <c r="J697" s="4">
        <v>41754</v>
      </c>
    </row>
    <row r="698" spans="2:10">
      <c r="B698" s="1">
        <v>684</v>
      </c>
      <c r="C698" s="1" t="s">
        <v>849</v>
      </c>
      <c r="D698" s="1" t="s">
        <v>228</v>
      </c>
      <c r="E698" s="2">
        <v>663</v>
      </c>
      <c r="F698" s="1">
        <v>1</v>
      </c>
      <c r="G698" s="2">
        <v>301</v>
      </c>
      <c r="H698" s="1">
        <v>1</v>
      </c>
      <c r="I698" s="4">
        <v>41797</v>
      </c>
      <c r="J698" s="1" t="s">
        <v>177</v>
      </c>
    </row>
    <row r="699" spans="2:10">
      <c r="B699" s="1">
        <v>685</v>
      </c>
      <c r="C699" s="1" t="s">
        <v>850</v>
      </c>
      <c r="D699" s="1" t="s">
        <v>228</v>
      </c>
      <c r="E699" s="2">
        <v>641</v>
      </c>
      <c r="F699" s="1">
        <v>2</v>
      </c>
      <c r="G699" s="2">
        <v>164</v>
      </c>
      <c r="H699" s="1">
        <v>2</v>
      </c>
      <c r="I699" s="4">
        <v>41825</v>
      </c>
      <c r="J699" s="1" t="s">
        <v>177</v>
      </c>
    </row>
    <row r="700" spans="2:10">
      <c r="B700" s="1">
        <v>686</v>
      </c>
      <c r="C700" s="1" t="s">
        <v>851</v>
      </c>
      <c r="D700" s="1" t="s">
        <v>283</v>
      </c>
      <c r="E700" s="2">
        <v>476</v>
      </c>
      <c r="F700" s="1">
        <v>1</v>
      </c>
      <c r="G700" s="2">
        <v>430</v>
      </c>
      <c r="H700" s="1">
        <v>1</v>
      </c>
      <c r="I700" s="4">
        <v>41790</v>
      </c>
      <c r="J700" s="1" t="s">
        <v>177</v>
      </c>
    </row>
    <row r="701" spans="2:10">
      <c r="B701" s="1">
        <v>687</v>
      </c>
      <c r="C701" s="1" t="s">
        <v>852</v>
      </c>
      <c r="D701" s="1" t="s">
        <v>228</v>
      </c>
      <c r="E701" s="2">
        <v>72</v>
      </c>
      <c r="F701" s="1">
        <v>1</v>
      </c>
      <c r="G701" s="2">
        <v>72</v>
      </c>
      <c r="H701" s="1">
        <v>1</v>
      </c>
      <c r="I701" s="4">
        <v>41657</v>
      </c>
      <c r="J701" s="1" t="s">
        <v>177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Somshekar</dc:creator>
  <cp:lastModifiedBy>Ishan Somshekar</cp:lastModifiedBy>
  <dcterms:created xsi:type="dcterms:W3CDTF">2014-12-04T10:06:49Z</dcterms:created>
  <dcterms:modified xsi:type="dcterms:W3CDTF">2014-12-04T11:08:17Z</dcterms:modified>
</cp:coreProperties>
</file>