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usti\Documents\Uni\Year 4 - MBiol\Research project\PoL\May\May--24\Cod=Seabass\"/>
    </mc:Choice>
  </mc:AlternateContent>
  <xr:revisionPtr revIDLastSave="0" documentId="13_ncr:1_{CE9A044E-62CE-45A5-BD73-5C281E96A6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pecies_para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V14" i="1"/>
  <c r="U14" i="1"/>
  <c r="T14" i="1"/>
  <c r="S14" i="1"/>
  <c r="Q14" i="1"/>
  <c r="E14" i="1"/>
  <c r="D14" i="1"/>
  <c r="C14" i="1"/>
</calcChain>
</file>

<file path=xl/sharedStrings.xml><?xml version="1.0" encoding="utf-8"?>
<sst xmlns="http://schemas.openxmlformats.org/spreadsheetml/2006/main" count="50" uniqueCount="38">
  <si>
    <t>species</t>
  </si>
  <si>
    <t>w_max</t>
  </si>
  <si>
    <t>w_mat</t>
  </si>
  <si>
    <t>beta</t>
  </si>
  <si>
    <t>sigma</t>
  </si>
  <si>
    <t>k_vb</t>
  </si>
  <si>
    <t>R_max</t>
  </si>
  <si>
    <t>a</t>
  </si>
  <si>
    <t>b</t>
  </si>
  <si>
    <t>w_min</t>
  </si>
  <si>
    <t>alpha</t>
  </si>
  <si>
    <t>interaction_resource</t>
  </si>
  <si>
    <t>n</t>
  </si>
  <si>
    <t>p</t>
  </si>
  <si>
    <t>q</t>
  </si>
  <si>
    <t>pred_kernel_type</t>
  </si>
  <si>
    <t>h</t>
  </si>
  <si>
    <t>k</t>
  </si>
  <si>
    <t>ks</t>
  </si>
  <si>
    <t>z0</t>
  </si>
  <si>
    <t>gamma</t>
  </si>
  <si>
    <t>w_mat25</t>
  </si>
  <si>
    <t>m</t>
  </si>
  <si>
    <t>erepro</t>
  </si>
  <si>
    <t>Sprat</t>
  </si>
  <si>
    <t>lognormal</t>
  </si>
  <si>
    <t>Sandeel</t>
  </si>
  <si>
    <t>N.pout</t>
  </si>
  <si>
    <t>Herring</t>
  </si>
  <si>
    <t>Dab</t>
  </si>
  <si>
    <t>Whiting</t>
  </si>
  <si>
    <t>Sole</t>
  </si>
  <si>
    <t>Gurnard</t>
  </si>
  <si>
    <t>Plaice</t>
  </si>
  <si>
    <t>Haddock</t>
  </si>
  <si>
    <t>Cod</t>
  </si>
  <si>
    <t>Saithe</t>
  </si>
  <si>
    <t>E.Seabass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</si>
</sst>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8"/>
      <color theme="1"/>
      <name val="DejaVu Sans"/>
    </font>
    <font>
      <sz val="8"/>
      <color theme="1"/>
      <name val="DejaVu Sans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"/>
  <sheetViews>
    <sheetView tabSelected="1" topLeftCell="D1" workbookViewId="0">
      <selection activeCell="X14" sqref="X14"/>
    </sheetView>
  </sheetViews>
  <sheetFormatPr defaultRowHeight="14.4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s="2" t="s">
        <v>24</v>
      </c>
      <c r="B2" s="3">
        <v>33</v>
      </c>
      <c r="C2" s="3">
        <v>13</v>
      </c>
      <c r="D2" s="3">
        <v>51076</v>
      </c>
      <c r="E2" s="3">
        <v>0.8</v>
      </c>
      <c r="F2" s="3">
        <v>0.68100000000000005</v>
      </c>
      <c r="G2" s="4">
        <v>738000000000</v>
      </c>
      <c r="H2" s="3">
        <v>7.0000000000000001E-3</v>
      </c>
      <c r="I2" s="3">
        <v>3.0139999999999998</v>
      </c>
      <c r="J2" s="3">
        <v>1E-3</v>
      </c>
      <c r="K2" s="3">
        <v>0.6</v>
      </c>
      <c r="L2" s="3">
        <v>1</v>
      </c>
      <c r="M2" s="3">
        <v>0.66666669999999995</v>
      </c>
      <c r="N2" s="3">
        <v>0.7</v>
      </c>
      <c r="O2" s="3">
        <v>0.71666669999999999</v>
      </c>
      <c r="P2" s="2" t="s">
        <v>25</v>
      </c>
      <c r="Q2" s="3">
        <v>14.466749999999999</v>
      </c>
      <c r="R2" s="3">
        <v>0</v>
      </c>
      <c r="S2" s="3">
        <v>1.593753</v>
      </c>
      <c r="T2" s="3">
        <v>0.18705957000000001</v>
      </c>
      <c r="U2" s="4">
        <v>6.2000000000000006E-11</v>
      </c>
      <c r="V2" s="3">
        <v>11.647460000000001</v>
      </c>
      <c r="W2" s="3">
        <v>1</v>
      </c>
      <c r="X2" s="3">
        <v>1</v>
      </c>
    </row>
    <row r="3" spans="1:24">
      <c r="A3" s="2" t="s">
        <v>26</v>
      </c>
      <c r="B3" s="3">
        <v>36</v>
      </c>
      <c r="C3" s="3">
        <v>4</v>
      </c>
      <c r="D3" s="3">
        <v>398849</v>
      </c>
      <c r="E3" s="3">
        <v>1.9</v>
      </c>
      <c r="F3" s="3">
        <v>1</v>
      </c>
      <c r="G3" s="4">
        <v>410000000000</v>
      </c>
      <c r="H3" s="3">
        <v>1E-3</v>
      </c>
      <c r="I3" s="3">
        <v>3.32</v>
      </c>
      <c r="J3" s="3">
        <v>1E-3</v>
      </c>
      <c r="K3" s="3">
        <v>0.6</v>
      </c>
      <c r="L3" s="3">
        <v>1</v>
      </c>
      <c r="M3" s="3">
        <v>0.66666669999999995</v>
      </c>
      <c r="N3" s="3">
        <v>0.7</v>
      </c>
      <c r="O3" s="3">
        <v>0.71666669999999999</v>
      </c>
      <c r="P3" s="2" t="s">
        <v>25</v>
      </c>
      <c r="Q3" s="3">
        <v>25.627410000000001</v>
      </c>
      <c r="R3" s="3">
        <v>0</v>
      </c>
      <c r="S3" s="3">
        <v>2.9364140000000001</v>
      </c>
      <c r="T3" s="3">
        <v>0.18171206000000001</v>
      </c>
      <c r="U3" s="4">
        <v>4.1599999999999997E-11</v>
      </c>
      <c r="V3" s="3">
        <v>3.583834</v>
      </c>
      <c r="W3" s="3">
        <v>1</v>
      </c>
      <c r="X3" s="3">
        <v>1</v>
      </c>
    </row>
    <row r="4" spans="1:24">
      <c r="A4" s="2" t="s">
        <v>27</v>
      </c>
      <c r="B4" s="3">
        <v>100</v>
      </c>
      <c r="C4" s="3">
        <v>23</v>
      </c>
      <c r="D4" s="3">
        <v>22</v>
      </c>
      <c r="E4" s="3">
        <v>1.5</v>
      </c>
      <c r="F4" s="3">
        <v>0.84899999999999998</v>
      </c>
      <c r="G4" s="4">
        <v>10500000000000</v>
      </c>
      <c r="H4" s="3">
        <v>8.9999999999999993E-3</v>
      </c>
      <c r="I4" s="3">
        <v>2.9409999999999998</v>
      </c>
      <c r="J4" s="3">
        <v>1E-3</v>
      </c>
      <c r="K4" s="3">
        <v>0.6</v>
      </c>
      <c r="L4" s="3">
        <v>1</v>
      </c>
      <c r="M4" s="3">
        <v>0.66666669999999995</v>
      </c>
      <c r="N4" s="3">
        <v>0.7</v>
      </c>
      <c r="O4" s="3">
        <v>0.71666669999999999</v>
      </c>
      <c r="P4" s="2" t="s">
        <v>25</v>
      </c>
      <c r="Q4" s="3">
        <v>31.204219999999999</v>
      </c>
      <c r="R4" s="3">
        <v>0</v>
      </c>
      <c r="S4" s="3">
        <v>3.3729019999999998</v>
      </c>
      <c r="T4" s="3">
        <v>0.12926608000000001</v>
      </c>
      <c r="U4" s="4">
        <v>1.0700000000000001E-10</v>
      </c>
      <c r="V4" s="3">
        <v>20.607044999999999</v>
      </c>
      <c r="W4" s="3">
        <v>1</v>
      </c>
      <c r="X4" s="3">
        <v>1</v>
      </c>
    </row>
    <row r="5" spans="1:24">
      <c r="A5" s="2" t="s">
        <v>28</v>
      </c>
      <c r="B5" s="3">
        <v>334</v>
      </c>
      <c r="C5" s="3">
        <v>99</v>
      </c>
      <c r="D5" s="3">
        <v>280540</v>
      </c>
      <c r="E5" s="3">
        <v>3.2</v>
      </c>
      <c r="F5" s="3">
        <v>0.60599999999999998</v>
      </c>
      <c r="G5" s="4">
        <v>1110000000000</v>
      </c>
      <c r="H5" s="3">
        <v>2E-3</v>
      </c>
      <c r="I5" s="3">
        <v>3.4289999999999998</v>
      </c>
      <c r="J5" s="3">
        <v>1E-3</v>
      </c>
      <c r="K5" s="3">
        <v>0.6</v>
      </c>
      <c r="L5" s="3">
        <v>1</v>
      </c>
      <c r="M5" s="3">
        <v>0.66666669999999995</v>
      </c>
      <c r="N5" s="3">
        <v>0.7</v>
      </c>
      <c r="O5" s="3">
        <v>0.71666669999999999</v>
      </c>
      <c r="P5" s="2" t="s">
        <v>25</v>
      </c>
      <c r="Q5" s="3">
        <v>28.363630000000001</v>
      </c>
      <c r="R5" s="3">
        <v>0</v>
      </c>
      <c r="S5" s="3">
        <v>2.9202629999999998</v>
      </c>
      <c r="T5" s="3">
        <v>8.6477360000000003E-2</v>
      </c>
      <c r="U5" s="4">
        <v>2.76E-11</v>
      </c>
      <c r="V5" s="3">
        <v>88.699888000000001</v>
      </c>
      <c r="W5" s="3">
        <v>1</v>
      </c>
      <c r="X5" s="3">
        <v>1</v>
      </c>
    </row>
    <row r="6" spans="1:24">
      <c r="A6" s="2" t="s">
        <v>29</v>
      </c>
      <c r="B6" s="3">
        <v>324</v>
      </c>
      <c r="C6" s="3">
        <v>21</v>
      </c>
      <c r="D6" s="3">
        <v>191</v>
      </c>
      <c r="E6" s="3">
        <v>1.9</v>
      </c>
      <c r="F6" s="3">
        <v>0.53600000000000003</v>
      </c>
      <c r="G6" s="4">
        <v>11200000000</v>
      </c>
      <c r="H6" s="3">
        <v>0.01</v>
      </c>
      <c r="I6" s="3">
        <v>2.9860000000000002</v>
      </c>
      <c r="J6" s="3">
        <v>1E-3</v>
      </c>
      <c r="K6" s="3">
        <v>0.6</v>
      </c>
      <c r="L6" s="3">
        <v>1</v>
      </c>
      <c r="M6" s="3">
        <v>0.66666669999999995</v>
      </c>
      <c r="N6" s="3">
        <v>0.7</v>
      </c>
      <c r="O6" s="3">
        <v>0.71666669999999999</v>
      </c>
      <c r="P6" s="2" t="s">
        <v>25</v>
      </c>
      <c r="Q6" s="3">
        <v>34.877200000000002</v>
      </c>
      <c r="R6" s="3">
        <v>0</v>
      </c>
      <c r="S6" s="3">
        <v>3.7813680000000001</v>
      </c>
      <c r="T6" s="3">
        <v>8.7358050000000007E-2</v>
      </c>
      <c r="U6" s="4">
        <v>8.3100000000000003E-11</v>
      </c>
      <c r="V6" s="3">
        <v>18.815128000000001</v>
      </c>
      <c r="W6" s="3">
        <v>1</v>
      </c>
      <c r="X6" s="3">
        <v>1</v>
      </c>
    </row>
    <row r="7" spans="1:24">
      <c r="A7" s="2" t="s">
        <v>30</v>
      </c>
      <c r="B7" s="3">
        <v>1192</v>
      </c>
      <c r="C7" s="3">
        <v>75</v>
      </c>
      <c r="D7" s="3">
        <v>22</v>
      </c>
      <c r="E7" s="3">
        <v>1.5</v>
      </c>
      <c r="F7" s="3">
        <v>0.32300000000000001</v>
      </c>
      <c r="G7" s="4">
        <v>548000000000</v>
      </c>
      <c r="H7" s="3">
        <v>6.0000000000000001E-3</v>
      </c>
      <c r="I7" s="3">
        <v>3.08</v>
      </c>
      <c r="J7" s="3">
        <v>1E-3</v>
      </c>
      <c r="K7" s="3">
        <v>0.6</v>
      </c>
      <c r="L7" s="3">
        <v>1</v>
      </c>
      <c r="M7" s="3">
        <v>0.66666669999999995</v>
      </c>
      <c r="N7" s="3">
        <v>0.7</v>
      </c>
      <c r="O7" s="3">
        <v>0.71666669999999999</v>
      </c>
      <c r="P7" s="2" t="s">
        <v>25</v>
      </c>
      <c r="Q7" s="3">
        <v>31.772200000000002</v>
      </c>
      <c r="R7" s="3">
        <v>0</v>
      </c>
      <c r="S7" s="3">
        <v>3.3016160000000001</v>
      </c>
      <c r="T7" s="3">
        <v>5.6588189999999997E-2</v>
      </c>
      <c r="U7" s="4">
        <v>1.09E-10</v>
      </c>
      <c r="V7" s="3">
        <v>67.196883999999997</v>
      </c>
      <c r="W7" s="3">
        <v>1</v>
      </c>
      <c r="X7" s="3">
        <v>1</v>
      </c>
    </row>
    <row r="8" spans="1:24">
      <c r="A8" s="2" t="s">
        <v>31</v>
      </c>
      <c r="B8" s="3">
        <v>866</v>
      </c>
      <c r="C8" s="3">
        <v>78</v>
      </c>
      <c r="D8" s="3">
        <v>381</v>
      </c>
      <c r="E8" s="3">
        <v>1.9</v>
      </c>
      <c r="F8" s="3">
        <v>0.28399999999999997</v>
      </c>
      <c r="G8" s="4">
        <v>38700000000</v>
      </c>
      <c r="H8" s="3">
        <v>8.0000000000000002E-3</v>
      </c>
      <c r="I8" s="3">
        <v>3.0190000000000001</v>
      </c>
      <c r="J8" s="3">
        <v>1E-3</v>
      </c>
      <c r="K8" s="3">
        <v>0.6</v>
      </c>
      <c r="L8" s="3">
        <v>1</v>
      </c>
      <c r="M8" s="3">
        <v>0.66666669999999995</v>
      </c>
      <c r="N8" s="3">
        <v>0.7</v>
      </c>
      <c r="O8" s="3">
        <v>0.71666669999999999</v>
      </c>
      <c r="P8" s="2" t="s">
        <v>25</v>
      </c>
      <c r="Q8" s="3">
        <v>24.738050000000001</v>
      </c>
      <c r="R8" s="3">
        <v>0</v>
      </c>
      <c r="S8" s="3">
        <v>2.5673020000000002</v>
      </c>
      <c r="T8" s="3">
        <v>6.2947520000000007E-2</v>
      </c>
      <c r="U8" s="4">
        <v>5.6899999999999999E-11</v>
      </c>
      <c r="V8" s="3">
        <v>69.88476</v>
      </c>
      <c r="W8" s="3">
        <v>1</v>
      </c>
      <c r="X8" s="3">
        <v>1</v>
      </c>
    </row>
    <row r="9" spans="1:24">
      <c r="A9" s="2" t="s">
        <v>32</v>
      </c>
      <c r="B9" s="3">
        <v>668</v>
      </c>
      <c r="C9" s="3">
        <v>39</v>
      </c>
      <c r="D9" s="3">
        <v>283</v>
      </c>
      <c r="E9" s="3">
        <v>1.8</v>
      </c>
      <c r="F9" s="3">
        <v>0.26600000000000001</v>
      </c>
      <c r="G9" s="4">
        <v>1650000000000</v>
      </c>
      <c r="H9" s="3">
        <v>4.0000000000000001E-3</v>
      </c>
      <c r="I9" s="3">
        <v>3.198</v>
      </c>
      <c r="J9" s="3">
        <v>1E-3</v>
      </c>
      <c r="K9" s="3">
        <v>0.6</v>
      </c>
      <c r="L9" s="3">
        <v>1</v>
      </c>
      <c r="M9" s="3">
        <v>0.66666669999999995</v>
      </c>
      <c r="N9" s="3">
        <v>0.7</v>
      </c>
      <c r="O9" s="3">
        <v>0.71666669999999999</v>
      </c>
      <c r="P9" s="2" t="s">
        <v>25</v>
      </c>
      <c r="Q9" s="3">
        <v>20.649899999999999</v>
      </c>
      <c r="R9" s="3">
        <v>0</v>
      </c>
      <c r="S9" s="3">
        <v>2.1931259999999999</v>
      </c>
      <c r="T9" s="3">
        <v>6.8637130000000005E-2</v>
      </c>
      <c r="U9" s="4">
        <v>5.09E-11</v>
      </c>
      <c r="V9" s="3">
        <v>34.94238</v>
      </c>
      <c r="W9" s="3">
        <v>1</v>
      </c>
      <c r="X9" s="3">
        <v>1</v>
      </c>
    </row>
    <row r="10" spans="1:24">
      <c r="A10" s="2" t="s">
        <v>33</v>
      </c>
      <c r="B10" s="3">
        <v>2976</v>
      </c>
      <c r="C10" s="3">
        <v>105</v>
      </c>
      <c r="D10" s="3">
        <v>113</v>
      </c>
      <c r="E10" s="3">
        <v>1.6</v>
      </c>
      <c r="F10" s="3">
        <v>0.122</v>
      </c>
      <c r="G10" s="4">
        <v>408000000000000</v>
      </c>
      <c r="H10" s="3">
        <v>7.0000000000000001E-3</v>
      </c>
      <c r="I10" s="3">
        <v>3.101</v>
      </c>
      <c r="J10" s="3">
        <v>1E-3</v>
      </c>
      <c r="K10" s="3">
        <v>0.6</v>
      </c>
      <c r="L10" s="3">
        <v>1</v>
      </c>
      <c r="M10" s="3">
        <v>0.66666669999999995</v>
      </c>
      <c r="N10" s="3">
        <v>0.7</v>
      </c>
      <c r="O10" s="3">
        <v>0.71666669999999999</v>
      </c>
      <c r="P10" s="2" t="s">
        <v>25</v>
      </c>
      <c r="Q10" s="3">
        <v>16.940719999999999</v>
      </c>
      <c r="R10" s="3">
        <v>0</v>
      </c>
      <c r="S10" s="3">
        <v>1.7407649999999999</v>
      </c>
      <c r="T10" s="3">
        <v>4.1713210000000001E-2</v>
      </c>
      <c r="U10" s="4">
        <v>4.9200000000000002E-11</v>
      </c>
      <c r="V10" s="3">
        <v>94.075637999999998</v>
      </c>
      <c r="W10" s="3">
        <v>1</v>
      </c>
      <c r="X10" s="3">
        <v>1</v>
      </c>
    </row>
    <row r="11" spans="1:24">
      <c r="A11" s="2" t="s">
        <v>34</v>
      </c>
      <c r="B11" s="3">
        <v>4316.5</v>
      </c>
      <c r="C11" s="3">
        <v>165</v>
      </c>
      <c r="D11" s="3">
        <v>558</v>
      </c>
      <c r="E11" s="3">
        <v>2.1</v>
      </c>
      <c r="F11" s="3">
        <v>0.27100000000000002</v>
      </c>
      <c r="G11" s="4">
        <v>1840000000000</v>
      </c>
      <c r="H11" s="3">
        <v>5.0000000000000001E-3</v>
      </c>
      <c r="I11" s="3">
        <v>3.16</v>
      </c>
      <c r="J11" s="3">
        <v>1E-3</v>
      </c>
      <c r="K11" s="3">
        <v>0.6</v>
      </c>
      <c r="L11" s="3">
        <v>1</v>
      </c>
      <c r="M11" s="3">
        <v>0.66666669999999995</v>
      </c>
      <c r="N11" s="3">
        <v>0.7</v>
      </c>
      <c r="O11" s="3">
        <v>0.71666669999999999</v>
      </c>
      <c r="P11" s="2" t="s">
        <v>25</v>
      </c>
      <c r="Q11" s="3">
        <v>41.460279999999997</v>
      </c>
      <c r="R11" s="3">
        <v>0</v>
      </c>
      <c r="S11" s="3">
        <v>4.1965979999999998</v>
      </c>
      <c r="T11" s="3">
        <v>3.6850269999999997E-2</v>
      </c>
      <c r="U11" s="4">
        <v>8.4599999999999997E-11</v>
      </c>
      <c r="V11" s="3">
        <v>147.833146</v>
      </c>
      <c r="W11" s="3">
        <v>1</v>
      </c>
      <c r="X11" s="3">
        <v>1</v>
      </c>
    </row>
    <row r="12" spans="1:24">
      <c r="A12" s="2" t="s">
        <v>35</v>
      </c>
      <c r="B12" s="3">
        <v>39851.300000000003</v>
      </c>
      <c r="C12" s="3">
        <v>1606</v>
      </c>
      <c r="D12" s="3">
        <v>66</v>
      </c>
      <c r="E12" s="3">
        <v>1.3</v>
      </c>
      <c r="F12" s="3">
        <v>0.216</v>
      </c>
      <c r="G12" s="4">
        <v>8260000000</v>
      </c>
      <c r="H12" s="3">
        <v>5.0000000000000001E-3</v>
      </c>
      <c r="I12" s="3">
        <v>3.173</v>
      </c>
      <c r="J12" s="3">
        <v>1E-3</v>
      </c>
      <c r="K12" s="3">
        <v>0.6</v>
      </c>
      <c r="L12" s="3">
        <v>1</v>
      </c>
      <c r="M12" s="3">
        <v>0.66666669999999995</v>
      </c>
      <c r="N12" s="3">
        <v>0.7</v>
      </c>
      <c r="O12" s="3">
        <v>0.71666669999999999</v>
      </c>
      <c r="P12" s="2" t="s">
        <v>25</v>
      </c>
      <c r="Q12" s="3">
        <v>69.402259999999998</v>
      </c>
      <c r="R12" s="3">
        <v>0</v>
      </c>
      <c r="S12" s="3">
        <v>6.5117349999999998</v>
      </c>
      <c r="T12" s="3">
        <v>1.7565899999999999E-2</v>
      </c>
      <c r="U12" s="4">
        <v>2.55E-10</v>
      </c>
      <c r="V12" s="3">
        <v>1438.9092869999999</v>
      </c>
      <c r="W12" s="3">
        <v>1</v>
      </c>
      <c r="X12" s="3">
        <v>1</v>
      </c>
    </row>
    <row r="13" spans="1:24">
      <c r="A13" s="2" t="s">
        <v>36</v>
      </c>
      <c r="B13" s="3">
        <v>39658.6</v>
      </c>
      <c r="C13" s="3">
        <v>1076</v>
      </c>
      <c r="D13" s="3">
        <v>40</v>
      </c>
      <c r="E13" s="3">
        <v>1.1000000000000001</v>
      </c>
      <c r="F13" s="3">
        <v>0.17499999999999999</v>
      </c>
      <c r="G13" s="4">
        <v>112000000000</v>
      </c>
      <c r="H13" s="3">
        <v>7.0000000000000001E-3</v>
      </c>
      <c r="I13" s="3">
        <v>3.0750000000000002</v>
      </c>
      <c r="J13" s="3">
        <v>1E-3</v>
      </c>
      <c r="K13" s="3">
        <v>0.6</v>
      </c>
      <c r="L13" s="3">
        <v>1</v>
      </c>
      <c r="M13" s="3">
        <v>0.66666669999999995</v>
      </c>
      <c r="N13" s="3">
        <v>0.7</v>
      </c>
      <c r="O13" s="3">
        <v>0.71666669999999999</v>
      </c>
      <c r="P13" s="2" t="s">
        <v>25</v>
      </c>
      <c r="Q13" s="3">
        <v>59.953429999999997</v>
      </c>
      <c r="R13" s="3">
        <v>0</v>
      </c>
      <c r="S13" s="3">
        <v>5.7007880000000002</v>
      </c>
      <c r="T13" s="3">
        <v>1.7594309999999998E-2</v>
      </c>
      <c r="U13" s="4">
        <v>2.6700000000000001E-10</v>
      </c>
      <c r="V13" s="3">
        <v>964.05130299999996</v>
      </c>
      <c r="W13" s="3">
        <v>1</v>
      </c>
      <c r="X13" s="3">
        <v>1</v>
      </c>
    </row>
    <row r="14" spans="1:24">
      <c r="A14" s="2" t="s">
        <v>37</v>
      </c>
      <c r="B14" s="3">
        <v>11188.41</v>
      </c>
      <c r="C14" s="3">
        <f>H14*36.1^I14</f>
        <v>536.40073330146413</v>
      </c>
      <c r="D14" s="3">
        <f>D12</f>
        <v>66</v>
      </c>
      <c r="E14" s="3">
        <f>E12</f>
        <v>1.3</v>
      </c>
      <c r="F14" s="3">
        <v>7.6969999999999997E-2</v>
      </c>
      <c r="G14" s="4">
        <f>G12</f>
        <v>8260000000</v>
      </c>
      <c r="H14" s="5">
        <v>1.0999999999999999E-2</v>
      </c>
      <c r="I14" s="5">
        <v>3.01</v>
      </c>
      <c r="J14" s="3">
        <v>1E-3</v>
      </c>
      <c r="K14" s="3">
        <v>0.6</v>
      </c>
      <c r="L14" s="3">
        <v>1</v>
      </c>
      <c r="M14" s="3">
        <v>0.66666669999999995</v>
      </c>
      <c r="N14" s="3">
        <v>0.7</v>
      </c>
      <c r="O14" s="3">
        <v>0.71666669999999999</v>
      </c>
      <c r="P14" s="2" t="s">
        <v>25</v>
      </c>
      <c r="Q14" s="3">
        <f>Q12</f>
        <v>69.402259999999998</v>
      </c>
      <c r="R14" s="3">
        <v>0</v>
      </c>
      <c r="S14" s="3">
        <f>S12</f>
        <v>6.5117349999999998</v>
      </c>
      <c r="T14" s="3">
        <f t="shared" ref="T14:V14" si="0">T12</f>
        <v>1.7565899999999999E-2</v>
      </c>
      <c r="U14" s="4">
        <f>U12</f>
        <v>2.55E-10</v>
      </c>
      <c r="V14" s="3">
        <f>(V2/C2*100)*C14/100</f>
        <v>480.59277577688243</v>
      </c>
      <c r="W14" s="3">
        <v>1</v>
      </c>
      <c r="X14" s="3">
        <v>1</v>
      </c>
    </row>
    <row r="16" spans="1:24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species_params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Macmillan</dc:creator>
  <cp:lastModifiedBy>Justine Macmillan</cp:lastModifiedBy>
  <dcterms:created xsi:type="dcterms:W3CDTF">2015-06-05T18:19:34Z</dcterms:created>
  <dcterms:modified xsi:type="dcterms:W3CDTF">2024-05-04T12:55:48Z</dcterms:modified>
</cp:coreProperties>
</file>