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itHub\Justin-Data-607\tidy_data_week4\"/>
    </mc:Choice>
  </mc:AlternateContent>
  <bookViews>
    <workbookView xWindow="0" yWindow="0" windowWidth="28770" windowHeight="12030"/>
  </bookViews>
  <sheets>
    <sheet name="Form Responses 1" sheetId="1" r:id="rId1"/>
    <sheet name="Sheet4" sheetId="2" r:id="rId2"/>
  </sheets>
  <calcPr calcId="171027"/>
</workbook>
</file>

<file path=xl/calcChain.xml><?xml version="1.0" encoding="utf-8"?>
<calcChain xmlns="http://schemas.openxmlformats.org/spreadsheetml/2006/main">
  <c r="K4" i="2" l="1"/>
  <c r="K8" i="2" s="1"/>
  <c r="J4" i="2"/>
  <c r="J8" i="2" s="1"/>
  <c r="I4" i="2"/>
  <c r="I8" i="2" s="1"/>
  <c r="H4" i="2"/>
  <c r="H8" i="2" s="1"/>
  <c r="G4" i="2"/>
  <c r="G8" i="2" s="1"/>
  <c r="F4" i="2"/>
  <c r="F8" i="2" s="1"/>
  <c r="E4" i="2"/>
  <c r="E8" i="2" s="1"/>
  <c r="D4" i="2"/>
  <c r="D8" i="2" s="1"/>
  <c r="C4" i="2"/>
  <c r="C8" i="2" s="1"/>
  <c r="B4" i="2"/>
  <c r="B8" i="2" s="1"/>
  <c r="K3" i="2"/>
  <c r="K6" i="2" s="1"/>
  <c r="J3" i="2"/>
  <c r="J6" i="2" s="1"/>
  <c r="I3" i="2"/>
  <c r="I6" i="2" s="1"/>
  <c r="H3" i="2"/>
  <c r="H6" i="2" s="1"/>
  <c r="G3" i="2"/>
  <c r="G6" i="2" s="1"/>
  <c r="F3" i="2"/>
  <c r="F6" i="2" s="1"/>
  <c r="E3" i="2"/>
  <c r="E6" i="2" s="1"/>
  <c r="D3" i="2"/>
  <c r="D6" i="2" s="1"/>
  <c r="C3" i="2"/>
  <c r="C6" i="2" s="1"/>
  <c r="B3" i="2"/>
  <c r="B6" i="2" s="1"/>
  <c r="K1" i="2"/>
  <c r="J1" i="2"/>
  <c r="I1" i="2"/>
  <c r="H1" i="2"/>
  <c r="G1" i="2"/>
  <c r="F1" i="2"/>
  <c r="E1" i="2"/>
  <c r="D1" i="2"/>
  <c r="C1" i="2"/>
  <c r="B1" i="2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<sst xmlns="http://schemas.openxmlformats.org/spreadsheetml/2006/main" count="43" uniqueCount="43">
  <si>
    <t>Timestamp</t>
  </si>
  <si>
    <t>Name</t>
  </si>
  <si>
    <t>Guardians of the Galaxy 2</t>
  </si>
  <si>
    <t>Wonder Woman</t>
  </si>
  <si>
    <t>Star Wars: The Last Jedi</t>
  </si>
  <si>
    <t>Thor: Ragnarok</t>
  </si>
  <si>
    <t>Blade Runner 2049</t>
  </si>
  <si>
    <t>Spider-Man: Homecoming</t>
  </si>
  <si>
    <t>Alien: Covenant</t>
  </si>
  <si>
    <t>Ghost in the Shell</t>
  </si>
  <si>
    <t>War for the Planet of the Apes</t>
  </si>
  <si>
    <t>Valerian and the City of a Thousand Planets</t>
  </si>
  <si>
    <t>Number of Movies Seen</t>
  </si>
  <si>
    <t>Eva</t>
  </si>
  <si>
    <t>Mike Gilbert</t>
  </si>
  <si>
    <t>Gino</t>
  </si>
  <si>
    <t>Heather Ahram</t>
  </si>
  <si>
    <t>Diane</t>
  </si>
  <si>
    <t>Anon1</t>
  </si>
  <si>
    <t xml:space="preserve">Ryan Graziano </t>
  </si>
  <si>
    <t>Mercedes</t>
  </si>
  <si>
    <t>Kerry</t>
  </si>
  <si>
    <t>Samantha Esposito</t>
  </si>
  <si>
    <t>Anon2</t>
  </si>
  <si>
    <t xml:space="preserve">Tushar </t>
  </si>
  <si>
    <t>Hugo Walker</t>
  </si>
  <si>
    <t>Cheri</t>
  </si>
  <si>
    <t>Joseph Arminante</t>
  </si>
  <si>
    <t>Lorie Honor</t>
  </si>
  <si>
    <t xml:space="preserve">Katharine rosalen </t>
  </si>
  <si>
    <t>Adam</t>
  </si>
  <si>
    <t>Chris VA</t>
  </si>
  <si>
    <t>Anon3</t>
  </si>
  <si>
    <t>Anon4</t>
  </si>
  <si>
    <t>Michelle</t>
  </si>
  <si>
    <t>Betsy</t>
  </si>
  <si>
    <t>Jody Stoll</t>
  </si>
  <si>
    <t>Caroline</t>
  </si>
  <si>
    <t>Brian</t>
  </si>
  <si>
    <t>Total of Scores</t>
  </si>
  <si>
    <t>Number of Scores</t>
  </si>
  <si>
    <t>Average Score</t>
  </si>
  <si>
    <t>Percent who saw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</si>
</sst>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8E9F8"/>
        <bgColor rgb="FFB8E9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79C182"/>
          <bgColor rgb="FF79C182"/>
        </patternFill>
      </fill>
    </dxf>
    <dxf>
      <fill>
        <patternFill patternType="solid">
          <fgColor rgb="FFBCCC74"/>
          <bgColor rgb="FFBCCC74"/>
        </patternFill>
      </fill>
    </dxf>
    <dxf>
      <fill>
        <patternFill patternType="solid">
          <fgColor rgb="FFFFD666"/>
          <bgColor rgb="FFFFD666"/>
        </patternFill>
      </fill>
    </dxf>
    <dxf>
      <fill>
        <patternFill patternType="solid">
          <fgColor rgb="FFF5B26C"/>
          <bgColor rgb="FFF5B26C"/>
        </patternFill>
      </fill>
    </dxf>
    <dxf>
      <fill>
        <patternFill patternType="solid">
          <fgColor rgb="FFE67C73"/>
          <bgColor rgb="FFE67C7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9.140625" customWidth="1"/>
    <col min="2" max="2" width="18.28515625" customWidth="1"/>
    <col min="3" max="12" width="15.7109375" customWidth="1"/>
    <col min="13" max="18" width="21.5703125" customWidth="1"/>
  </cols>
  <sheetData>
    <row r="1" spans="1:18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/>
      <c r="N1" s="4" t="s">
        <v>12</v>
      </c>
      <c r="O1" s="2"/>
      <c r="P1" s="2"/>
      <c r="Q1" s="2"/>
      <c r="R1" s="2"/>
    </row>
    <row r="2" spans="1:18" ht="12.75" x14ac:dyDescent="0.2">
      <c r="A2" s="5">
        <v>43136.675855891204</v>
      </c>
      <c r="B2" s="6" t="s">
        <v>13</v>
      </c>
      <c r="C2" s="7">
        <v>0</v>
      </c>
      <c r="D2" s="7">
        <v>3</v>
      </c>
      <c r="E2" s="7">
        <v>4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N2" s="8">
        <f t="shared" ref="N2:N27" si="0">COUNTIF(C2:L2,"&gt;0")</f>
        <v>2</v>
      </c>
    </row>
    <row r="3" spans="1:18" ht="12.75" x14ac:dyDescent="0.2">
      <c r="A3" s="5">
        <v>43136.676287442126</v>
      </c>
      <c r="B3" s="6" t="s">
        <v>14</v>
      </c>
      <c r="C3" s="7">
        <v>5</v>
      </c>
      <c r="D3" s="7">
        <v>5</v>
      </c>
      <c r="E3" s="7">
        <v>5</v>
      </c>
      <c r="F3" s="7">
        <v>5</v>
      </c>
      <c r="G3" s="7">
        <v>0</v>
      </c>
      <c r="H3" s="7">
        <v>5</v>
      </c>
      <c r="I3" s="7">
        <v>0</v>
      </c>
      <c r="J3" s="7">
        <v>0</v>
      </c>
      <c r="K3" s="7">
        <v>0</v>
      </c>
      <c r="L3" s="7">
        <v>0</v>
      </c>
      <c r="N3" s="8">
        <f t="shared" si="0"/>
        <v>5</v>
      </c>
    </row>
    <row r="4" spans="1:18" ht="12.75" x14ac:dyDescent="0.2">
      <c r="A4" s="5">
        <v>43136.679591805558</v>
      </c>
      <c r="B4" s="6" t="s">
        <v>15</v>
      </c>
      <c r="C4" s="7">
        <v>5</v>
      </c>
      <c r="D4" s="7">
        <v>5</v>
      </c>
      <c r="E4" s="7">
        <v>4</v>
      </c>
      <c r="F4" s="7">
        <v>5</v>
      </c>
      <c r="G4" s="7">
        <v>4</v>
      </c>
      <c r="H4" s="7">
        <v>0</v>
      </c>
      <c r="I4" s="7">
        <v>3</v>
      </c>
      <c r="J4" s="7">
        <v>0</v>
      </c>
      <c r="K4" s="7">
        <v>3</v>
      </c>
      <c r="L4" s="7">
        <v>0</v>
      </c>
      <c r="N4" s="8">
        <f t="shared" si="0"/>
        <v>7</v>
      </c>
    </row>
    <row r="5" spans="1:18" ht="12.75" x14ac:dyDescent="0.2">
      <c r="A5" s="5">
        <v>43136.690857476853</v>
      </c>
      <c r="B5" s="6" t="s">
        <v>16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8">
        <f t="shared" si="0"/>
        <v>0</v>
      </c>
    </row>
    <row r="6" spans="1:18" ht="12.75" x14ac:dyDescent="0.2">
      <c r="A6" s="5">
        <v>43136.695963194448</v>
      </c>
      <c r="B6" s="6" t="s">
        <v>17</v>
      </c>
      <c r="C6" s="7">
        <v>0</v>
      </c>
      <c r="D6" s="7">
        <v>0</v>
      </c>
      <c r="E6" s="7">
        <v>5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N6" s="8">
        <f t="shared" si="0"/>
        <v>1</v>
      </c>
    </row>
    <row r="7" spans="1:18" ht="12.75" x14ac:dyDescent="0.2">
      <c r="A7" s="5">
        <v>43136.700364583332</v>
      </c>
      <c r="B7" s="6" t="s">
        <v>18</v>
      </c>
      <c r="C7" s="7">
        <v>3</v>
      </c>
      <c r="D7" s="7">
        <v>3</v>
      </c>
      <c r="E7" s="7">
        <v>0</v>
      </c>
      <c r="F7" s="7">
        <v>0</v>
      </c>
      <c r="G7" s="7">
        <v>3</v>
      </c>
      <c r="H7" s="7">
        <v>4</v>
      </c>
      <c r="I7" s="7">
        <v>0</v>
      </c>
      <c r="J7" s="7">
        <v>0</v>
      </c>
      <c r="K7" s="7">
        <v>0</v>
      </c>
      <c r="L7" s="7">
        <v>0</v>
      </c>
      <c r="N7" s="8">
        <f t="shared" si="0"/>
        <v>4</v>
      </c>
    </row>
    <row r="8" spans="1:18" ht="12.75" x14ac:dyDescent="0.2">
      <c r="A8" s="5">
        <v>43136.700960787042</v>
      </c>
      <c r="B8" s="6" t="s">
        <v>19</v>
      </c>
      <c r="C8" s="7">
        <v>3</v>
      </c>
      <c r="D8" s="7">
        <v>3</v>
      </c>
      <c r="E8" s="7">
        <v>0</v>
      </c>
      <c r="F8" s="7">
        <v>0</v>
      </c>
      <c r="G8" s="7">
        <v>3</v>
      </c>
      <c r="H8" s="7">
        <v>4</v>
      </c>
      <c r="I8" s="7">
        <v>0</v>
      </c>
      <c r="J8" s="7">
        <v>0</v>
      </c>
      <c r="K8" s="7">
        <v>0</v>
      </c>
      <c r="L8" s="7">
        <v>0</v>
      </c>
      <c r="N8" s="8">
        <f t="shared" si="0"/>
        <v>4</v>
      </c>
    </row>
    <row r="9" spans="1:18" ht="12.75" x14ac:dyDescent="0.2">
      <c r="A9" s="5">
        <v>43136.737833217594</v>
      </c>
      <c r="B9" s="6" t="s">
        <v>20</v>
      </c>
      <c r="C9" s="7">
        <v>4</v>
      </c>
      <c r="D9" s="7">
        <v>5</v>
      </c>
      <c r="E9" s="7">
        <v>3</v>
      </c>
      <c r="F9" s="7">
        <v>5</v>
      </c>
      <c r="G9" s="7">
        <v>0</v>
      </c>
      <c r="H9" s="7">
        <v>5</v>
      </c>
      <c r="I9" s="7">
        <v>0</v>
      </c>
      <c r="J9" s="7">
        <v>0</v>
      </c>
      <c r="K9" s="7">
        <v>5</v>
      </c>
      <c r="L9" s="7">
        <v>5</v>
      </c>
      <c r="N9" s="8">
        <f t="shared" si="0"/>
        <v>7</v>
      </c>
    </row>
    <row r="10" spans="1:18" ht="12.75" x14ac:dyDescent="0.2">
      <c r="A10" s="5">
        <v>43136.749295162037</v>
      </c>
      <c r="B10" s="6" t="s">
        <v>21</v>
      </c>
      <c r="C10" s="7">
        <v>4</v>
      </c>
      <c r="D10" s="7">
        <v>5</v>
      </c>
      <c r="E10" s="7">
        <v>5</v>
      </c>
      <c r="F10" s="7">
        <v>0</v>
      </c>
      <c r="G10" s="7">
        <v>5</v>
      </c>
      <c r="H10" s="7">
        <v>0</v>
      </c>
      <c r="I10" s="7">
        <v>0</v>
      </c>
      <c r="J10" s="7">
        <v>0</v>
      </c>
      <c r="K10" s="7">
        <v>0</v>
      </c>
      <c r="L10" s="7">
        <v>2</v>
      </c>
      <c r="N10" s="8">
        <f t="shared" si="0"/>
        <v>5</v>
      </c>
    </row>
    <row r="11" spans="1:18" ht="12.75" x14ac:dyDescent="0.2">
      <c r="A11" s="5">
        <v>43136.755048587962</v>
      </c>
      <c r="B11" s="6" t="s">
        <v>22</v>
      </c>
      <c r="C11" s="7">
        <v>4</v>
      </c>
      <c r="D11" s="7">
        <v>0</v>
      </c>
      <c r="E11" s="7">
        <v>4</v>
      </c>
      <c r="F11" s="7">
        <v>4</v>
      </c>
      <c r="G11" s="7">
        <v>0</v>
      </c>
      <c r="H11" s="7">
        <v>3</v>
      </c>
      <c r="I11" s="7">
        <v>0</v>
      </c>
      <c r="J11" s="7">
        <v>0</v>
      </c>
      <c r="K11" s="7">
        <v>0</v>
      </c>
      <c r="L11" s="7">
        <v>0</v>
      </c>
      <c r="N11" s="8">
        <f t="shared" si="0"/>
        <v>4</v>
      </c>
    </row>
    <row r="12" spans="1:18" ht="12.75" x14ac:dyDescent="0.2">
      <c r="A12" s="5">
        <v>43136.792769085645</v>
      </c>
      <c r="B12" s="6" t="s">
        <v>23</v>
      </c>
      <c r="C12" s="7">
        <v>0</v>
      </c>
      <c r="D12" s="7">
        <v>5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N12" s="8">
        <f t="shared" si="0"/>
        <v>2</v>
      </c>
    </row>
    <row r="13" spans="1:18" ht="12.75" x14ac:dyDescent="0.2">
      <c r="A13" s="5">
        <v>43136.821454305551</v>
      </c>
      <c r="B13" s="6" t="s">
        <v>24</v>
      </c>
      <c r="C13" s="7">
        <v>5</v>
      </c>
      <c r="D13" s="7">
        <v>5</v>
      </c>
      <c r="E13" s="7">
        <v>5</v>
      </c>
      <c r="F13" s="7">
        <v>5</v>
      </c>
      <c r="G13" s="7">
        <v>5</v>
      </c>
      <c r="H13" s="7">
        <v>5</v>
      </c>
      <c r="I13" s="7">
        <v>3</v>
      </c>
      <c r="J13" s="7">
        <v>2</v>
      </c>
      <c r="K13" s="7">
        <v>5</v>
      </c>
      <c r="L13" s="7">
        <v>0</v>
      </c>
      <c r="N13" s="8">
        <f t="shared" si="0"/>
        <v>9</v>
      </c>
    </row>
    <row r="14" spans="1:18" ht="12.75" x14ac:dyDescent="0.2">
      <c r="A14" s="5">
        <v>43136.85910050926</v>
      </c>
      <c r="B14" s="6" t="s">
        <v>25</v>
      </c>
      <c r="C14" s="7">
        <v>5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0</v>
      </c>
      <c r="J14" s="7">
        <v>0</v>
      </c>
      <c r="K14" s="7">
        <v>0</v>
      </c>
      <c r="L14" s="7">
        <v>0</v>
      </c>
      <c r="N14" s="8">
        <f t="shared" si="0"/>
        <v>2</v>
      </c>
    </row>
    <row r="15" spans="1:18" ht="12.75" x14ac:dyDescent="0.2">
      <c r="A15" s="5">
        <v>43136.889517974538</v>
      </c>
      <c r="B15" s="6" t="s">
        <v>26</v>
      </c>
      <c r="C15" s="7">
        <v>4</v>
      </c>
      <c r="D15" s="7">
        <v>4</v>
      </c>
      <c r="E15" s="7">
        <v>5</v>
      </c>
      <c r="F15" s="7">
        <v>0</v>
      </c>
      <c r="G15" s="7">
        <v>4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8">
        <f t="shared" si="0"/>
        <v>4</v>
      </c>
    </row>
    <row r="16" spans="1:18" ht="12.75" x14ac:dyDescent="0.2">
      <c r="A16" s="5">
        <v>43136.903514710648</v>
      </c>
      <c r="B16" s="6" t="s">
        <v>27</v>
      </c>
      <c r="C16" s="7">
        <v>0</v>
      </c>
      <c r="D16" s="7">
        <v>4</v>
      </c>
      <c r="E16" s="7">
        <v>0</v>
      </c>
      <c r="F16" s="7">
        <v>5</v>
      </c>
      <c r="G16" s="7">
        <v>0</v>
      </c>
      <c r="H16" s="7">
        <v>2</v>
      </c>
      <c r="I16" s="7">
        <v>3</v>
      </c>
      <c r="J16" s="7">
        <v>0</v>
      </c>
      <c r="K16" s="7">
        <v>0</v>
      </c>
      <c r="L16" s="7">
        <v>0</v>
      </c>
      <c r="N16" s="8">
        <f t="shared" si="0"/>
        <v>4</v>
      </c>
    </row>
    <row r="17" spans="1:14" ht="12.75" x14ac:dyDescent="0.2">
      <c r="A17" s="5">
        <v>43136.92763755787</v>
      </c>
      <c r="B17" s="6" t="s">
        <v>28</v>
      </c>
      <c r="C17" s="7">
        <v>3</v>
      </c>
      <c r="D17" s="7">
        <v>5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8">
        <f t="shared" si="0"/>
        <v>3</v>
      </c>
    </row>
    <row r="18" spans="1:14" ht="12.75" x14ac:dyDescent="0.2">
      <c r="A18" s="5">
        <v>43137.007685219913</v>
      </c>
      <c r="B18" s="6" t="s">
        <v>29</v>
      </c>
      <c r="C18" s="7">
        <v>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N18" s="8">
        <f t="shared" si="0"/>
        <v>1</v>
      </c>
    </row>
    <row r="19" spans="1:14" ht="12.75" x14ac:dyDescent="0.2">
      <c r="A19" s="5">
        <v>43137.617626180552</v>
      </c>
      <c r="B19" s="6" t="s">
        <v>30</v>
      </c>
      <c r="C19" s="7">
        <v>4</v>
      </c>
      <c r="D19" s="7">
        <v>3</v>
      </c>
      <c r="E19" s="7">
        <v>5</v>
      </c>
      <c r="F19" s="7">
        <v>4</v>
      </c>
      <c r="G19" s="7">
        <v>0</v>
      </c>
      <c r="H19" s="7">
        <v>4</v>
      </c>
      <c r="I19" s="7">
        <v>0</v>
      </c>
      <c r="J19" s="7">
        <v>4</v>
      </c>
      <c r="K19" s="7">
        <v>4</v>
      </c>
      <c r="L19" s="7">
        <v>0</v>
      </c>
      <c r="N19" s="8">
        <f t="shared" si="0"/>
        <v>7</v>
      </c>
    </row>
    <row r="20" spans="1:14" ht="12.75" x14ac:dyDescent="0.2">
      <c r="A20" s="5">
        <v>43137.679233159724</v>
      </c>
      <c r="B20" s="6" t="s">
        <v>31</v>
      </c>
      <c r="C20" s="7">
        <v>3</v>
      </c>
      <c r="D20" s="7">
        <v>4</v>
      </c>
      <c r="E20" s="7">
        <v>4</v>
      </c>
      <c r="F20" s="7">
        <v>3</v>
      </c>
      <c r="G20" s="7">
        <v>5</v>
      </c>
      <c r="H20" s="7">
        <v>3</v>
      </c>
      <c r="I20" s="7">
        <v>0</v>
      </c>
      <c r="J20" s="7">
        <v>4</v>
      </c>
      <c r="K20" s="7">
        <v>3</v>
      </c>
      <c r="L20" s="7">
        <v>2</v>
      </c>
      <c r="N20" s="8">
        <f t="shared" si="0"/>
        <v>9</v>
      </c>
    </row>
    <row r="21" spans="1:14" ht="12.75" x14ac:dyDescent="0.2">
      <c r="A21" s="5">
        <v>43137.724628020835</v>
      </c>
      <c r="B21" s="6" t="s">
        <v>32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8">
        <f t="shared" si="0"/>
        <v>1</v>
      </c>
    </row>
    <row r="22" spans="1:14" ht="12.75" x14ac:dyDescent="0.2">
      <c r="A22" s="5">
        <v>43138.448965925927</v>
      </c>
      <c r="B22" s="6" t="s">
        <v>33</v>
      </c>
      <c r="C22" s="7">
        <v>0</v>
      </c>
      <c r="D22" s="7">
        <v>5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N22" s="8">
        <f t="shared" si="0"/>
        <v>2</v>
      </c>
    </row>
    <row r="23" spans="1:14" ht="12.75" x14ac:dyDescent="0.2">
      <c r="A23" s="5">
        <v>43138.494141076386</v>
      </c>
      <c r="B23" s="6" t="s">
        <v>34</v>
      </c>
      <c r="C23" s="7">
        <v>5</v>
      </c>
      <c r="D23" s="7">
        <v>5</v>
      </c>
      <c r="E23" s="7">
        <v>5</v>
      </c>
      <c r="F23" s="7">
        <v>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8">
        <f t="shared" si="0"/>
        <v>4</v>
      </c>
    </row>
    <row r="24" spans="1:14" ht="12.75" x14ac:dyDescent="0.2">
      <c r="A24" s="5">
        <v>43138.550181041668</v>
      </c>
      <c r="B24" s="6" t="s">
        <v>35</v>
      </c>
      <c r="C24" s="7">
        <v>5</v>
      </c>
      <c r="D24" s="7">
        <v>5</v>
      </c>
      <c r="E24" s="7">
        <v>3</v>
      </c>
      <c r="F24" s="7">
        <v>5</v>
      </c>
      <c r="G24" s="7">
        <v>4</v>
      </c>
      <c r="H24" s="7">
        <v>3</v>
      </c>
      <c r="I24" s="7">
        <v>1</v>
      </c>
      <c r="J24" s="7">
        <v>4</v>
      </c>
      <c r="K24" s="7">
        <v>5</v>
      </c>
      <c r="L24" s="7">
        <v>2</v>
      </c>
      <c r="N24" s="8">
        <f t="shared" si="0"/>
        <v>10</v>
      </c>
    </row>
    <row r="25" spans="1:14" ht="12.75" x14ac:dyDescent="0.2">
      <c r="A25" s="5">
        <v>43138.566667013889</v>
      </c>
      <c r="B25" s="6" t="s">
        <v>36</v>
      </c>
      <c r="C25" s="7">
        <v>3</v>
      </c>
      <c r="D25" s="7">
        <v>3</v>
      </c>
      <c r="E25" s="7">
        <v>4</v>
      </c>
      <c r="F25" s="7">
        <v>4</v>
      </c>
      <c r="G25" s="7">
        <v>2</v>
      </c>
      <c r="H25" s="7">
        <v>0</v>
      </c>
      <c r="I25" s="7">
        <v>0</v>
      </c>
      <c r="J25" s="7">
        <v>0</v>
      </c>
      <c r="K25" s="7">
        <v>0</v>
      </c>
      <c r="L25" s="7">
        <v>3</v>
      </c>
      <c r="N25" s="8">
        <f t="shared" si="0"/>
        <v>6</v>
      </c>
    </row>
    <row r="26" spans="1:14" ht="12.75" x14ac:dyDescent="0.2">
      <c r="A26" s="5">
        <v>43138.725607754634</v>
      </c>
      <c r="B26" s="6" t="s">
        <v>37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8">
        <f t="shared" si="0"/>
        <v>0</v>
      </c>
    </row>
    <row r="27" spans="1:14" ht="12.75" x14ac:dyDescent="0.2">
      <c r="A27" s="5">
        <v>43138.750143784724</v>
      </c>
      <c r="B27" s="6" t="s">
        <v>38</v>
      </c>
      <c r="C27" s="7">
        <v>4</v>
      </c>
      <c r="D27" s="7">
        <v>4</v>
      </c>
      <c r="E27" s="7">
        <v>0</v>
      </c>
      <c r="F27" s="7">
        <v>4</v>
      </c>
      <c r="G27" s="7">
        <v>5</v>
      </c>
      <c r="H27" s="7">
        <v>0</v>
      </c>
      <c r="I27" s="7">
        <v>0</v>
      </c>
      <c r="J27" s="7">
        <v>4</v>
      </c>
      <c r="K27" s="7">
        <v>0</v>
      </c>
      <c r="L27" s="7">
        <v>0</v>
      </c>
      <c r="N27" s="8">
        <f t="shared" si="0"/>
        <v>5</v>
      </c>
    </row>
    <row r="28" spans="1:14" ht="12.75" x14ac:dyDescent="0.2">
      <c r="A28" s="9"/>
      <c r="C28" s="8"/>
      <c r="D28" s="8"/>
      <c r="E28" s="8"/>
      <c r="F28" s="8"/>
      <c r="G28" s="8"/>
      <c r="H28" s="8"/>
      <c r="I28" s="8"/>
      <c r="J28" s="8"/>
      <c r="K28" s="8"/>
      <c r="L28" s="8"/>
      <c r="N28" s="8"/>
    </row>
    <row r="29" spans="1:14" ht="12.75" x14ac:dyDescent="0.2">
      <c r="A29" s="9"/>
      <c r="C29" s="8"/>
      <c r="D29" s="8"/>
      <c r="E29" s="8"/>
      <c r="F29" s="8"/>
      <c r="G29" s="8"/>
      <c r="H29" s="8"/>
      <c r="I29" s="8"/>
      <c r="J29" s="8"/>
      <c r="K29" s="8"/>
      <c r="L29" s="8"/>
      <c r="N29" s="8"/>
    </row>
    <row r="30" spans="1:14" ht="12.75" x14ac:dyDescent="0.2">
      <c r="A30" s="9"/>
      <c r="C30" s="8"/>
      <c r="D30" s="8"/>
      <c r="E30" s="8"/>
      <c r="F30" s="8"/>
      <c r="G30" s="8"/>
      <c r="H30" s="8"/>
      <c r="I30" s="8"/>
      <c r="J30" s="8"/>
      <c r="K30" s="8"/>
      <c r="L30" s="8"/>
      <c r="N30" s="8"/>
    </row>
    <row r="31" spans="1:14" ht="12.75" x14ac:dyDescent="0.2">
      <c r="A31" s="9"/>
      <c r="C31" s="8"/>
      <c r="D31" s="8"/>
      <c r="E31" s="8"/>
      <c r="F31" s="8"/>
      <c r="G31" s="8"/>
      <c r="H31" s="8"/>
      <c r="I31" s="8"/>
      <c r="J31" s="8"/>
      <c r="K31" s="8"/>
      <c r="L31" s="8"/>
      <c r="N31" s="8"/>
    </row>
    <row r="32" spans="1:14" ht="12.75" x14ac:dyDescent="0.2">
      <c r="A32" s="9"/>
      <c r="C32" s="8"/>
      <c r="D32" s="8"/>
      <c r="E32" s="8"/>
      <c r="F32" s="8"/>
      <c r="G32" s="8"/>
      <c r="H32" s="8"/>
      <c r="I32" s="8"/>
      <c r="J32" s="8"/>
      <c r="K32" s="8"/>
      <c r="L32" s="8"/>
      <c r="N32" s="8"/>
    </row>
    <row r="33" spans="1:14" ht="12.75" x14ac:dyDescent="0.2">
      <c r="A33" s="9"/>
      <c r="C33" s="8"/>
      <c r="D33" s="8"/>
      <c r="E33" s="8"/>
      <c r="F33" s="8"/>
      <c r="G33" s="8"/>
      <c r="H33" s="8"/>
      <c r="I33" s="8"/>
      <c r="J33" s="8"/>
      <c r="K33" s="8"/>
      <c r="L33" s="8"/>
      <c r="N33" s="8"/>
    </row>
    <row r="34" spans="1:14" ht="12.75" x14ac:dyDescent="0.2">
      <c r="A34" s="9"/>
      <c r="C34" s="8"/>
      <c r="D34" s="8"/>
      <c r="E34" s="8"/>
      <c r="F34" s="8"/>
      <c r="G34" s="8"/>
      <c r="H34" s="8"/>
      <c r="I34" s="8"/>
      <c r="J34" s="8"/>
      <c r="K34" s="8"/>
      <c r="L34" s="8"/>
      <c r="N34" s="8"/>
    </row>
    <row r="35" spans="1:14" ht="12.75" x14ac:dyDescent="0.2">
      <c r="A35" s="9"/>
      <c r="C35" s="8"/>
      <c r="D35" s="8"/>
      <c r="E35" s="8"/>
      <c r="F35" s="8"/>
      <c r="G35" s="8"/>
      <c r="H35" s="8"/>
      <c r="I35" s="8"/>
      <c r="J35" s="8"/>
      <c r="K35" s="8"/>
      <c r="L35" s="8"/>
      <c r="N35" s="8"/>
    </row>
    <row r="36" spans="1:14" ht="12.75" x14ac:dyDescent="0.2">
      <c r="A36" s="9"/>
      <c r="C36" s="8"/>
      <c r="D36" s="8"/>
      <c r="E36" s="8"/>
      <c r="F36" s="8"/>
      <c r="G36" s="8"/>
      <c r="H36" s="8"/>
      <c r="I36" s="8"/>
      <c r="J36" s="8"/>
      <c r="K36" s="8"/>
      <c r="L36" s="8"/>
      <c r="N36" s="8"/>
    </row>
    <row r="37" spans="1:14" ht="12.75" x14ac:dyDescent="0.2">
      <c r="A37" s="9"/>
      <c r="C37" s="8"/>
      <c r="D37" s="8"/>
      <c r="E37" s="8"/>
      <c r="F37" s="8"/>
      <c r="G37" s="8"/>
      <c r="H37" s="8"/>
      <c r="I37" s="8"/>
      <c r="J37" s="8"/>
      <c r="K37" s="8"/>
      <c r="L37" s="8"/>
      <c r="N37" s="8"/>
    </row>
    <row r="38" spans="1:14" ht="12.75" x14ac:dyDescent="0.2">
      <c r="A38" s="9"/>
      <c r="C38" s="8"/>
      <c r="D38" s="8"/>
      <c r="E38" s="8"/>
      <c r="F38" s="8"/>
      <c r="G38" s="8"/>
      <c r="H38" s="8"/>
      <c r="I38" s="8"/>
      <c r="J38" s="8"/>
      <c r="K38" s="8"/>
      <c r="L38" s="8"/>
      <c r="N38" s="8"/>
    </row>
    <row r="39" spans="1:14" ht="12.75" x14ac:dyDescent="0.2">
      <c r="A39" s="9"/>
      <c r="C39" s="8"/>
      <c r="D39" s="8"/>
      <c r="E39" s="8"/>
      <c r="F39" s="8"/>
      <c r="G39" s="8"/>
      <c r="H39" s="8"/>
      <c r="I39" s="8"/>
      <c r="J39" s="8"/>
      <c r="K39" s="8"/>
      <c r="L39" s="8"/>
      <c r="N39" s="8"/>
    </row>
    <row r="40" spans="1:14" ht="12.75" x14ac:dyDescent="0.2">
      <c r="A40" s="9"/>
      <c r="C40" s="8"/>
      <c r="D40" s="8"/>
      <c r="E40" s="8"/>
      <c r="F40" s="8"/>
      <c r="G40" s="8"/>
      <c r="H40" s="8"/>
      <c r="I40" s="8"/>
      <c r="J40" s="8"/>
      <c r="K40" s="8"/>
      <c r="L40" s="8"/>
      <c r="N40" s="8"/>
    </row>
    <row r="41" spans="1:14" ht="12.75" x14ac:dyDescent="0.2">
      <c r="A41" s="9"/>
      <c r="C41" s="8"/>
      <c r="D41" s="8"/>
      <c r="E41" s="8"/>
      <c r="F41" s="8"/>
      <c r="G41" s="8"/>
      <c r="H41" s="8"/>
      <c r="I41" s="8"/>
      <c r="J41" s="8"/>
      <c r="K41" s="8"/>
      <c r="L41" s="8"/>
      <c r="N41" s="8"/>
    </row>
    <row r="42" spans="1:14" ht="12.75" x14ac:dyDescent="0.2">
      <c r="A42" s="9"/>
      <c r="C42" s="8"/>
      <c r="D42" s="8"/>
      <c r="E42" s="8"/>
      <c r="F42" s="8"/>
      <c r="G42" s="8"/>
      <c r="H42" s="8"/>
      <c r="I42" s="8"/>
      <c r="J42" s="8"/>
      <c r="K42" s="8"/>
      <c r="L42" s="8"/>
      <c r="N42" s="8"/>
    </row>
    <row r="43" spans="1:14" ht="12.75" x14ac:dyDescent="0.2">
      <c r="A43" s="9"/>
      <c r="C43" s="8"/>
      <c r="D43" s="8"/>
      <c r="E43" s="8"/>
      <c r="F43" s="8"/>
      <c r="G43" s="8"/>
      <c r="H43" s="8"/>
      <c r="I43" s="8"/>
      <c r="J43" s="8"/>
      <c r="K43" s="8"/>
      <c r="L43" s="8"/>
      <c r="N43" s="8"/>
    </row>
    <row r="44" spans="1:14" ht="12.75" x14ac:dyDescent="0.2">
      <c r="A44" s="9"/>
      <c r="C44" s="8"/>
      <c r="D44" s="8"/>
      <c r="E44" s="8"/>
      <c r="F44" s="8"/>
      <c r="G44" s="8"/>
      <c r="H44" s="8"/>
      <c r="I44" s="8"/>
      <c r="J44" s="8"/>
      <c r="K44" s="8"/>
      <c r="L44" s="8"/>
      <c r="N44" s="8"/>
    </row>
    <row r="45" spans="1:14" ht="12.75" x14ac:dyDescent="0.2">
      <c r="A45" s="9"/>
      <c r="C45" s="8"/>
      <c r="D45" s="8"/>
      <c r="E45" s="8"/>
      <c r="F45" s="8"/>
      <c r="G45" s="8"/>
      <c r="H45" s="8"/>
      <c r="I45" s="8"/>
      <c r="J45" s="8"/>
      <c r="K45" s="8"/>
      <c r="L45" s="8"/>
      <c r="N45" s="8"/>
    </row>
    <row r="46" spans="1:14" ht="12.75" x14ac:dyDescent="0.2">
      <c r="A46" s="9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</row>
    <row r="47" spans="1:14" ht="12.75" x14ac:dyDescent="0.2">
      <c r="A47" s="9"/>
      <c r="C47" s="8"/>
      <c r="D47" s="8"/>
      <c r="E47" s="8"/>
      <c r="F47" s="8"/>
      <c r="G47" s="8"/>
      <c r="H47" s="8"/>
      <c r="I47" s="8"/>
      <c r="J47" s="8"/>
      <c r="K47" s="8"/>
      <c r="L47" s="8"/>
      <c r="N47" s="8"/>
    </row>
    <row r="48" spans="1:14" ht="12.75" x14ac:dyDescent="0.2">
      <c r="A48" s="9"/>
      <c r="C48" s="8"/>
      <c r="D48" s="8"/>
      <c r="E48" s="8"/>
      <c r="F48" s="8"/>
      <c r="G48" s="8"/>
      <c r="H48" s="8"/>
      <c r="I48" s="8"/>
      <c r="J48" s="8"/>
      <c r="K48" s="8"/>
      <c r="L48" s="8"/>
      <c r="N48" s="8"/>
    </row>
    <row r="49" spans="1:14" ht="12.75" x14ac:dyDescent="0.2">
      <c r="A49" s="9"/>
      <c r="C49" s="8"/>
      <c r="D49" s="8"/>
      <c r="E49" s="8"/>
      <c r="F49" s="8"/>
      <c r="G49" s="8"/>
      <c r="H49" s="8"/>
      <c r="I49" s="8"/>
      <c r="J49" s="8"/>
      <c r="K49" s="8"/>
      <c r="L49" s="8"/>
      <c r="N49" s="8"/>
    </row>
    <row r="50" spans="1:14" ht="12.75" x14ac:dyDescent="0.2">
      <c r="A50" s="9"/>
      <c r="C50" s="8"/>
      <c r="D50" s="8"/>
      <c r="E50" s="8"/>
      <c r="F50" s="8"/>
      <c r="G50" s="8"/>
      <c r="H50" s="8"/>
      <c r="I50" s="8"/>
      <c r="J50" s="8"/>
      <c r="K50" s="8"/>
      <c r="L50" s="8"/>
      <c r="N50" s="8"/>
    </row>
    <row r="51" spans="1:14" ht="12.75" x14ac:dyDescent="0.2">
      <c r="A51" s="9"/>
      <c r="C51" s="8"/>
      <c r="D51" s="8"/>
      <c r="E51" s="8"/>
      <c r="F51" s="8"/>
      <c r="G51" s="8"/>
      <c r="H51" s="8"/>
      <c r="I51" s="8"/>
      <c r="J51" s="8"/>
      <c r="K51" s="8"/>
      <c r="L51" s="8"/>
      <c r="N51" s="8"/>
    </row>
    <row r="52" spans="1:14" ht="12.75" x14ac:dyDescent="0.2">
      <c r="A52" s="9"/>
      <c r="C52" s="8"/>
      <c r="D52" s="8"/>
      <c r="E52" s="8"/>
      <c r="F52" s="8"/>
      <c r="G52" s="8"/>
      <c r="H52" s="8"/>
      <c r="I52" s="8"/>
      <c r="J52" s="8"/>
      <c r="K52" s="8"/>
      <c r="L52" s="8"/>
      <c r="N52" s="8"/>
    </row>
    <row r="53" spans="1:14" ht="12.75" x14ac:dyDescent="0.2">
      <c r="A53" s="9"/>
      <c r="C53" s="8"/>
      <c r="D53" s="8"/>
      <c r="E53" s="8"/>
      <c r="F53" s="8"/>
      <c r="G53" s="8"/>
      <c r="H53" s="8"/>
      <c r="I53" s="8"/>
      <c r="J53" s="8"/>
      <c r="K53" s="8"/>
      <c r="L53" s="8"/>
      <c r="N53" s="8"/>
    </row>
    <row r="54" spans="1:14" ht="12.75" x14ac:dyDescent="0.2">
      <c r="A54" s="9"/>
      <c r="C54" s="8"/>
      <c r="D54" s="8"/>
      <c r="E54" s="8"/>
      <c r="F54" s="8"/>
      <c r="G54" s="8"/>
      <c r="H54" s="8"/>
      <c r="I54" s="8"/>
      <c r="J54" s="8"/>
      <c r="K54" s="8"/>
      <c r="L54" s="8"/>
      <c r="N54" s="8"/>
    </row>
    <row r="55" spans="1:14" ht="12.75" x14ac:dyDescent="0.2">
      <c r="A55" s="9"/>
      <c r="C55" s="8"/>
      <c r="D55" s="8"/>
      <c r="E55" s="8"/>
      <c r="F55" s="8"/>
      <c r="G55" s="8"/>
      <c r="H55" s="8"/>
      <c r="I55" s="8"/>
      <c r="J55" s="8"/>
      <c r="K55" s="8"/>
      <c r="L55" s="8"/>
      <c r="N55" s="8"/>
    </row>
    <row r="56" spans="1:14" ht="12.75" x14ac:dyDescent="0.2">
      <c r="A56" s="9"/>
      <c r="C56" s="8"/>
      <c r="D56" s="8"/>
      <c r="E56" s="8"/>
      <c r="F56" s="8"/>
      <c r="G56" s="8"/>
      <c r="H56" s="8"/>
      <c r="I56" s="8"/>
      <c r="J56" s="8"/>
      <c r="K56" s="8"/>
      <c r="L56" s="8"/>
      <c r="N56" s="8"/>
    </row>
    <row r="57" spans="1:14" ht="12.75" x14ac:dyDescent="0.2">
      <c r="A57" s="9"/>
      <c r="C57" s="8"/>
      <c r="D57" s="8"/>
      <c r="E57" s="8"/>
      <c r="F57" s="8"/>
      <c r="G57" s="8"/>
      <c r="H57" s="8"/>
      <c r="I57" s="8"/>
      <c r="J57" s="8"/>
      <c r="K57" s="8"/>
      <c r="L57" s="8"/>
      <c r="N57" s="8"/>
    </row>
    <row r="58" spans="1:14" ht="12.75" x14ac:dyDescent="0.2">
      <c r="A58" s="9"/>
      <c r="C58" s="8"/>
      <c r="D58" s="8"/>
      <c r="E58" s="8"/>
      <c r="F58" s="8"/>
      <c r="G58" s="8"/>
      <c r="H58" s="8"/>
      <c r="I58" s="8"/>
      <c r="J58" s="8"/>
      <c r="K58" s="8"/>
      <c r="L58" s="8"/>
      <c r="N58" s="8"/>
    </row>
    <row r="59" spans="1:14" ht="12.75" x14ac:dyDescent="0.2">
      <c r="A59" s="9"/>
      <c r="C59" s="8"/>
      <c r="D59" s="8"/>
      <c r="E59" s="8"/>
      <c r="F59" s="8"/>
      <c r="G59" s="8"/>
      <c r="H59" s="8"/>
      <c r="I59" s="8"/>
      <c r="J59" s="8"/>
      <c r="K59" s="8"/>
      <c r="L59" s="8"/>
      <c r="N59" s="8"/>
    </row>
    <row r="60" spans="1:14" ht="12.75" x14ac:dyDescent="0.2">
      <c r="A60" s="9"/>
      <c r="C60" s="8"/>
      <c r="D60" s="8"/>
      <c r="E60" s="8"/>
      <c r="F60" s="8"/>
      <c r="G60" s="8"/>
      <c r="H60" s="8"/>
      <c r="I60" s="8"/>
      <c r="J60" s="8"/>
      <c r="K60" s="8"/>
      <c r="L60" s="8"/>
      <c r="N60" s="8"/>
    </row>
    <row r="61" spans="1:14" ht="12.75" x14ac:dyDescent="0.2">
      <c r="A61" s="9"/>
      <c r="C61" s="8"/>
      <c r="D61" s="8"/>
      <c r="E61" s="8"/>
      <c r="F61" s="8"/>
      <c r="G61" s="8"/>
      <c r="H61" s="8"/>
      <c r="I61" s="8"/>
      <c r="J61" s="8"/>
      <c r="K61" s="8"/>
      <c r="L61" s="8"/>
      <c r="N61" s="8"/>
    </row>
    <row r="62" spans="1:14" ht="12.75" x14ac:dyDescent="0.2">
      <c r="A62" s="9"/>
      <c r="C62" s="8"/>
      <c r="D62" s="8"/>
      <c r="E62" s="8"/>
      <c r="F62" s="8"/>
      <c r="G62" s="8"/>
      <c r="H62" s="8"/>
      <c r="I62" s="8"/>
      <c r="J62" s="8"/>
      <c r="K62" s="8"/>
      <c r="L62" s="8"/>
      <c r="N62" s="8"/>
    </row>
    <row r="63" spans="1:14" ht="12.75" x14ac:dyDescent="0.2">
      <c r="A63" s="9"/>
      <c r="C63" s="8"/>
      <c r="D63" s="8"/>
      <c r="E63" s="8"/>
      <c r="F63" s="8"/>
      <c r="G63" s="8"/>
      <c r="H63" s="8"/>
      <c r="I63" s="8"/>
      <c r="J63" s="8"/>
      <c r="K63" s="8"/>
      <c r="L63" s="8"/>
      <c r="N63" s="8"/>
    </row>
    <row r="64" spans="1:14" ht="12.75" x14ac:dyDescent="0.2">
      <c r="A64" s="9"/>
      <c r="C64" s="8"/>
      <c r="D64" s="8"/>
      <c r="E64" s="8"/>
      <c r="F64" s="8"/>
      <c r="G64" s="8"/>
      <c r="H64" s="8"/>
      <c r="I64" s="8"/>
      <c r="J64" s="8"/>
      <c r="K64" s="8"/>
      <c r="L64" s="8"/>
      <c r="N64" s="8"/>
    </row>
    <row r="65" spans="1:14" ht="12.75" x14ac:dyDescent="0.2">
      <c r="A65" s="9"/>
      <c r="C65" s="8"/>
      <c r="D65" s="8"/>
      <c r="E65" s="8"/>
      <c r="F65" s="8"/>
      <c r="G65" s="8"/>
      <c r="H65" s="8"/>
      <c r="I65" s="8"/>
      <c r="J65" s="8"/>
      <c r="K65" s="8"/>
      <c r="L65" s="8"/>
      <c r="N65" s="8"/>
    </row>
    <row r="66" spans="1:14" ht="12.75" x14ac:dyDescent="0.2">
      <c r="A66" s="9"/>
      <c r="C66" s="8"/>
      <c r="D66" s="8"/>
      <c r="E66" s="8"/>
      <c r="F66" s="8"/>
      <c r="G66" s="8"/>
      <c r="H66" s="8"/>
      <c r="I66" s="8"/>
      <c r="J66" s="8"/>
      <c r="K66" s="8"/>
      <c r="L66" s="8"/>
      <c r="N66" s="8"/>
    </row>
    <row r="67" spans="1:14" ht="12.75" x14ac:dyDescent="0.2">
      <c r="A67" s="9"/>
      <c r="C67" s="8"/>
      <c r="D67" s="8"/>
      <c r="E67" s="8"/>
      <c r="F67" s="8"/>
      <c r="G67" s="8"/>
      <c r="H67" s="8"/>
      <c r="I67" s="8"/>
      <c r="J67" s="8"/>
      <c r="K67" s="8"/>
      <c r="L67" s="8"/>
      <c r="N67" s="8"/>
    </row>
    <row r="68" spans="1:14" ht="12.75" x14ac:dyDescent="0.2">
      <c r="A68" s="9"/>
      <c r="C68" s="8"/>
      <c r="D68" s="8"/>
      <c r="E68" s="8"/>
      <c r="F68" s="8"/>
      <c r="G68" s="8"/>
      <c r="H68" s="8"/>
      <c r="I68" s="8"/>
      <c r="J68" s="8"/>
      <c r="K68" s="8"/>
      <c r="L68" s="8"/>
      <c r="N68" s="8"/>
    </row>
    <row r="69" spans="1:14" ht="12.75" x14ac:dyDescent="0.2">
      <c r="A69" s="9"/>
      <c r="C69" s="8"/>
      <c r="D69" s="8"/>
      <c r="E69" s="8"/>
      <c r="F69" s="8"/>
      <c r="G69" s="8"/>
      <c r="H69" s="8"/>
      <c r="I69" s="8"/>
      <c r="J69" s="8"/>
      <c r="K69" s="8"/>
      <c r="L69" s="8"/>
      <c r="N69" s="8"/>
    </row>
    <row r="70" spans="1:14" ht="12.75" x14ac:dyDescent="0.2">
      <c r="A70" s="9"/>
      <c r="C70" s="8"/>
      <c r="D70" s="8"/>
      <c r="E70" s="8"/>
      <c r="F70" s="8"/>
      <c r="G70" s="8"/>
      <c r="H70" s="8"/>
      <c r="I70" s="8"/>
      <c r="J70" s="8"/>
      <c r="K70" s="8"/>
      <c r="L70" s="8"/>
      <c r="N70" s="8"/>
    </row>
    <row r="71" spans="1:14" ht="12.75" x14ac:dyDescent="0.2">
      <c r="A71" s="9"/>
      <c r="C71" s="8"/>
      <c r="D71" s="8"/>
      <c r="E71" s="8"/>
      <c r="F71" s="8"/>
      <c r="G71" s="8"/>
      <c r="H71" s="8"/>
      <c r="I71" s="8"/>
      <c r="J71" s="8"/>
      <c r="K71" s="8"/>
      <c r="L71" s="8"/>
      <c r="N71" s="8"/>
    </row>
    <row r="72" spans="1:14" ht="12.75" x14ac:dyDescent="0.2">
      <c r="A72" s="9"/>
      <c r="C72" s="8"/>
      <c r="D72" s="8"/>
      <c r="E72" s="8"/>
      <c r="F72" s="8"/>
      <c r="G72" s="8"/>
      <c r="H72" s="8"/>
      <c r="I72" s="8"/>
      <c r="J72" s="8"/>
      <c r="K72" s="8"/>
      <c r="L72" s="8"/>
      <c r="N72" s="8"/>
    </row>
    <row r="73" spans="1:14" ht="12.75" x14ac:dyDescent="0.2">
      <c r="A73" s="9"/>
      <c r="C73" s="8"/>
      <c r="D73" s="8"/>
      <c r="E73" s="8"/>
      <c r="F73" s="8"/>
      <c r="G73" s="8"/>
      <c r="H73" s="8"/>
      <c r="I73" s="8"/>
      <c r="J73" s="8"/>
      <c r="K73" s="8"/>
      <c r="L73" s="8"/>
      <c r="N73" s="8"/>
    </row>
    <row r="74" spans="1:14" ht="12.75" x14ac:dyDescent="0.2">
      <c r="A74" s="9"/>
      <c r="C74" s="8"/>
      <c r="D74" s="8"/>
      <c r="E74" s="8"/>
      <c r="F74" s="8"/>
      <c r="G74" s="8"/>
      <c r="H74" s="8"/>
      <c r="I74" s="8"/>
      <c r="J74" s="8"/>
      <c r="K74" s="8"/>
      <c r="L74" s="8"/>
      <c r="N74" s="8"/>
    </row>
    <row r="75" spans="1:14" ht="12.75" x14ac:dyDescent="0.2">
      <c r="A75" s="9"/>
      <c r="C75" s="8"/>
      <c r="D75" s="8"/>
      <c r="E75" s="8"/>
      <c r="F75" s="8"/>
      <c r="G75" s="8"/>
      <c r="H75" s="8"/>
      <c r="I75" s="8"/>
      <c r="J75" s="8"/>
      <c r="K75" s="8"/>
      <c r="L75" s="8"/>
      <c r="N75" s="8"/>
    </row>
    <row r="76" spans="1:14" ht="12.75" x14ac:dyDescent="0.2">
      <c r="A76" s="9"/>
      <c r="C76" s="8"/>
      <c r="D76" s="8"/>
      <c r="E76" s="8"/>
      <c r="F76" s="8"/>
      <c r="G76" s="8"/>
      <c r="H76" s="8"/>
      <c r="I76" s="8"/>
      <c r="J76" s="8"/>
      <c r="K76" s="8"/>
      <c r="L76" s="8"/>
      <c r="N76" s="8"/>
    </row>
    <row r="77" spans="1:14" ht="12.75" x14ac:dyDescent="0.2">
      <c r="A77" s="9"/>
      <c r="C77" s="8"/>
      <c r="D77" s="8"/>
      <c r="E77" s="8"/>
      <c r="F77" s="8"/>
      <c r="G77" s="8"/>
      <c r="H77" s="8"/>
      <c r="I77" s="8"/>
      <c r="J77" s="8"/>
      <c r="K77" s="8"/>
      <c r="L77" s="8"/>
      <c r="N77" s="8"/>
    </row>
    <row r="78" spans="1:14" ht="12.75" x14ac:dyDescent="0.2">
      <c r="A78" s="9"/>
      <c r="C78" s="8"/>
      <c r="D78" s="8"/>
      <c r="E78" s="8"/>
      <c r="F78" s="8"/>
      <c r="G78" s="8"/>
      <c r="H78" s="8"/>
      <c r="I78" s="8"/>
      <c r="J78" s="8"/>
      <c r="K78" s="8"/>
      <c r="L78" s="8"/>
      <c r="N78" s="8"/>
    </row>
    <row r="79" spans="1:14" ht="12.75" x14ac:dyDescent="0.2">
      <c r="A79" s="9"/>
      <c r="C79" s="8"/>
      <c r="D79" s="8"/>
      <c r="E79" s="8"/>
      <c r="F79" s="8"/>
      <c r="G79" s="8"/>
      <c r="H79" s="8"/>
      <c r="I79" s="8"/>
      <c r="J79" s="8"/>
      <c r="K79" s="8"/>
      <c r="L79" s="8"/>
      <c r="N79" s="8"/>
    </row>
    <row r="80" spans="1:14" ht="12.75" x14ac:dyDescent="0.2">
      <c r="A80" s="9"/>
      <c r="C80" s="8"/>
      <c r="D80" s="8"/>
      <c r="E80" s="8"/>
      <c r="F80" s="8"/>
      <c r="G80" s="8"/>
      <c r="H80" s="8"/>
      <c r="I80" s="8"/>
      <c r="J80" s="8"/>
      <c r="K80" s="8"/>
      <c r="L80" s="8"/>
      <c r="N80" s="8"/>
    </row>
    <row r="81" spans="1:14" ht="12.75" x14ac:dyDescent="0.2">
      <c r="A81" s="9"/>
      <c r="C81" s="8"/>
      <c r="D81" s="8"/>
      <c r="E81" s="8"/>
      <c r="F81" s="8"/>
      <c r="G81" s="8"/>
      <c r="H81" s="8"/>
      <c r="I81" s="8"/>
      <c r="J81" s="8"/>
      <c r="K81" s="8"/>
      <c r="L81" s="8"/>
      <c r="N81" s="8"/>
    </row>
    <row r="82" spans="1:14" ht="12.75" x14ac:dyDescent="0.2">
      <c r="A82" s="9"/>
      <c r="C82" s="8"/>
      <c r="D82" s="8"/>
      <c r="E82" s="8"/>
      <c r="F82" s="8"/>
      <c r="G82" s="8"/>
      <c r="H82" s="8"/>
      <c r="I82" s="8"/>
      <c r="J82" s="8"/>
      <c r="K82" s="8"/>
      <c r="L82" s="8"/>
      <c r="N82" s="8"/>
    </row>
    <row r="83" spans="1:14" ht="12.75" x14ac:dyDescent="0.2">
      <c r="A83" s="9"/>
      <c r="C83" s="8"/>
      <c r="D83" s="8"/>
      <c r="E83" s="8"/>
      <c r="F83" s="8"/>
      <c r="G83" s="8"/>
      <c r="H83" s="8"/>
      <c r="I83" s="8"/>
      <c r="J83" s="8"/>
      <c r="K83" s="8"/>
      <c r="L83" s="8"/>
      <c r="N83" s="8"/>
    </row>
    <row r="84" spans="1:14" ht="12.75" x14ac:dyDescent="0.2">
      <c r="A84" s="9"/>
      <c r="C84" s="8"/>
      <c r="D84" s="8"/>
      <c r="E84" s="8"/>
      <c r="F84" s="8"/>
      <c r="G84" s="8"/>
      <c r="H84" s="8"/>
      <c r="I84" s="8"/>
      <c r="J84" s="8"/>
      <c r="K84" s="8"/>
      <c r="L84" s="8"/>
      <c r="N84" s="8"/>
    </row>
    <row r="85" spans="1:14" ht="12.75" x14ac:dyDescent="0.2">
      <c r="A85" s="9"/>
      <c r="C85" s="8"/>
      <c r="D85" s="8"/>
      <c r="E85" s="8"/>
      <c r="F85" s="8"/>
      <c r="G85" s="8"/>
      <c r="H85" s="8"/>
      <c r="I85" s="8"/>
      <c r="J85" s="8"/>
      <c r="K85" s="8"/>
      <c r="L85" s="8"/>
      <c r="N85" s="8"/>
    </row>
    <row r="86" spans="1:14" ht="12.75" x14ac:dyDescent="0.2">
      <c r="A86" s="9"/>
      <c r="C86" s="8"/>
      <c r="D86" s="8"/>
      <c r="E86" s="8"/>
      <c r="F86" s="8"/>
      <c r="G86" s="8"/>
      <c r="H86" s="8"/>
      <c r="I86" s="8"/>
      <c r="J86" s="8"/>
      <c r="K86" s="8"/>
      <c r="L86" s="8"/>
      <c r="N86" s="8"/>
    </row>
    <row r="87" spans="1:14" ht="12.75" x14ac:dyDescent="0.2">
      <c r="A87" s="9"/>
      <c r="C87" s="8"/>
      <c r="D87" s="8"/>
      <c r="E87" s="8"/>
      <c r="F87" s="8"/>
      <c r="G87" s="8"/>
      <c r="H87" s="8"/>
      <c r="I87" s="8"/>
      <c r="J87" s="8"/>
      <c r="K87" s="8"/>
      <c r="L87" s="8"/>
      <c r="N87" s="8"/>
    </row>
    <row r="88" spans="1:14" ht="12.75" x14ac:dyDescent="0.2">
      <c r="A88" s="9"/>
      <c r="C88" s="8"/>
      <c r="D88" s="8"/>
      <c r="E88" s="8"/>
      <c r="F88" s="8"/>
      <c r="G88" s="8"/>
      <c r="H88" s="8"/>
      <c r="I88" s="8"/>
      <c r="J88" s="8"/>
      <c r="K88" s="8"/>
      <c r="L88" s="8"/>
      <c r="N88" s="8"/>
    </row>
    <row r="89" spans="1:14" ht="12.75" x14ac:dyDescent="0.2">
      <c r="A89" s="9"/>
      <c r="C89" s="8"/>
      <c r="D89" s="8"/>
      <c r="E89" s="8"/>
      <c r="F89" s="8"/>
      <c r="G89" s="8"/>
      <c r="H89" s="8"/>
      <c r="I89" s="8"/>
      <c r="J89" s="8"/>
      <c r="K89" s="8"/>
      <c r="L89" s="8"/>
      <c r="N89" s="8"/>
    </row>
    <row r="90" spans="1:14" ht="12.75" x14ac:dyDescent="0.2">
      <c r="A90" s="9"/>
      <c r="C90" s="8"/>
      <c r="D90" s="8"/>
      <c r="E90" s="8"/>
      <c r="F90" s="8"/>
      <c r="G90" s="8"/>
      <c r="H90" s="8"/>
      <c r="I90" s="8"/>
      <c r="J90" s="8"/>
      <c r="K90" s="8"/>
      <c r="L90" s="8"/>
      <c r="N90" s="8"/>
    </row>
    <row r="91" spans="1:14" ht="12.75" x14ac:dyDescent="0.2">
      <c r="A91" s="9"/>
      <c r="C91" s="8"/>
      <c r="D91" s="8"/>
      <c r="E91" s="8"/>
      <c r="F91" s="8"/>
      <c r="G91" s="8"/>
      <c r="H91" s="8"/>
      <c r="I91" s="8"/>
      <c r="J91" s="8"/>
      <c r="K91" s="8"/>
      <c r="L91" s="8"/>
      <c r="N91" s="8"/>
    </row>
    <row r="92" spans="1:14" ht="12.75" x14ac:dyDescent="0.2">
      <c r="A92" s="9"/>
      <c r="C92" s="8"/>
      <c r="D92" s="8"/>
      <c r="E92" s="8"/>
      <c r="F92" s="8"/>
      <c r="G92" s="8"/>
      <c r="H92" s="8"/>
      <c r="I92" s="8"/>
      <c r="J92" s="8"/>
      <c r="K92" s="8"/>
      <c r="L92" s="8"/>
      <c r="N92" s="8"/>
    </row>
    <row r="93" spans="1:14" ht="12.75" x14ac:dyDescent="0.2">
      <c r="A93" s="9"/>
      <c r="C93" s="8"/>
      <c r="D93" s="8"/>
      <c r="E93" s="8"/>
      <c r="F93" s="8"/>
      <c r="G93" s="8"/>
      <c r="H93" s="8"/>
      <c r="I93" s="8"/>
      <c r="J93" s="8"/>
      <c r="K93" s="8"/>
      <c r="L93" s="8"/>
      <c r="N93" s="8"/>
    </row>
    <row r="94" spans="1:14" ht="12.75" x14ac:dyDescent="0.2">
      <c r="A94" s="9"/>
      <c r="C94" s="8"/>
      <c r="D94" s="8"/>
      <c r="E94" s="8"/>
      <c r="F94" s="8"/>
      <c r="G94" s="8"/>
      <c r="H94" s="8"/>
      <c r="I94" s="8"/>
      <c r="J94" s="8"/>
      <c r="K94" s="8"/>
      <c r="L94" s="8"/>
      <c r="N94" s="8"/>
    </row>
    <row r="95" spans="1:14" ht="12.75" x14ac:dyDescent="0.2">
      <c r="A95" s="9"/>
      <c r="C95" s="8"/>
      <c r="D95" s="8"/>
      <c r="E95" s="8"/>
      <c r="F95" s="8"/>
      <c r="G95" s="8"/>
      <c r="H95" s="8"/>
      <c r="I95" s="8"/>
      <c r="J95" s="8"/>
      <c r="K95" s="8"/>
      <c r="L95" s="8"/>
      <c r="N95" s="8"/>
    </row>
    <row r="96" spans="1:14" ht="12.75" x14ac:dyDescent="0.2">
      <c r="A96" s="9"/>
      <c r="C96" s="8"/>
      <c r="D96" s="8"/>
      <c r="E96" s="8"/>
      <c r="F96" s="8"/>
      <c r="G96" s="8"/>
      <c r="H96" s="8"/>
      <c r="I96" s="8"/>
      <c r="J96" s="8"/>
      <c r="K96" s="8"/>
      <c r="L96" s="8"/>
      <c r="N96" s="8"/>
    </row>
    <row r="97" spans="1:14" ht="12.75" x14ac:dyDescent="0.2">
      <c r="A97" s="9"/>
      <c r="C97" s="8"/>
      <c r="D97" s="8"/>
      <c r="E97" s="8"/>
      <c r="F97" s="8"/>
      <c r="G97" s="8"/>
      <c r="H97" s="8"/>
      <c r="I97" s="8"/>
      <c r="J97" s="8"/>
      <c r="K97" s="8"/>
      <c r="L97" s="8"/>
      <c r="N97" s="8"/>
    </row>
    <row r="98" spans="1:14" ht="12.75" x14ac:dyDescent="0.2">
      <c r="A98" s="9"/>
      <c r="C98" s="8"/>
      <c r="D98" s="8"/>
      <c r="E98" s="8"/>
      <c r="F98" s="8"/>
      <c r="G98" s="8"/>
      <c r="H98" s="8"/>
      <c r="I98" s="8"/>
      <c r="J98" s="8"/>
      <c r="K98" s="8"/>
      <c r="L98" s="8"/>
      <c r="N98" s="8"/>
    </row>
    <row r="99" spans="1:14" ht="12.75" x14ac:dyDescent="0.2">
      <c r="A99" s="9"/>
      <c r="C99" s="8"/>
      <c r="D99" s="8"/>
      <c r="E99" s="8"/>
      <c r="F99" s="8"/>
      <c r="G99" s="8"/>
      <c r="H99" s="8"/>
      <c r="I99" s="8"/>
      <c r="J99" s="8"/>
      <c r="K99" s="8"/>
      <c r="L99" s="8"/>
      <c r="N99" s="8"/>
    </row>
    <row r="100" spans="1:14" ht="12.75" x14ac:dyDescent="0.2">
      <c r="A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N100" s="8"/>
    </row>
    <row r="101" spans="1:14" ht="12.75" x14ac:dyDescent="0.2">
      <c r="A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N101" s="8"/>
    </row>
    <row r="102" spans="1:14" ht="12.75" x14ac:dyDescent="0.2">
      <c r="A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N102" s="8"/>
    </row>
    <row r="103" spans="1:14" ht="12.75" x14ac:dyDescent="0.2">
      <c r="A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N103" s="8"/>
    </row>
    <row r="104" spans="1:14" ht="12.75" x14ac:dyDescent="0.2">
      <c r="A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N104" s="8"/>
    </row>
    <row r="105" spans="1:14" ht="12.75" x14ac:dyDescent="0.2">
      <c r="A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N105" s="8"/>
    </row>
    <row r="106" spans="1:14" ht="12.75" x14ac:dyDescent="0.2">
      <c r="A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N106" s="8"/>
    </row>
    <row r="107" spans="1:14" ht="12.75" x14ac:dyDescent="0.2">
      <c r="A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N107" s="8"/>
    </row>
    <row r="108" spans="1:14" ht="12.75" x14ac:dyDescent="0.2">
      <c r="A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N108" s="8"/>
    </row>
    <row r="109" spans="1:14" ht="12.75" x14ac:dyDescent="0.2">
      <c r="A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N109" s="8"/>
    </row>
    <row r="110" spans="1:14" ht="12.75" x14ac:dyDescent="0.2">
      <c r="A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N110" s="8"/>
    </row>
    <row r="111" spans="1:14" ht="12.75" x14ac:dyDescent="0.2">
      <c r="A111" s="9"/>
      <c r="C111" s="8"/>
      <c r="D111" s="8"/>
      <c r="E111" s="8"/>
      <c r="F111" s="8"/>
      <c r="G111" s="8"/>
      <c r="H111" s="8"/>
      <c r="I111" s="8"/>
      <c r="J111" s="8"/>
      <c r="K111" s="8"/>
      <c r="L111" s="8"/>
      <c r="N111" s="8"/>
    </row>
    <row r="112" spans="1:14" ht="12.75" x14ac:dyDescent="0.2">
      <c r="A112" s="9"/>
      <c r="C112" s="8"/>
      <c r="D112" s="8"/>
      <c r="E112" s="8"/>
      <c r="F112" s="8"/>
      <c r="G112" s="8"/>
      <c r="H112" s="8"/>
      <c r="I112" s="8"/>
      <c r="J112" s="8"/>
      <c r="K112" s="8"/>
      <c r="L112" s="8"/>
      <c r="N112" s="8"/>
    </row>
    <row r="113" spans="1:14" ht="12.75" x14ac:dyDescent="0.2">
      <c r="A113" s="9"/>
      <c r="C113" s="8"/>
      <c r="D113" s="8"/>
      <c r="E113" s="8"/>
      <c r="F113" s="8"/>
      <c r="G113" s="8"/>
      <c r="H113" s="8"/>
      <c r="I113" s="8"/>
      <c r="J113" s="8"/>
      <c r="K113" s="8"/>
      <c r="L113" s="8"/>
      <c r="N113" s="8"/>
    </row>
    <row r="114" spans="1:14" ht="12.75" x14ac:dyDescent="0.2">
      <c r="A114" s="9"/>
      <c r="C114" s="8"/>
      <c r="D114" s="8"/>
      <c r="E114" s="8"/>
      <c r="F114" s="8"/>
      <c r="G114" s="8"/>
      <c r="H114" s="8"/>
      <c r="I114" s="8"/>
      <c r="J114" s="8"/>
      <c r="K114" s="8"/>
      <c r="L114" s="8"/>
      <c r="N114" s="8"/>
    </row>
    <row r="115" spans="1:14" ht="12.75" x14ac:dyDescent="0.2">
      <c r="A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N115" s="8"/>
    </row>
    <row r="116" spans="1:14" ht="12.75" x14ac:dyDescent="0.2">
      <c r="A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N116" s="8"/>
    </row>
    <row r="117" spans="1:14" ht="12.75" x14ac:dyDescent="0.2">
      <c r="A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N117" s="8"/>
    </row>
    <row r="118" spans="1:14" ht="12.75" x14ac:dyDescent="0.2">
      <c r="A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N118" s="8"/>
    </row>
    <row r="119" spans="1:14" ht="12.75" x14ac:dyDescent="0.2">
      <c r="A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N119" s="8"/>
    </row>
    <row r="120" spans="1:14" ht="12.75" x14ac:dyDescent="0.2">
      <c r="A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N120" s="8"/>
    </row>
    <row r="121" spans="1:14" ht="12.75" x14ac:dyDescent="0.2">
      <c r="A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N121" s="8"/>
    </row>
    <row r="122" spans="1:14" ht="12.75" x14ac:dyDescent="0.2">
      <c r="A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N122" s="8"/>
    </row>
    <row r="123" spans="1:14" ht="12.75" x14ac:dyDescent="0.2">
      <c r="A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N123" s="8"/>
    </row>
    <row r="124" spans="1:14" ht="12.75" x14ac:dyDescent="0.2">
      <c r="A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N124" s="8"/>
    </row>
    <row r="125" spans="1:14" ht="12.75" x14ac:dyDescent="0.2">
      <c r="A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N125" s="8"/>
    </row>
    <row r="126" spans="1:14" ht="12.75" x14ac:dyDescent="0.2">
      <c r="A126" s="9"/>
      <c r="C126" s="8"/>
      <c r="D126" s="8"/>
      <c r="E126" s="8"/>
      <c r="F126" s="8"/>
      <c r="G126" s="8"/>
      <c r="H126" s="8"/>
      <c r="I126" s="8"/>
      <c r="J126" s="8"/>
      <c r="K126" s="8"/>
      <c r="L126" s="8"/>
      <c r="N126" s="8"/>
    </row>
    <row r="127" spans="1:14" ht="12.75" x14ac:dyDescent="0.2">
      <c r="A127" s="9"/>
      <c r="C127" s="8"/>
      <c r="D127" s="8"/>
      <c r="E127" s="8"/>
      <c r="F127" s="8"/>
      <c r="G127" s="8"/>
      <c r="H127" s="8"/>
      <c r="I127" s="8"/>
      <c r="J127" s="8"/>
      <c r="K127" s="8"/>
      <c r="L127" s="8"/>
      <c r="N127" s="8"/>
    </row>
  </sheetData>
  <conditionalFormatting sqref="N2:N27">
    <cfRule type="colorScale" priority="1">
      <colorScale>
        <cfvo type="formula" val="0"/>
        <cfvo type="formula" val="5"/>
        <cfvo type="formula" val="10"/>
        <color rgb="FFE67C73"/>
        <color rgb="FFFFD666"/>
        <color rgb="FF57BB8A"/>
      </colorScale>
    </cfRule>
  </conditionalFormatting>
  <conditionalFormatting sqref="C2:L27">
    <cfRule type="cellIs" dxfId="4" priority="2" operator="equal">
      <formula>1</formula>
    </cfRule>
  </conditionalFormatting>
  <conditionalFormatting sqref="C2:L27">
    <cfRule type="cellIs" dxfId="3" priority="3" operator="equal">
      <formula>2</formula>
    </cfRule>
  </conditionalFormatting>
  <conditionalFormatting sqref="C2:L27">
    <cfRule type="cellIs" dxfId="2" priority="4" operator="equal">
      <formula>3</formula>
    </cfRule>
  </conditionalFormatting>
  <conditionalFormatting sqref="C2:L27">
    <cfRule type="cellIs" dxfId="1" priority="5" operator="equal">
      <formula>4</formula>
    </cfRule>
  </conditionalFormatting>
  <conditionalFormatting sqref="C2:L27">
    <cfRule type="cellIs" dxfId="0" priority="6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4.42578125" defaultRowHeight="15.75" customHeight="1" x14ac:dyDescent="0.2"/>
  <cols>
    <col min="1" max="1" width="21.28515625" customWidth="1"/>
    <col min="2" max="25" width="15.85546875" customWidth="1"/>
  </cols>
  <sheetData>
    <row r="1" spans="1:25" ht="51" x14ac:dyDescent="0.2">
      <c r="A1" s="10"/>
      <c r="B1" s="11" t="str">
        <f>'Form Responses 1'!C1</f>
        <v>Guardians of the Galaxy 2</v>
      </c>
      <c r="C1" s="11" t="str">
        <f>'Form Responses 1'!D1</f>
        <v>Wonder Woman</v>
      </c>
      <c r="D1" s="11" t="str">
        <f>'Form Responses 1'!E1</f>
        <v>Star Wars: The Last Jedi</v>
      </c>
      <c r="E1" s="11" t="str">
        <f>'Form Responses 1'!F1</f>
        <v>Thor: Ragnarok</v>
      </c>
      <c r="F1" s="11" t="str">
        <f>'Form Responses 1'!G1</f>
        <v>Blade Runner 2049</v>
      </c>
      <c r="G1" s="11" t="str">
        <f>'Form Responses 1'!H1</f>
        <v>Spider-Man: Homecoming</v>
      </c>
      <c r="H1" s="11" t="str">
        <f>'Form Responses 1'!I1</f>
        <v>Alien: Covenant</v>
      </c>
      <c r="I1" s="11" t="str">
        <f>'Form Responses 1'!J1</f>
        <v>Ghost in the Shell</v>
      </c>
      <c r="J1" s="11" t="str">
        <f>'Form Responses 1'!K1</f>
        <v>War for the Planet of the Apes</v>
      </c>
      <c r="K1" s="11" t="str">
        <f>'Form Responses 1'!L1</f>
        <v>Valerian and the City of a Thousand Planets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x14ac:dyDescent="0.2">
      <c r="A2" s="10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10" t="s">
        <v>39</v>
      </c>
      <c r="B3" s="12">
        <f>SUM('Form Responses 1'!C:C)</f>
        <v>71</v>
      </c>
      <c r="C3" s="12">
        <f>SUM('Form Responses 1'!D:D)</f>
        <v>81</v>
      </c>
      <c r="D3" s="12">
        <f>SUM('Form Responses 1'!E:E)</f>
        <v>76</v>
      </c>
      <c r="E3" s="12">
        <f>SUM('Form Responses 1'!F:F)</f>
        <v>54</v>
      </c>
      <c r="F3" s="12">
        <f>SUM('Form Responses 1'!G:G)</f>
        <v>40</v>
      </c>
      <c r="G3" s="12">
        <f>SUM('Form Responses 1'!H:H)</f>
        <v>41</v>
      </c>
      <c r="H3" s="12">
        <f>SUM('Form Responses 1'!I:I)</f>
        <v>10</v>
      </c>
      <c r="I3" s="12">
        <f>SUM('Form Responses 1'!J:J)</f>
        <v>18</v>
      </c>
      <c r="J3" s="12">
        <f>SUM('Form Responses 1'!K:K)</f>
        <v>25</v>
      </c>
      <c r="K3" s="12">
        <f>SUM('Form Responses 1'!L:L)</f>
        <v>14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10" t="s">
        <v>40</v>
      </c>
      <c r="B4" s="12">
        <f>COUNTIF('Form Responses 1'!C:C,"&gt;0")</f>
        <v>18</v>
      </c>
      <c r="C4" s="12">
        <f>COUNTIF('Form Responses 1'!D:D,"&gt;0")</f>
        <v>19</v>
      </c>
      <c r="D4" s="12">
        <f>COUNTIF('Form Responses 1'!E:E,"&gt;0")</f>
        <v>18</v>
      </c>
      <c r="E4" s="12">
        <f>COUNTIF('Form Responses 1'!F:F,"&gt;0")</f>
        <v>12</v>
      </c>
      <c r="F4" s="12">
        <f>COUNTIF('Form Responses 1'!G:G,"&gt;0")</f>
        <v>10</v>
      </c>
      <c r="G4" s="12">
        <f>COUNTIF('Form Responses 1'!H:H,"&gt;0")</f>
        <v>11</v>
      </c>
      <c r="H4" s="12">
        <f>COUNTIF('Form Responses 1'!I:I,"&gt;0")</f>
        <v>4</v>
      </c>
      <c r="I4" s="12">
        <f>COUNTIF('Form Responses 1'!J:J,"&gt;0")</f>
        <v>5</v>
      </c>
      <c r="J4" s="12">
        <f>COUNTIF('Form Responses 1'!K:K,"&gt;0")</f>
        <v>6</v>
      </c>
      <c r="K4" s="12">
        <f>COUNTIF('Form Responses 1'!L:L,"&gt;0")</f>
        <v>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10" t="s">
        <v>41</v>
      </c>
      <c r="B6" s="13">
        <f t="shared" ref="B6:K6" si="0">B3/B4</f>
        <v>3.9444444444444446</v>
      </c>
      <c r="C6" s="13">
        <f t="shared" si="0"/>
        <v>4.2631578947368425</v>
      </c>
      <c r="D6" s="13">
        <f t="shared" si="0"/>
        <v>4.2222222222222223</v>
      </c>
      <c r="E6" s="13">
        <f t="shared" si="0"/>
        <v>4.5</v>
      </c>
      <c r="F6" s="13">
        <f t="shared" si="0"/>
        <v>4</v>
      </c>
      <c r="G6" s="13">
        <f t="shared" si="0"/>
        <v>3.7272727272727271</v>
      </c>
      <c r="H6" s="13">
        <f t="shared" si="0"/>
        <v>2.5</v>
      </c>
      <c r="I6" s="13">
        <f t="shared" si="0"/>
        <v>3.6</v>
      </c>
      <c r="J6" s="13">
        <f t="shared" si="0"/>
        <v>4.166666666666667</v>
      </c>
      <c r="K6" s="13">
        <f t="shared" si="0"/>
        <v>2.8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14" t="s">
        <v>42</v>
      </c>
      <c r="B8" s="15">
        <f>B4/COUNT('Form Responses 1'!C:C)</f>
        <v>0.69230769230769229</v>
      </c>
      <c r="C8" s="15">
        <f>C4/COUNT('Form Responses 1'!D:D)</f>
        <v>0.73076923076923073</v>
      </c>
      <c r="D8" s="15">
        <f>D4/COUNT('Form Responses 1'!E:E)</f>
        <v>0.69230769230769229</v>
      </c>
      <c r="E8" s="15">
        <f>E4/COUNT('Form Responses 1'!F:F)</f>
        <v>0.46153846153846156</v>
      </c>
      <c r="F8" s="15">
        <f>F4/COUNT('Form Responses 1'!G:G)</f>
        <v>0.38461538461538464</v>
      </c>
      <c r="G8" s="15">
        <f>G4/COUNT('Form Responses 1'!H:H)</f>
        <v>0.42307692307692307</v>
      </c>
      <c r="H8" s="15">
        <f>H4/COUNT('Form Responses 1'!I:I)</f>
        <v>0.15384615384615385</v>
      </c>
      <c r="I8" s="15">
        <f>I4/COUNT('Form Responses 1'!J:J)</f>
        <v>0.19230769230769232</v>
      </c>
      <c r="J8" s="15">
        <f>J4/COUNT('Form Responses 1'!K:K)</f>
        <v>0.23076923076923078</v>
      </c>
      <c r="K8" s="15">
        <f>K4/COUNT('Form Responses 1'!L:L)</f>
        <v>0.19230769230769232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1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10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1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0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0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0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0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0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0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0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0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0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0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0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0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0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0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0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0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0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0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0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0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0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0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0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0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0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0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0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0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0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0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0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0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0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0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0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0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0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0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0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0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0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0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0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0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0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0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0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0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0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0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0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0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0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0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0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0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0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0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0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0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0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0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0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0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0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0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0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0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0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0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0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0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0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0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0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0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0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0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0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0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0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0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0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0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0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0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0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0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0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0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0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0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0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0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0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0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0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0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0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0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0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0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0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0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0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0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0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0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0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0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0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0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0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0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0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0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0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0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0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0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0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0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0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0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0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0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0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0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0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0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0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0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0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0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0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0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0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0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0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0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0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0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0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0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0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0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0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0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0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0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0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0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0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0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0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0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0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0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0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0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0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0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0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0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0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0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0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0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0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0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0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0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0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0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0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0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0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0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0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0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0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0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0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0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0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0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0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0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0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0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0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0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0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0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0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0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0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0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0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0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0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0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0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0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0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0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0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0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0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0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0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0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0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0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0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0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0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0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0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0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0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0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0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0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0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0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0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0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0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0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0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0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0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0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0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0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0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0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0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0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0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0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0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0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0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0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0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0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0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0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0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0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0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0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0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0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0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0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0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0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0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0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0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0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0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0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0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0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0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0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0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0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0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0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0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0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0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0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0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0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0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0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0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0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0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0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0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0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0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0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0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0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0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0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0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0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0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0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0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0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0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0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0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0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0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0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0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0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0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0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0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0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0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0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0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0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0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0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0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0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0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0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0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0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0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0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0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0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0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0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0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0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0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0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0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0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0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0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0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0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0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0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0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0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0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0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0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0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0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0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0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0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0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0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0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0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0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0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0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0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0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0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0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0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0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0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0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0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0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0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0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0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0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0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0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0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0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0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0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0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0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0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0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0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0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0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0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0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0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0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0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0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0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0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0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0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0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0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0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0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0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0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0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0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0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0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0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0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0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0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0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0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0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0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0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0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0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0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0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0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0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0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0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0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0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0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0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0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0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0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0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0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0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0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0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0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0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0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0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0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0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0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0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0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0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0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0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0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0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0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0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0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0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0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0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0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0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0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0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0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0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0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0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0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0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0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0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0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0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0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0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0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0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0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0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0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0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0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0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0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0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0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0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0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0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0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0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0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0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0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0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0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0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0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0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0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0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0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0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0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0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0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0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0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0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0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0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0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0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0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0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0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0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0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0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0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0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0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0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0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0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0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0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0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0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0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0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0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0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0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0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0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0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0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0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0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0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0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0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0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0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0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0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0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0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0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0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0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0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0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0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0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0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0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0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0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0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0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0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0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0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0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0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0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0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0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0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0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0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0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0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0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0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0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0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0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0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0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0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0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0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0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0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0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0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0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0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0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0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0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0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0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0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0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0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0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0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0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0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0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0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0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0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0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0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0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0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0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0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0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0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0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0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0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0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0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0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0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0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0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0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0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0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0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0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0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0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0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0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0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0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0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0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0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0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0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0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0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0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0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0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0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0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0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0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0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0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0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0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0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0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0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0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0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0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0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0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0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0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0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0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0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0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0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0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0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0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0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0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0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0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0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0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0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0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0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0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0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0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0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0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0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0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0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0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0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0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0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0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0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0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0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0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0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0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0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0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0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0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0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0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0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0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0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0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0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0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0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0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0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0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0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0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0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0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0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0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0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0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0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0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0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0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0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0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0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0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0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0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0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0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0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0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0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0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0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0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0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0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0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0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0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0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0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0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0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0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0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0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0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0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0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0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0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0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0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0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0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0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0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0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0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0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0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0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0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0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0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0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0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0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0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0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0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0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0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0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0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0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0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0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0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0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0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0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0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0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0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0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0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0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0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0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0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0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0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0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0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0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0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0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0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0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0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0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0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0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0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0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0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0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0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0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0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0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0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0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0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0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0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0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0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0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0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0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0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0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0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2018-03-09T03:32:21Z</dcterms:modified>
</cp:coreProperties>
</file>