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GitHub\Justin-Data-607\tidy_data_week4\"/>
    </mc:Choice>
  </mc:AlternateContent>
  <bookViews>
    <workbookView xWindow="0" yWindow="0" windowWidth="28770" windowHeight="12030"/>
  </bookViews>
  <sheets>
    <sheet name="Form Responses 1" sheetId="1" r:id="rId1"/>
    <sheet name="Sheet4" sheetId="2" r:id="rId2"/>
  </sheets>
  <calcPr calcId="171027"/>
</workbook>
</file>

<file path=xl/calcChain.xml><?xml version="1.0" encoding="utf-8"?>
<calcChain xmlns="http://schemas.openxmlformats.org/spreadsheetml/2006/main">
  <c r="K4" i="2" l="1"/>
  <c r="K8" i="2" s="1"/>
  <c r="J4" i="2"/>
  <c r="J8" i="2" s="1"/>
  <c r="I4" i="2"/>
  <c r="I8" i="2" s="1"/>
  <c r="H4" i="2"/>
  <c r="H8" i="2" s="1"/>
  <c r="G4" i="2"/>
  <c r="G8" i="2" s="1"/>
  <c r="F4" i="2"/>
  <c r="F8" i="2" s="1"/>
  <c r="E4" i="2"/>
  <c r="E8" i="2" s="1"/>
  <c r="D4" i="2"/>
  <c r="D8" i="2" s="1"/>
  <c r="C4" i="2"/>
  <c r="C8" i="2" s="1"/>
  <c r="B4" i="2"/>
  <c r="B8" i="2" s="1"/>
  <c r="K3" i="2"/>
  <c r="K6" i="2" s="1"/>
  <c r="J3" i="2"/>
  <c r="J6" i="2" s="1"/>
  <c r="I3" i="2"/>
  <c r="I6" i="2" s="1"/>
  <c r="H3" i="2"/>
  <c r="H6" i="2" s="1"/>
  <c r="G3" i="2"/>
  <c r="G6" i="2" s="1"/>
  <c r="F3" i="2"/>
  <c r="F6" i="2" s="1"/>
  <c r="E3" i="2"/>
  <c r="E6" i="2" s="1"/>
  <c r="D3" i="2"/>
  <c r="D6" i="2" s="1"/>
  <c r="C3" i="2"/>
  <c r="C6" i="2" s="1"/>
  <c r="B3" i="2"/>
  <c r="B6" i="2" s="1"/>
  <c r="K1" i="2"/>
  <c r="J1" i="2"/>
  <c r="I1" i="2"/>
  <c r="H1" i="2"/>
  <c r="G1" i="2"/>
  <c r="F1" i="2"/>
  <c r="E1" i="2"/>
  <c r="D1" i="2"/>
  <c r="C1" i="2"/>
  <c r="B1" i="2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<sst xmlns="http://schemas.openxmlformats.org/spreadsheetml/2006/main" count="43" uniqueCount="43">
  <si>
    <t>Timestamp</t>
  </si>
  <si>
    <t>Name</t>
  </si>
  <si>
    <t>Guardians of the Galaxy 2</t>
  </si>
  <si>
    <t>Wonder Woman</t>
  </si>
  <si>
    <t>Star Wars: The Last Jedi</t>
  </si>
  <si>
    <t>Thor: Ragnarok</t>
  </si>
  <si>
    <t>Blade Runner 2049</t>
  </si>
  <si>
    <t>Spider-Man: Homecoming</t>
  </si>
  <si>
    <t>Alien: Covenant</t>
  </si>
  <si>
    <t>Ghost in the Shell</t>
  </si>
  <si>
    <t>War for the Planet of the Apes</t>
  </si>
  <si>
    <t>Valerian and the City of a Thousand Planets</t>
  </si>
  <si>
    <t>Number of Movies Seen</t>
  </si>
  <si>
    <t>Eva</t>
  </si>
  <si>
    <t>Mike Gilbert</t>
  </si>
  <si>
    <t>Gino</t>
  </si>
  <si>
    <t>Heather Ahram</t>
  </si>
  <si>
    <t>Diane</t>
  </si>
  <si>
    <t>Anon1</t>
  </si>
  <si>
    <t xml:space="preserve">Ryan Graziano </t>
  </si>
  <si>
    <t>Mercedes</t>
  </si>
  <si>
    <t>Kerry</t>
  </si>
  <si>
    <t>Samantha Esposito</t>
  </si>
  <si>
    <t>Anon2</t>
  </si>
  <si>
    <t xml:space="preserve">Tushar </t>
  </si>
  <si>
    <t>Hugo Walker</t>
  </si>
  <si>
    <t>Cheri</t>
  </si>
  <si>
    <t>Joseph Arminante</t>
  </si>
  <si>
    <t>Lorie Honor</t>
  </si>
  <si>
    <t xml:space="preserve">Katharine rosalen </t>
  </si>
  <si>
    <t>Adam</t>
  </si>
  <si>
    <t>Chris VA</t>
  </si>
  <si>
    <t>Anon3</t>
  </si>
  <si>
    <t>Anon4</t>
  </si>
  <si>
    <t>Michelle</t>
  </si>
  <si>
    <t>Betsy</t>
  </si>
  <si>
    <t>Jody Stoll</t>
  </si>
  <si>
    <t>Caroline</t>
  </si>
  <si>
    <t>Brian</t>
  </si>
  <si>
    <t>Total of Scores</t>
  </si>
  <si>
    <t>Number of Scores</t>
  </si>
  <si>
    <t>Average Score</t>
  </si>
  <si>
    <t>Percent who saw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</si>
</sst>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\ h:mm:ss"/>
    <numFmt numFmtId="165" formatCode="0.0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B8E9F8"/>
        <bgColor rgb="FFB8E9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79C182"/>
          <bgColor rgb="FF79C182"/>
        </patternFill>
      </fill>
    </dxf>
    <dxf>
      <fill>
        <patternFill patternType="solid">
          <fgColor rgb="FFBCCC74"/>
          <bgColor rgb="FFBCCC74"/>
        </patternFill>
      </fill>
    </dxf>
    <dxf>
      <fill>
        <patternFill patternType="solid">
          <fgColor rgb="FFFFD666"/>
          <bgColor rgb="FFFFD666"/>
        </patternFill>
      </fill>
    </dxf>
    <dxf>
      <fill>
        <patternFill patternType="solid">
          <fgColor rgb="FFF5B26C"/>
          <bgColor rgb="FFF5B26C"/>
        </patternFill>
      </fill>
    </dxf>
    <dxf>
      <fill>
        <patternFill patternType="solid">
          <fgColor rgb="FFE67C73"/>
          <bgColor rgb="FFE67C7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9.140625" customWidth="1"/>
    <col min="2" max="2" width="18.28515625" customWidth="1"/>
    <col min="3" max="12" width="15.7109375" customWidth="1"/>
    <col min="13" max="18" width="21.5703125" customWidth="1"/>
  </cols>
  <sheetData>
    <row r="1" spans="1:18" ht="5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/>
      <c r="N1" s="4" t="s">
        <v>12</v>
      </c>
      <c r="O1" s="2"/>
      <c r="P1" s="2"/>
      <c r="Q1" s="2"/>
      <c r="R1" s="2"/>
    </row>
    <row r="2" spans="1:18" ht="12.75" x14ac:dyDescent="0.2">
      <c r="A2" s="5">
        <v>43136.675855891204</v>
      </c>
      <c r="B2" s="6" t="s">
        <v>13</v>
      </c>
      <c r="C2" s="7">
        <v>0</v>
      </c>
      <c r="D2" s="7">
        <v>3</v>
      </c>
      <c r="E2" s="7">
        <v>4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N2" s="8">
        <f t="shared" ref="N2:N27" si="0">COUNTIF(C2:L2,"&gt;0")</f>
        <v>2</v>
      </c>
    </row>
    <row r="3" spans="1:18" ht="12.75" x14ac:dyDescent="0.2">
      <c r="A3" s="5">
        <v>43136.676287442126</v>
      </c>
      <c r="B3" s="6" t="s">
        <v>14</v>
      </c>
      <c r="C3" s="7">
        <v>5</v>
      </c>
      <c r="D3" s="7">
        <v>5</v>
      </c>
      <c r="E3" s="7">
        <v>5</v>
      </c>
      <c r="F3" s="7">
        <v>5</v>
      </c>
      <c r="G3" s="7">
        <v>0</v>
      </c>
      <c r="H3" s="7">
        <v>5</v>
      </c>
      <c r="I3" s="7">
        <v>0</v>
      </c>
      <c r="J3" s="7">
        <v>0</v>
      </c>
      <c r="K3" s="7">
        <v>0</v>
      </c>
      <c r="L3" s="7">
        <v>0</v>
      </c>
      <c r="N3" s="8">
        <f t="shared" si="0"/>
        <v>5</v>
      </c>
    </row>
    <row r="4" spans="1:18" ht="12.75" x14ac:dyDescent="0.2">
      <c r="A4" s="5">
        <v>43136.679591805558</v>
      </c>
      <c r="B4" s="6" t="s">
        <v>15</v>
      </c>
      <c r="C4" s="7">
        <v>5</v>
      </c>
      <c r="D4" s="7">
        <v>5</v>
      </c>
      <c r="E4" s="7">
        <v>4</v>
      </c>
      <c r="F4" s="7">
        <v>5</v>
      </c>
      <c r="G4" s="7">
        <v>4</v>
      </c>
      <c r="H4" s="7">
        <v>0</v>
      </c>
      <c r="I4" s="7">
        <v>3</v>
      </c>
      <c r="J4" s="7">
        <v>0</v>
      </c>
      <c r="K4" s="7">
        <v>3</v>
      </c>
      <c r="L4" s="7">
        <v>0</v>
      </c>
      <c r="N4" s="8">
        <f t="shared" si="0"/>
        <v>7</v>
      </c>
    </row>
    <row r="5" spans="1:18" ht="12.75" x14ac:dyDescent="0.2">
      <c r="A5" s="5">
        <v>43136.690857476853</v>
      </c>
      <c r="B5" s="6" t="s">
        <v>16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8">
        <f t="shared" si="0"/>
        <v>0</v>
      </c>
    </row>
    <row r="6" spans="1:18" ht="12.75" x14ac:dyDescent="0.2">
      <c r="A6" s="5">
        <v>43136.695963194448</v>
      </c>
      <c r="B6" s="6" t="s">
        <v>17</v>
      </c>
      <c r="C6" s="7">
        <v>0</v>
      </c>
      <c r="D6" s="7">
        <v>0</v>
      </c>
      <c r="E6" s="7">
        <v>5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N6" s="8">
        <f t="shared" si="0"/>
        <v>1</v>
      </c>
    </row>
    <row r="7" spans="1:18" ht="12.75" x14ac:dyDescent="0.2">
      <c r="A7" s="5">
        <v>43136.700364583332</v>
      </c>
      <c r="B7" s="6" t="s">
        <v>18</v>
      </c>
      <c r="C7" s="7">
        <v>3</v>
      </c>
      <c r="D7" s="7">
        <v>3</v>
      </c>
      <c r="E7" s="7">
        <v>0</v>
      </c>
      <c r="F7" s="7">
        <v>0</v>
      </c>
      <c r="G7" s="7">
        <v>3</v>
      </c>
      <c r="H7" s="7">
        <v>4</v>
      </c>
      <c r="I7" s="7">
        <v>0</v>
      </c>
      <c r="J7" s="7">
        <v>0</v>
      </c>
      <c r="K7" s="7">
        <v>0</v>
      </c>
      <c r="L7" s="7">
        <v>0</v>
      </c>
      <c r="N7" s="8">
        <f t="shared" si="0"/>
        <v>4</v>
      </c>
    </row>
    <row r="8" spans="1:18" ht="12.75" x14ac:dyDescent="0.2">
      <c r="A8" s="5">
        <v>43136.700960787042</v>
      </c>
      <c r="B8" s="6" t="s">
        <v>19</v>
      </c>
      <c r="C8" s="7">
        <v>3</v>
      </c>
      <c r="D8" s="7">
        <v>3</v>
      </c>
      <c r="E8" s="7">
        <v>0</v>
      </c>
      <c r="F8" s="7">
        <v>0</v>
      </c>
      <c r="G8" s="7">
        <v>3</v>
      </c>
      <c r="H8" s="7">
        <v>4</v>
      </c>
      <c r="I8" s="7">
        <v>0</v>
      </c>
      <c r="J8" s="7">
        <v>0</v>
      </c>
      <c r="K8" s="7">
        <v>0</v>
      </c>
      <c r="L8" s="7">
        <v>0</v>
      </c>
      <c r="N8" s="8">
        <f t="shared" si="0"/>
        <v>4</v>
      </c>
    </row>
    <row r="9" spans="1:18" ht="12.75" x14ac:dyDescent="0.2">
      <c r="A9" s="5">
        <v>43136.737833217594</v>
      </c>
      <c r="B9" s="6" t="s">
        <v>20</v>
      </c>
      <c r="C9" s="7">
        <v>4</v>
      </c>
      <c r="D9" s="7">
        <v>5</v>
      </c>
      <c r="E9" s="7">
        <v>3</v>
      </c>
      <c r="F9" s="7">
        <v>5</v>
      </c>
      <c r="G9" s="7">
        <v>0</v>
      </c>
      <c r="H9" s="7">
        <v>5</v>
      </c>
      <c r="I9" s="7">
        <v>0</v>
      </c>
      <c r="J9" s="7">
        <v>0</v>
      </c>
      <c r="K9" s="7">
        <v>5</v>
      </c>
      <c r="L9" s="7">
        <v>5</v>
      </c>
      <c r="N9" s="8">
        <f t="shared" si="0"/>
        <v>7</v>
      </c>
    </row>
    <row r="10" spans="1:18" ht="12.75" x14ac:dyDescent="0.2">
      <c r="A10" s="5">
        <v>43136.749295162037</v>
      </c>
      <c r="B10" s="6" t="s">
        <v>21</v>
      </c>
      <c r="C10" s="7">
        <v>4</v>
      </c>
      <c r="D10" s="7">
        <v>5</v>
      </c>
      <c r="E10" s="7">
        <v>5</v>
      </c>
      <c r="F10" s="7">
        <v>0</v>
      </c>
      <c r="G10" s="7">
        <v>5</v>
      </c>
      <c r="H10" s="7">
        <v>0</v>
      </c>
      <c r="I10" s="7">
        <v>0</v>
      </c>
      <c r="J10" s="7">
        <v>0</v>
      </c>
      <c r="K10" s="7">
        <v>0</v>
      </c>
      <c r="L10" s="7">
        <v>2</v>
      </c>
      <c r="N10" s="8">
        <f t="shared" si="0"/>
        <v>5</v>
      </c>
    </row>
    <row r="11" spans="1:18" ht="12.75" x14ac:dyDescent="0.2">
      <c r="A11" s="5">
        <v>43136.755048587962</v>
      </c>
      <c r="B11" s="6" t="s">
        <v>22</v>
      </c>
      <c r="C11" s="7">
        <v>4</v>
      </c>
      <c r="D11" s="7">
        <v>0</v>
      </c>
      <c r="E11" s="7">
        <v>4</v>
      </c>
      <c r="F11" s="7">
        <v>4</v>
      </c>
      <c r="G11" s="7">
        <v>0</v>
      </c>
      <c r="H11" s="7">
        <v>3</v>
      </c>
      <c r="I11" s="7">
        <v>0</v>
      </c>
      <c r="J11" s="7">
        <v>0</v>
      </c>
      <c r="K11" s="7">
        <v>0</v>
      </c>
      <c r="L11" s="7">
        <v>0</v>
      </c>
      <c r="N11" s="8">
        <f t="shared" si="0"/>
        <v>4</v>
      </c>
    </row>
    <row r="12" spans="1:18" ht="12.75" x14ac:dyDescent="0.2">
      <c r="A12" s="5">
        <v>43136.792769085645</v>
      </c>
      <c r="B12" s="6" t="s">
        <v>23</v>
      </c>
      <c r="C12" s="7">
        <v>0</v>
      </c>
      <c r="D12" s="7">
        <v>5</v>
      </c>
      <c r="E12" s="7">
        <v>4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N12" s="8">
        <f t="shared" si="0"/>
        <v>2</v>
      </c>
    </row>
    <row r="13" spans="1:18" ht="12.75" x14ac:dyDescent="0.2">
      <c r="A13" s="5">
        <v>43136.821454305551</v>
      </c>
      <c r="B13" s="6" t="s">
        <v>24</v>
      </c>
      <c r="C13" s="7">
        <v>5</v>
      </c>
      <c r="D13" s="7">
        <v>5</v>
      </c>
      <c r="E13" s="7">
        <v>5</v>
      </c>
      <c r="F13" s="7">
        <v>5</v>
      </c>
      <c r="G13" s="7">
        <v>5</v>
      </c>
      <c r="H13" s="7">
        <v>5</v>
      </c>
      <c r="I13" s="7">
        <v>3</v>
      </c>
      <c r="J13" s="7">
        <v>2</v>
      </c>
      <c r="K13" s="7">
        <v>5</v>
      </c>
      <c r="L13" s="7">
        <v>0</v>
      </c>
      <c r="N13" s="8">
        <f t="shared" si="0"/>
        <v>9</v>
      </c>
    </row>
    <row r="14" spans="1:18" ht="12.75" x14ac:dyDescent="0.2">
      <c r="A14" s="5">
        <v>43136.85910050926</v>
      </c>
      <c r="B14" s="6" t="s">
        <v>25</v>
      </c>
      <c r="C14" s="7">
        <v>5</v>
      </c>
      <c r="D14" s="7">
        <v>0</v>
      </c>
      <c r="E14" s="7">
        <v>0</v>
      </c>
      <c r="F14" s="7">
        <v>0</v>
      </c>
      <c r="G14" s="7">
        <v>0</v>
      </c>
      <c r="H14" s="7">
        <v>3</v>
      </c>
      <c r="I14" s="7">
        <v>0</v>
      </c>
      <c r="J14" s="7">
        <v>0</v>
      </c>
      <c r="K14" s="7">
        <v>0</v>
      </c>
      <c r="L14" s="7">
        <v>0</v>
      </c>
      <c r="N14" s="8">
        <f t="shared" si="0"/>
        <v>2</v>
      </c>
    </row>
    <row r="15" spans="1:18" ht="12.75" x14ac:dyDescent="0.2">
      <c r="A15" s="5">
        <v>43136.889517974538</v>
      </c>
      <c r="B15" s="6" t="s">
        <v>26</v>
      </c>
      <c r="C15" s="7">
        <v>4</v>
      </c>
      <c r="D15" s="7">
        <v>4</v>
      </c>
      <c r="E15" s="7">
        <v>5</v>
      </c>
      <c r="F15" s="7">
        <v>0</v>
      </c>
      <c r="G15" s="7">
        <v>4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N15" s="8">
        <f t="shared" si="0"/>
        <v>4</v>
      </c>
    </row>
    <row r="16" spans="1:18" ht="12.75" x14ac:dyDescent="0.2">
      <c r="A16" s="5">
        <v>43136.903514710648</v>
      </c>
      <c r="B16" s="6" t="s">
        <v>27</v>
      </c>
      <c r="C16" s="7">
        <v>0</v>
      </c>
      <c r="D16" s="7">
        <v>4</v>
      </c>
      <c r="E16" s="7">
        <v>0</v>
      </c>
      <c r="F16" s="7">
        <v>5</v>
      </c>
      <c r="G16" s="7">
        <v>0</v>
      </c>
      <c r="H16" s="7">
        <v>2</v>
      </c>
      <c r="I16" s="7">
        <v>3</v>
      </c>
      <c r="J16" s="7">
        <v>0</v>
      </c>
      <c r="K16" s="7">
        <v>0</v>
      </c>
      <c r="L16" s="7">
        <v>0</v>
      </c>
      <c r="N16" s="8">
        <f t="shared" si="0"/>
        <v>4</v>
      </c>
    </row>
    <row r="17" spans="1:14" ht="12.75" x14ac:dyDescent="0.2">
      <c r="A17" s="5">
        <v>43136.92763755787</v>
      </c>
      <c r="B17" s="6" t="s">
        <v>28</v>
      </c>
      <c r="C17" s="7">
        <v>3</v>
      </c>
      <c r="D17" s="7">
        <v>5</v>
      </c>
      <c r="E17" s="7">
        <v>4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N17" s="8">
        <f t="shared" si="0"/>
        <v>3</v>
      </c>
    </row>
    <row r="18" spans="1:14" ht="12.75" x14ac:dyDescent="0.2">
      <c r="A18" s="5">
        <v>43137.007685219913</v>
      </c>
      <c r="B18" s="6" t="s">
        <v>29</v>
      </c>
      <c r="C18" s="7">
        <v>2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N18" s="8">
        <f t="shared" si="0"/>
        <v>1</v>
      </c>
    </row>
    <row r="19" spans="1:14" ht="12.75" x14ac:dyDescent="0.2">
      <c r="A19" s="5">
        <v>43137.617626180552</v>
      </c>
      <c r="B19" s="6" t="s">
        <v>30</v>
      </c>
      <c r="C19" s="7">
        <v>4</v>
      </c>
      <c r="D19" s="7">
        <v>3</v>
      </c>
      <c r="E19" s="7">
        <v>5</v>
      </c>
      <c r="F19" s="7">
        <v>4</v>
      </c>
      <c r="G19" s="7">
        <v>0</v>
      </c>
      <c r="H19" s="7">
        <v>4</v>
      </c>
      <c r="I19" s="7">
        <v>0</v>
      </c>
      <c r="J19" s="7">
        <v>4</v>
      </c>
      <c r="K19" s="7">
        <v>4</v>
      </c>
      <c r="L19" s="7">
        <v>0</v>
      </c>
      <c r="N19" s="8">
        <f t="shared" si="0"/>
        <v>7</v>
      </c>
    </row>
    <row r="20" spans="1:14" ht="12.75" x14ac:dyDescent="0.2">
      <c r="A20" s="5">
        <v>43137.679233159724</v>
      </c>
      <c r="B20" s="6" t="s">
        <v>31</v>
      </c>
      <c r="C20" s="7">
        <v>3</v>
      </c>
      <c r="D20" s="7">
        <v>4</v>
      </c>
      <c r="E20" s="7">
        <v>4</v>
      </c>
      <c r="F20" s="7">
        <v>3</v>
      </c>
      <c r="G20" s="7">
        <v>5</v>
      </c>
      <c r="H20" s="7">
        <v>3</v>
      </c>
      <c r="I20" s="7">
        <v>0</v>
      </c>
      <c r="J20" s="7">
        <v>4</v>
      </c>
      <c r="K20" s="7">
        <v>3</v>
      </c>
      <c r="L20" s="7">
        <v>2</v>
      </c>
      <c r="N20" s="8">
        <f t="shared" si="0"/>
        <v>9</v>
      </c>
    </row>
    <row r="21" spans="1:14" ht="12.75" x14ac:dyDescent="0.2">
      <c r="A21" s="5">
        <v>43137.724628020835</v>
      </c>
      <c r="B21" s="6" t="s">
        <v>32</v>
      </c>
      <c r="C21" s="7">
        <v>0</v>
      </c>
      <c r="D21" s="7">
        <v>0</v>
      </c>
      <c r="E21" s="7">
        <v>3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N21" s="8">
        <f t="shared" si="0"/>
        <v>1</v>
      </c>
    </row>
    <row r="22" spans="1:14" ht="12.75" x14ac:dyDescent="0.2">
      <c r="A22" s="5">
        <v>43138.448965925927</v>
      </c>
      <c r="B22" s="6" t="s">
        <v>33</v>
      </c>
      <c r="C22" s="7">
        <v>0</v>
      </c>
      <c r="D22" s="7">
        <v>5</v>
      </c>
      <c r="E22" s="7">
        <v>4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N22" s="8">
        <f t="shared" si="0"/>
        <v>2</v>
      </c>
    </row>
    <row r="23" spans="1:14" ht="12.75" x14ac:dyDescent="0.2">
      <c r="A23" s="5">
        <v>43138.494141076386</v>
      </c>
      <c r="B23" s="6" t="s">
        <v>34</v>
      </c>
      <c r="C23" s="7">
        <v>5</v>
      </c>
      <c r="D23" s="7">
        <v>5</v>
      </c>
      <c r="E23" s="7">
        <v>5</v>
      </c>
      <c r="F23" s="7">
        <v>5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N23" s="8">
        <f t="shared" si="0"/>
        <v>4</v>
      </c>
    </row>
    <row r="24" spans="1:14" ht="12.75" x14ac:dyDescent="0.2">
      <c r="A24" s="5">
        <v>43138.550181041668</v>
      </c>
      <c r="B24" s="6" t="s">
        <v>35</v>
      </c>
      <c r="C24" s="7">
        <v>5</v>
      </c>
      <c r="D24" s="7">
        <v>5</v>
      </c>
      <c r="E24" s="7">
        <v>3</v>
      </c>
      <c r="F24" s="7">
        <v>5</v>
      </c>
      <c r="G24" s="7">
        <v>4</v>
      </c>
      <c r="H24" s="7">
        <v>3</v>
      </c>
      <c r="I24" s="7">
        <v>1</v>
      </c>
      <c r="J24" s="7">
        <v>4</v>
      </c>
      <c r="K24" s="7">
        <v>5</v>
      </c>
      <c r="L24" s="7">
        <v>2</v>
      </c>
      <c r="N24" s="8">
        <f t="shared" si="0"/>
        <v>10</v>
      </c>
    </row>
    <row r="25" spans="1:14" ht="12.75" x14ac:dyDescent="0.2">
      <c r="A25" s="5">
        <v>43138.566667013889</v>
      </c>
      <c r="B25" s="6" t="s">
        <v>36</v>
      </c>
      <c r="C25" s="7">
        <v>3</v>
      </c>
      <c r="D25" s="7">
        <v>3</v>
      </c>
      <c r="E25" s="7">
        <v>4</v>
      </c>
      <c r="F25" s="7">
        <v>4</v>
      </c>
      <c r="G25" s="7">
        <v>2</v>
      </c>
      <c r="H25" s="7">
        <v>0</v>
      </c>
      <c r="I25" s="7">
        <v>0</v>
      </c>
      <c r="J25" s="7">
        <v>0</v>
      </c>
      <c r="K25" s="7">
        <v>0</v>
      </c>
      <c r="L25" s="7">
        <v>3</v>
      </c>
      <c r="N25" s="8">
        <f t="shared" si="0"/>
        <v>6</v>
      </c>
    </row>
    <row r="26" spans="1:14" ht="12.75" x14ac:dyDescent="0.2">
      <c r="A26" s="5">
        <v>43138.725607754634</v>
      </c>
      <c r="B26" s="6" t="s">
        <v>37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N26" s="8">
        <f t="shared" si="0"/>
        <v>0</v>
      </c>
    </row>
    <row r="27" spans="1:14" ht="12.75" x14ac:dyDescent="0.2">
      <c r="A27" s="5">
        <v>43138.750143784724</v>
      </c>
      <c r="B27" s="6" t="s">
        <v>38</v>
      </c>
      <c r="C27" s="7">
        <v>4</v>
      </c>
      <c r="D27" s="7">
        <v>4</v>
      </c>
      <c r="E27" s="7">
        <v>0</v>
      </c>
      <c r="F27" s="7">
        <v>4</v>
      </c>
      <c r="G27" s="7">
        <v>5</v>
      </c>
      <c r="H27" s="7">
        <v>0</v>
      </c>
      <c r="I27" s="7">
        <v>0</v>
      </c>
      <c r="J27" s="7">
        <v>4</v>
      </c>
      <c r="K27" s="7">
        <v>0</v>
      </c>
      <c r="L27" s="7">
        <v>0</v>
      </c>
      <c r="N27" s="8">
        <f t="shared" si="0"/>
        <v>5</v>
      </c>
    </row>
    <row r="28" spans="1:14" ht="12.75" x14ac:dyDescent="0.2">
      <c r="A28" s="9"/>
      <c r="C28" s="8"/>
      <c r="D28" s="8"/>
      <c r="E28" s="8"/>
      <c r="F28" s="8"/>
      <c r="G28" s="8"/>
      <c r="H28" s="8"/>
      <c r="I28" s="8"/>
      <c r="J28" s="8"/>
      <c r="K28" s="8"/>
      <c r="L28" s="8"/>
      <c r="N28" s="8"/>
    </row>
    <row r="29" spans="1:14" ht="12.75" x14ac:dyDescent="0.2">
      <c r="A29" s="9"/>
      <c r="C29" s="8"/>
      <c r="D29" s="8"/>
      <c r="E29" s="8"/>
      <c r="F29" s="8"/>
      <c r="G29" s="8"/>
      <c r="H29" s="8"/>
      <c r="I29" s="8"/>
      <c r="J29" s="8"/>
      <c r="K29" s="8"/>
      <c r="L29" s="8"/>
      <c r="N29" s="8"/>
    </row>
    <row r="30" spans="1:14" ht="12.75" x14ac:dyDescent="0.2">
      <c r="A30" s="9"/>
      <c r="C30" s="8"/>
      <c r="D30" s="8"/>
      <c r="E30" s="8"/>
      <c r="F30" s="8"/>
      <c r="G30" s="8"/>
      <c r="H30" s="8"/>
      <c r="I30" s="8"/>
      <c r="J30" s="8"/>
      <c r="K30" s="8"/>
      <c r="L30" s="8"/>
      <c r="N30" s="8"/>
    </row>
    <row r="31" spans="1:14" ht="12.75" x14ac:dyDescent="0.2">
      <c r="A31" s="9"/>
      <c r="C31" s="8"/>
      <c r="D31" s="8"/>
      <c r="E31" s="8"/>
      <c r="F31" s="8"/>
      <c r="G31" s="8"/>
      <c r="H31" s="8"/>
      <c r="I31" s="8"/>
      <c r="J31" s="8"/>
      <c r="K31" s="8"/>
      <c r="L31" s="8"/>
      <c r="N31" s="8"/>
    </row>
    <row r="32" spans="1:14" ht="12.75" x14ac:dyDescent="0.2">
      <c r="A32" s="9"/>
      <c r="C32" s="8"/>
      <c r="D32" s="8"/>
      <c r="E32" s="8"/>
      <c r="F32" s="8"/>
      <c r="G32" s="8"/>
      <c r="H32" s="8"/>
      <c r="I32" s="8"/>
      <c r="J32" s="8"/>
      <c r="K32" s="8"/>
      <c r="L32" s="8"/>
      <c r="N32" s="8"/>
    </row>
    <row r="33" spans="1:14" ht="12.75" x14ac:dyDescent="0.2">
      <c r="A33" s="9"/>
      <c r="C33" s="8"/>
      <c r="D33" s="8"/>
      <c r="E33" s="8"/>
      <c r="F33" s="8"/>
      <c r="G33" s="8"/>
      <c r="H33" s="8"/>
      <c r="I33" s="8"/>
      <c r="J33" s="8"/>
      <c r="K33" s="8"/>
      <c r="L33" s="8"/>
      <c r="N33" s="8"/>
    </row>
    <row r="34" spans="1:14" ht="12.75" x14ac:dyDescent="0.2">
      <c r="A34" s="9"/>
      <c r="C34" s="8"/>
      <c r="D34" s="8"/>
      <c r="E34" s="8"/>
      <c r="F34" s="8"/>
      <c r="G34" s="8"/>
      <c r="H34" s="8"/>
      <c r="I34" s="8"/>
      <c r="J34" s="8"/>
      <c r="K34" s="8"/>
      <c r="L34" s="8"/>
      <c r="N34" s="8"/>
    </row>
    <row r="35" spans="1:14" ht="12.75" x14ac:dyDescent="0.2">
      <c r="A35" s="9"/>
      <c r="C35" s="8"/>
      <c r="D35" s="8"/>
      <c r="E35" s="8"/>
      <c r="F35" s="8"/>
      <c r="G35" s="8"/>
      <c r="H35" s="8"/>
      <c r="I35" s="8"/>
      <c r="J35" s="8"/>
      <c r="K35" s="8"/>
      <c r="L35" s="8"/>
      <c r="N35" s="8"/>
    </row>
    <row r="36" spans="1:14" ht="12.75" x14ac:dyDescent="0.2">
      <c r="A36" s="9"/>
      <c r="C36" s="8"/>
      <c r="D36" s="8"/>
      <c r="E36" s="8"/>
      <c r="F36" s="8"/>
      <c r="G36" s="8"/>
      <c r="H36" s="8"/>
      <c r="I36" s="8"/>
      <c r="J36" s="8"/>
      <c r="K36" s="8"/>
      <c r="L36" s="8"/>
      <c r="N36" s="8"/>
    </row>
    <row r="37" spans="1:14" ht="12.75" x14ac:dyDescent="0.2">
      <c r="A37" s="9"/>
      <c r="C37" s="8"/>
      <c r="D37" s="8"/>
      <c r="E37" s="8"/>
      <c r="F37" s="8"/>
      <c r="G37" s="8"/>
      <c r="H37" s="8"/>
      <c r="I37" s="8"/>
      <c r="J37" s="8"/>
      <c r="K37" s="8"/>
      <c r="L37" s="8"/>
      <c r="N37" s="8"/>
    </row>
    <row r="38" spans="1:14" ht="12.75" x14ac:dyDescent="0.2">
      <c r="A38" s="9"/>
      <c r="C38" s="8"/>
      <c r="D38" s="8"/>
      <c r="E38" s="8"/>
      <c r="F38" s="8"/>
      <c r="G38" s="8"/>
      <c r="H38" s="8"/>
      <c r="I38" s="8"/>
      <c r="J38" s="8"/>
      <c r="K38" s="8"/>
      <c r="L38" s="8"/>
      <c r="N38" s="8"/>
    </row>
    <row r="39" spans="1:14" ht="12.75" x14ac:dyDescent="0.2">
      <c r="A39" s="9"/>
      <c r="C39" s="8"/>
      <c r="D39" s="8"/>
      <c r="E39" s="8"/>
      <c r="F39" s="8"/>
      <c r="G39" s="8"/>
      <c r="H39" s="8"/>
      <c r="I39" s="8"/>
      <c r="J39" s="8"/>
      <c r="K39" s="8"/>
      <c r="L39" s="8"/>
      <c r="N39" s="8"/>
    </row>
    <row r="40" spans="1:14" ht="12.75" x14ac:dyDescent="0.2">
      <c r="A40" s="9"/>
      <c r="C40" s="8"/>
      <c r="D40" s="8"/>
      <c r="E40" s="8"/>
      <c r="F40" s="8"/>
      <c r="G40" s="8"/>
      <c r="H40" s="8"/>
      <c r="I40" s="8"/>
      <c r="J40" s="8"/>
      <c r="K40" s="8"/>
      <c r="L40" s="8"/>
      <c r="N40" s="8"/>
    </row>
    <row r="41" spans="1:14" ht="12.75" x14ac:dyDescent="0.2">
      <c r="A41" s="9"/>
      <c r="C41" s="8"/>
      <c r="D41" s="8"/>
      <c r="E41" s="8"/>
      <c r="F41" s="8"/>
      <c r="G41" s="8"/>
      <c r="H41" s="8"/>
      <c r="I41" s="8"/>
      <c r="J41" s="8"/>
      <c r="K41" s="8"/>
      <c r="L41" s="8"/>
      <c r="N41" s="8"/>
    </row>
    <row r="42" spans="1:14" ht="12.75" x14ac:dyDescent="0.2">
      <c r="A42" s="9"/>
      <c r="C42" s="8"/>
      <c r="D42" s="8"/>
      <c r="E42" s="8"/>
      <c r="F42" s="8"/>
      <c r="G42" s="8"/>
      <c r="H42" s="8"/>
      <c r="I42" s="8"/>
      <c r="J42" s="8"/>
      <c r="K42" s="8"/>
      <c r="L42" s="8"/>
      <c r="N42" s="8"/>
    </row>
    <row r="43" spans="1:14" ht="12.75" x14ac:dyDescent="0.2">
      <c r="A43" s="9"/>
      <c r="C43" s="8"/>
      <c r="D43" s="8"/>
      <c r="E43" s="8"/>
      <c r="F43" s="8"/>
      <c r="G43" s="8"/>
      <c r="H43" s="8"/>
      <c r="I43" s="8"/>
      <c r="J43" s="8"/>
      <c r="K43" s="8"/>
      <c r="L43" s="8"/>
      <c r="N43" s="8"/>
    </row>
    <row r="44" spans="1:14" ht="12.75" x14ac:dyDescent="0.2">
      <c r="A44" s="9"/>
      <c r="C44" s="8"/>
      <c r="D44" s="8"/>
      <c r="E44" s="8"/>
      <c r="F44" s="8"/>
      <c r="G44" s="8"/>
      <c r="H44" s="8"/>
      <c r="I44" s="8"/>
      <c r="J44" s="8"/>
      <c r="K44" s="8"/>
      <c r="L44" s="8"/>
      <c r="N44" s="8"/>
    </row>
    <row r="45" spans="1:14" ht="12.75" x14ac:dyDescent="0.2">
      <c r="A45" s="9"/>
      <c r="C45" s="8"/>
      <c r="D45" s="8"/>
      <c r="E45" s="8"/>
      <c r="F45" s="8"/>
      <c r="G45" s="8"/>
      <c r="H45" s="8"/>
      <c r="I45" s="8"/>
      <c r="J45" s="8"/>
      <c r="K45" s="8"/>
      <c r="L45" s="8"/>
      <c r="N45" s="8"/>
    </row>
    <row r="46" spans="1:14" ht="12.75" x14ac:dyDescent="0.2">
      <c r="A46" s="9"/>
      <c r="C46" s="8"/>
      <c r="D46" s="8"/>
      <c r="E46" s="8"/>
      <c r="F46" s="8"/>
      <c r="G46" s="8"/>
      <c r="H46" s="8"/>
      <c r="I46" s="8"/>
      <c r="J46" s="8"/>
      <c r="K46" s="8"/>
      <c r="L46" s="8"/>
      <c r="N46" s="8"/>
    </row>
    <row r="47" spans="1:14" ht="12.75" x14ac:dyDescent="0.2">
      <c r="A47" s="9"/>
      <c r="C47" s="8"/>
      <c r="D47" s="8"/>
      <c r="E47" s="8"/>
      <c r="F47" s="8"/>
      <c r="G47" s="8"/>
      <c r="H47" s="8"/>
      <c r="I47" s="8"/>
      <c r="J47" s="8"/>
      <c r="K47" s="8"/>
      <c r="L47" s="8"/>
      <c r="N47" s="8"/>
    </row>
    <row r="48" spans="1:14" ht="12.75" x14ac:dyDescent="0.2">
      <c r="A48" s="9"/>
      <c r="C48" s="8"/>
      <c r="D48" s="8"/>
      <c r="E48" s="8"/>
      <c r="F48" s="8"/>
      <c r="G48" s="8"/>
      <c r="H48" s="8"/>
      <c r="I48" s="8"/>
      <c r="J48" s="8"/>
      <c r="K48" s="8"/>
      <c r="L48" s="8"/>
      <c r="N48" s="8"/>
    </row>
    <row r="49" spans="1:14" ht="12.75" x14ac:dyDescent="0.2">
      <c r="A49" s="9"/>
      <c r="C49" s="8"/>
      <c r="D49" s="8"/>
      <c r="E49" s="8"/>
      <c r="F49" s="8"/>
      <c r="G49" s="8"/>
      <c r="H49" s="8"/>
      <c r="I49" s="8"/>
      <c r="J49" s="8"/>
      <c r="K49" s="8"/>
      <c r="L49" s="8"/>
      <c r="N49" s="8"/>
    </row>
    <row r="50" spans="1:14" ht="12.75" x14ac:dyDescent="0.2">
      <c r="A50" s="9"/>
      <c r="C50" s="8"/>
      <c r="D50" s="8"/>
      <c r="E50" s="8"/>
      <c r="F50" s="8"/>
      <c r="G50" s="8"/>
      <c r="H50" s="8"/>
      <c r="I50" s="8"/>
      <c r="J50" s="8"/>
      <c r="K50" s="8"/>
      <c r="L50" s="8"/>
      <c r="N50" s="8"/>
    </row>
    <row r="51" spans="1:14" ht="12.75" x14ac:dyDescent="0.2">
      <c r="A51" s="9"/>
      <c r="C51" s="8"/>
      <c r="D51" s="8"/>
      <c r="E51" s="8"/>
      <c r="F51" s="8"/>
      <c r="G51" s="8"/>
      <c r="H51" s="8"/>
      <c r="I51" s="8"/>
      <c r="J51" s="8"/>
      <c r="K51" s="8"/>
      <c r="L51" s="8"/>
      <c r="N51" s="8"/>
    </row>
    <row r="52" spans="1:14" ht="12.75" x14ac:dyDescent="0.2">
      <c r="A52" s="9"/>
      <c r="C52" s="8"/>
      <c r="D52" s="8"/>
      <c r="E52" s="8"/>
      <c r="F52" s="8"/>
      <c r="G52" s="8"/>
      <c r="H52" s="8"/>
      <c r="I52" s="8"/>
      <c r="J52" s="8"/>
      <c r="K52" s="8"/>
      <c r="L52" s="8"/>
      <c r="N52" s="8"/>
    </row>
    <row r="53" spans="1:14" ht="12.75" x14ac:dyDescent="0.2">
      <c r="A53" s="9"/>
      <c r="C53" s="8"/>
      <c r="D53" s="8"/>
      <c r="E53" s="8"/>
      <c r="F53" s="8"/>
      <c r="G53" s="8"/>
      <c r="H53" s="8"/>
      <c r="I53" s="8"/>
      <c r="J53" s="8"/>
      <c r="K53" s="8"/>
      <c r="L53" s="8"/>
      <c r="N53" s="8"/>
    </row>
    <row r="54" spans="1:14" ht="12.75" x14ac:dyDescent="0.2">
      <c r="A54" s="9"/>
      <c r="C54" s="8"/>
      <c r="D54" s="8"/>
      <c r="E54" s="8"/>
      <c r="F54" s="8"/>
      <c r="G54" s="8"/>
      <c r="H54" s="8"/>
      <c r="I54" s="8"/>
      <c r="J54" s="8"/>
      <c r="K54" s="8"/>
      <c r="L54" s="8"/>
      <c r="N54" s="8"/>
    </row>
    <row r="55" spans="1:14" ht="12.75" x14ac:dyDescent="0.2">
      <c r="A55" s="9"/>
      <c r="C55" s="8"/>
      <c r="D55" s="8"/>
      <c r="E55" s="8"/>
      <c r="F55" s="8"/>
      <c r="G55" s="8"/>
      <c r="H55" s="8"/>
      <c r="I55" s="8"/>
      <c r="J55" s="8"/>
      <c r="K55" s="8"/>
      <c r="L55" s="8"/>
      <c r="N55" s="8"/>
    </row>
    <row r="56" spans="1:14" ht="12.75" x14ac:dyDescent="0.2">
      <c r="A56" s="9"/>
      <c r="C56" s="8"/>
      <c r="D56" s="8"/>
      <c r="E56" s="8"/>
      <c r="F56" s="8"/>
      <c r="G56" s="8"/>
      <c r="H56" s="8"/>
      <c r="I56" s="8"/>
      <c r="J56" s="8"/>
      <c r="K56" s="8"/>
      <c r="L56" s="8"/>
      <c r="N56" s="8"/>
    </row>
    <row r="57" spans="1:14" ht="12.75" x14ac:dyDescent="0.2">
      <c r="A57" s="9"/>
      <c r="C57" s="8"/>
      <c r="D57" s="8"/>
      <c r="E57" s="8"/>
      <c r="F57" s="8"/>
      <c r="G57" s="8"/>
      <c r="H57" s="8"/>
      <c r="I57" s="8"/>
      <c r="J57" s="8"/>
      <c r="K57" s="8"/>
      <c r="L57" s="8"/>
      <c r="N57" s="8"/>
    </row>
    <row r="58" spans="1:14" ht="12.75" x14ac:dyDescent="0.2">
      <c r="A58" s="9"/>
      <c r="C58" s="8"/>
      <c r="D58" s="8"/>
      <c r="E58" s="8"/>
      <c r="F58" s="8"/>
      <c r="G58" s="8"/>
      <c r="H58" s="8"/>
      <c r="I58" s="8"/>
      <c r="J58" s="8"/>
      <c r="K58" s="8"/>
      <c r="L58" s="8"/>
      <c r="N58" s="8"/>
    </row>
    <row r="59" spans="1:14" ht="12.75" x14ac:dyDescent="0.2">
      <c r="A59" s="9"/>
      <c r="C59" s="8"/>
      <c r="D59" s="8"/>
      <c r="E59" s="8"/>
      <c r="F59" s="8"/>
      <c r="G59" s="8"/>
      <c r="H59" s="8"/>
      <c r="I59" s="8"/>
      <c r="J59" s="8"/>
      <c r="K59" s="8"/>
      <c r="L59" s="8"/>
      <c r="N59" s="8"/>
    </row>
    <row r="60" spans="1:14" ht="12.75" x14ac:dyDescent="0.2">
      <c r="A60" s="9"/>
      <c r="C60" s="8"/>
      <c r="D60" s="8"/>
      <c r="E60" s="8"/>
      <c r="F60" s="8"/>
      <c r="G60" s="8"/>
      <c r="H60" s="8"/>
      <c r="I60" s="8"/>
      <c r="J60" s="8"/>
      <c r="K60" s="8"/>
      <c r="L60" s="8"/>
      <c r="N60" s="8"/>
    </row>
    <row r="61" spans="1:14" ht="12.75" x14ac:dyDescent="0.2">
      <c r="A61" s="9"/>
      <c r="C61" s="8"/>
      <c r="D61" s="8"/>
      <c r="E61" s="8"/>
      <c r="F61" s="8"/>
      <c r="G61" s="8"/>
      <c r="H61" s="8"/>
      <c r="I61" s="8"/>
      <c r="J61" s="8"/>
      <c r="K61" s="8"/>
      <c r="L61" s="8"/>
      <c r="N61" s="8"/>
    </row>
    <row r="62" spans="1:14" ht="12.75" x14ac:dyDescent="0.2">
      <c r="A62" s="9"/>
      <c r="C62" s="8"/>
      <c r="D62" s="8"/>
      <c r="E62" s="8"/>
      <c r="F62" s="8"/>
      <c r="G62" s="8"/>
      <c r="H62" s="8"/>
      <c r="I62" s="8"/>
      <c r="J62" s="8"/>
      <c r="K62" s="8"/>
      <c r="L62" s="8"/>
      <c r="N62" s="8"/>
    </row>
    <row r="63" spans="1:14" ht="12.75" x14ac:dyDescent="0.2">
      <c r="A63" s="9"/>
      <c r="C63" s="8"/>
      <c r="D63" s="8"/>
      <c r="E63" s="8"/>
      <c r="F63" s="8"/>
      <c r="G63" s="8"/>
      <c r="H63" s="8"/>
      <c r="I63" s="8"/>
      <c r="J63" s="8"/>
      <c r="K63" s="8"/>
      <c r="L63" s="8"/>
      <c r="N63" s="8"/>
    </row>
    <row r="64" spans="1:14" ht="12.75" x14ac:dyDescent="0.2">
      <c r="A64" s="9"/>
      <c r="C64" s="8"/>
      <c r="D64" s="8"/>
      <c r="E64" s="8"/>
      <c r="F64" s="8"/>
      <c r="G64" s="8"/>
      <c r="H64" s="8"/>
      <c r="I64" s="8"/>
      <c r="J64" s="8"/>
      <c r="K64" s="8"/>
      <c r="L64" s="8"/>
      <c r="N64" s="8"/>
    </row>
    <row r="65" spans="1:14" ht="12.75" x14ac:dyDescent="0.2">
      <c r="A65" s="9"/>
      <c r="C65" s="8"/>
      <c r="D65" s="8"/>
      <c r="E65" s="8"/>
      <c r="F65" s="8"/>
      <c r="G65" s="8"/>
      <c r="H65" s="8"/>
      <c r="I65" s="8"/>
      <c r="J65" s="8"/>
      <c r="K65" s="8"/>
      <c r="L65" s="8"/>
      <c r="N65" s="8"/>
    </row>
    <row r="66" spans="1:14" ht="12.75" x14ac:dyDescent="0.2">
      <c r="A66" s="9"/>
      <c r="C66" s="8"/>
      <c r="D66" s="8"/>
      <c r="E66" s="8"/>
      <c r="F66" s="8"/>
      <c r="G66" s="8"/>
      <c r="H66" s="8"/>
      <c r="I66" s="8"/>
      <c r="J66" s="8"/>
      <c r="K66" s="8"/>
      <c r="L66" s="8"/>
      <c r="N66" s="8"/>
    </row>
    <row r="67" spans="1:14" ht="12.75" x14ac:dyDescent="0.2">
      <c r="A67" s="9"/>
      <c r="C67" s="8"/>
      <c r="D67" s="8"/>
      <c r="E67" s="8"/>
      <c r="F67" s="8"/>
      <c r="G67" s="8"/>
      <c r="H67" s="8"/>
      <c r="I67" s="8"/>
      <c r="J67" s="8"/>
      <c r="K67" s="8"/>
      <c r="L67" s="8"/>
      <c r="N67" s="8"/>
    </row>
    <row r="68" spans="1:14" ht="12.75" x14ac:dyDescent="0.2">
      <c r="A68" s="9"/>
      <c r="C68" s="8"/>
      <c r="D68" s="8"/>
      <c r="E68" s="8"/>
      <c r="F68" s="8"/>
      <c r="G68" s="8"/>
      <c r="H68" s="8"/>
      <c r="I68" s="8"/>
      <c r="J68" s="8"/>
      <c r="K68" s="8"/>
      <c r="L68" s="8"/>
      <c r="N68" s="8"/>
    </row>
    <row r="69" spans="1:14" ht="12.75" x14ac:dyDescent="0.2">
      <c r="A69" s="9"/>
      <c r="C69" s="8"/>
      <c r="D69" s="8"/>
      <c r="E69" s="8"/>
      <c r="F69" s="8"/>
      <c r="G69" s="8"/>
      <c r="H69" s="8"/>
      <c r="I69" s="8"/>
      <c r="J69" s="8"/>
      <c r="K69" s="8"/>
      <c r="L69" s="8"/>
      <c r="N69" s="8"/>
    </row>
    <row r="70" spans="1:14" ht="12.75" x14ac:dyDescent="0.2">
      <c r="A70" s="9"/>
      <c r="C70" s="8"/>
      <c r="D70" s="8"/>
      <c r="E70" s="8"/>
      <c r="F70" s="8"/>
      <c r="G70" s="8"/>
      <c r="H70" s="8"/>
      <c r="I70" s="8"/>
      <c r="J70" s="8"/>
      <c r="K70" s="8"/>
      <c r="L70" s="8"/>
      <c r="N70" s="8"/>
    </row>
    <row r="71" spans="1:14" ht="12.75" x14ac:dyDescent="0.2">
      <c r="A71" s="9"/>
      <c r="C71" s="8"/>
      <c r="D71" s="8"/>
      <c r="E71" s="8"/>
      <c r="F71" s="8"/>
      <c r="G71" s="8"/>
      <c r="H71" s="8"/>
      <c r="I71" s="8"/>
      <c r="J71" s="8"/>
      <c r="K71" s="8"/>
      <c r="L71" s="8"/>
      <c r="N71" s="8"/>
    </row>
    <row r="72" spans="1:14" ht="12.75" x14ac:dyDescent="0.2">
      <c r="A72" s="9"/>
      <c r="C72" s="8"/>
      <c r="D72" s="8"/>
      <c r="E72" s="8"/>
      <c r="F72" s="8"/>
      <c r="G72" s="8"/>
      <c r="H72" s="8"/>
      <c r="I72" s="8"/>
      <c r="J72" s="8"/>
      <c r="K72" s="8"/>
      <c r="L72" s="8"/>
      <c r="N72" s="8"/>
    </row>
    <row r="73" spans="1:14" ht="12.75" x14ac:dyDescent="0.2">
      <c r="A73" s="9"/>
      <c r="C73" s="8"/>
      <c r="D73" s="8"/>
      <c r="E73" s="8"/>
      <c r="F73" s="8"/>
      <c r="G73" s="8"/>
      <c r="H73" s="8"/>
      <c r="I73" s="8"/>
      <c r="J73" s="8"/>
      <c r="K73" s="8"/>
      <c r="L73" s="8"/>
      <c r="N73" s="8"/>
    </row>
    <row r="74" spans="1:14" ht="12.75" x14ac:dyDescent="0.2">
      <c r="A74" s="9"/>
      <c r="C74" s="8"/>
      <c r="D74" s="8"/>
      <c r="E74" s="8"/>
      <c r="F74" s="8"/>
      <c r="G74" s="8"/>
      <c r="H74" s="8"/>
      <c r="I74" s="8"/>
      <c r="J74" s="8"/>
      <c r="K74" s="8"/>
      <c r="L74" s="8"/>
      <c r="N74" s="8"/>
    </row>
    <row r="75" spans="1:14" ht="12.75" x14ac:dyDescent="0.2">
      <c r="A75" s="9"/>
      <c r="C75" s="8"/>
      <c r="D75" s="8"/>
      <c r="E75" s="8"/>
      <c r="F75" s="8"/>
      <c r="G75" s="8"/>
      <c r="H75" s="8"/>
      <c r="I75" s="8"/>
      <c r="J75" s="8"/>
      <c r="K75" s="8"/>
      <c r="L75" s="8"/>
      <c r="N75" s="8"/>
    </row>
    <row r="76" spans="1:14" ht="12.75" x14ac:dyDescent="0.2">
      <c r="A76" s="9"/>
      <c r="C76" s="8"/>
      <c r="D76" s="8"/>
      <c r="E76" s="8"/>
      <c r="F76" s="8"/>
      <c r="G76" s="8"/>
      <c r="H76" s="8"/>
      <c r="I76" s="8"/>
      <c r="J76" s="8"/>
      <c r="K76" s="8"/>
      <c r="L76" s="8"/>
      <c r="N76" s="8"/>
    </row>
    <row r="77" spans="1:14" ht="12.75" x14ac:dyDescent="0.2">
      <c r="A77" s="9"/>
      <c r="C77" s="8"/>
      <c r="D77" s="8"/>
      <c r="E77" s="8"/>
      <c r="F77" s="8"/>
      <c r="G77" s="8"/>
      <c r="H77" s="8"/>
      <c r="I77" s="8"/>
      <c r="J77" s="8"/>
      <c r="K77" s="8"/>
      <c r="L77" s="8"/>
      <c r="N77" s="8"/>
    </row>
    <row r="78" spans="1:14" ht="12.75" x14ac:dyDescent="0.2">
      <c r="A78" s="9"/>
      <c r="C78" s="8"/>
      <c r="D78" s="8"/>
      <c r="E78" s="8"/>
      <c r="F78" s="8"/>
      <c r="G78" s="8"/>
      <c r="H78" s="8"/>
      <c r="I78" s="8"/>
      <c r="J78" s="8"/>
      <c r="K78" s="8"/>
      <c r="L78" s="8"/>
      <c r="N78" s="8"/>
    </row>
    <row r="79" spans="1:14" ht="12.75" x14ac:dyDescent="0.2">
      <c r="A79" s="9"/>
      <c r="C79" s="8"/>
      <c r="D79" s="8"/>
      <c r="E79" s="8"/>
      <c r="F79" s="8"/>
      <c r="G79" s="8"/>
      <c r="H79" s="8"/>
      <c r="I79" s="8"/>
      <c r="J79" s="8"/>
      <c r="K79" s="8"/>
      <c r="L79" s="8"/>
      <c r="N79" s="8"/>
    </row>
    <row r="80" spans="1:14" ht="12.75" x14ac:dyDescent="0.2">
      <c r="A80" s="9"/>
      <c r="C80" s="8"/>
      <c r="D80" s="8"/>
      <c r="E80" s="8"/>
      <c r="F80" s="8"/>
      <c r="G80" s="8"/>
      <c r="H80" s="8"/>
      <c r="I80" s="8"/>
      <c r="J80" s="8"/>
      <c r="K80" s="8"/>
      <c r="L80" s="8"/>
      <c r="N80" s="8"/>
    </row>
    <row r="81" spans="1:14" ht="12.75" x14ac:dyDescent="0.2">
      <c r="A81" s="9"/>
      <c r="C81" s="8"/>
      <c r="D81" s="8"/>
      <c r="E81" s="8"/>
      <c r="F81" s="8"/>
      <c r="G81" s="8"/>
      <c r="H81" s="8"/>
      <c r="I81" s="8"/>
      <c r="J81" s="8"/>
      <c r="K81" s="8"/>
      <c r="L81" s="8"/>
      <c r="N81" s="8"/>
    </row>
    <row r="82" spans="1:14" ht="12.75" x14ac:dyDescent="0.2">
      <c r="A82" s="9"/>
      <c r="C82" s="8"/>
      <c r="D82" s="8"/>
      <c r="E82" s="8"/>
      <c r="F82" s="8"/>
      <c r="G82" s="8"/>
      <c r="H82" s="8"/>
      <c r="I82" s="8"/>
      <c r="J82" s="8"/>
      <c r="K82" s="8"/>
      <c r="L82" s="8"/>
      <c r="N82" s="8"/>
    </row>
    <row r="83" spans="1:14" ht="12.75" x14ac:dyDescent="0.2">
      <c r="A83" s="9"/>
      <c r="C83" s="8"/>
      <c r="D83" s="8"/>
      <c r="E83" s="8"/>
      <c r="F83" s="8"/>
      <c r="G83" s="8"/>
      <c r="H83" s="8"/>
      <c r="I83" s="8"/>
      <c r="J83" s="8"/>
      <c r="K83" s="8"/>
      <c r="L83" s="8"/>
      <c r="N83" s="8"/>
    </row>
    <row r="84" spans="1:14" ht="12.75" x14ac:dyDescent="0.2">
      <c r="A84" s="9"/>
      <c r="C84" s="8"/>
      <c r="D84" s="8"/>
      <c r="E84" s="8"/>
      <c r="F84" s="8"/>
      <c r="G84" s="8"/>
      <c r="H84" s="8"/>
      <c r="I84" s="8"/>
      <c r="J84" s="8"/>
      <c r="K84" s="8"/>
      <c r="L84" s="8"/>
      <c r="N84" s="8"/>
    </row>
    <row r="85" spans="1:14" ht="12.75" x14ac:dyDescent="0.2">
      <c r="A85" s="9"/>
      <c r="C85" s="8"/>
      <c r="D85" s="8"/>
      <c r="E85" s="8"/>
      <c r="F85" s="8"/>
      <c r="G85" s="8"/>
      <c r="H85" s="8"/>
      <c r="I85" s="8"/>
      <c r="J85" s="8"/>
      <c r="K85" s="8"/>
      <c r="L85" s="8"/>
      <c r="N85" s="8"/>
    </row>
    <row r="86" spans="1:14" ht="12.75" x14ac:dyDescent="0.2">
      <c r="A86" s="9"/>
      <c r="C86" s="8"/>
      <c r="D86" s="8"/>
      <c r="E86" s="8"/>
      <c r="F86" s="8"/>
      <c r="G86" s="8"/>
      <c r="H86" s="8"/>
      <c r="I86" s="8"/>
      <c r="J86" s="8"/>
      <c r="K86" s="8"/>
      <c r="L86" s="8"/>
      <c r="N86" s="8"/>
    </row>
    <row r="87" spans="1:14" ht="12.75" x14ac:dyDescent="0.2">
      <c r="A87" s="9"/>
      <c r="C87" s="8"/>
      <c r="D87" s="8"/>
      <c r="E87" s="8"/>
      <c r="F87" s="8"/>
      <c r="G87" s="8"/>
      <c r="H87" s="8"/>
      <c r="I87" s="8"/>
      <c r="J87" s="8"/>
      <c r="K87" s="8"/>
      <c r="L87" s="8"/>
      <c r="N87" s="8"/>
    </row>
    <row r="88" spans="1:14" ht="12.75" x14ac:dyDescent="0.2">
      <c r="A88" s="9"/>
      <c r="C88" s="8"/>
      <c r="D88" s="8"/>
      <c r="E88" s="8"/>
      <c r="F88" s="8"/>
      <c r="G88" s="8"/>
      <c r="H88" s="8"/>
      <c r="I88" s="8"/>
      <c r="J88" s="8"/>
      <c r="K88" s="8"/>
      <c r="L88" s="8"/>
      <c r="N88" s="8"/>
    </row>
    <row r="89" spans="1:14" ht="12.75" x14ac:dyDescent="0.2">
      <c r="A89" s="9"/>
      <c r="C89" s="8"/>
      <c r="D89" s="8"/>
      <c r="E89" s="8"/>
      <c r="F89" s="8"/>
      <c r="G89" s="8"/>
      <c r="H89" s="8"/>
      <c r="I89" s="8"/>
      <c r="J89" s="8"/>
      <c r="K89" s="8"/>
      <c r="L89" s="8"/>
      <c r="N89" s="8"/>
    </row>
    <row r="90" spans="1:14" ht="12.75" x14ac:dyDescent="0.2">
      <c r="A90" s="9"/>
      <c r="C90" s="8"/>
      <c r="D90" s="8"/>
      <c r="E90" s="8"/>
      <c r="F90" s="8"/>
      <c r="G90" s="8"/>
      <c r="H90" s="8"/>
      <c r="I90" s="8"/>
      <c r="J90" s="8"/>
      <c r="K90" s="8"/>
      <c r="L90" s="8"/>
      <c r="N90" s="8"/>
    </row>
    <row r="91" spans="1:14" ht="12.75" x14ac:dyDescent="0.2">
      <c r="A91" s="9"/>
      <c r="C91" s="8"/>
      <c r="D91" s="8"/>
      <c r="E91" s="8"/>
      <c r="F91" s="8"/>
      <c r="G91" s="8"/>
      <c r="H91" s="8"/>
      <c r="I91" s="8"/>
      <c r="J91" s="8"/>
      <c r="K91" s="8"/>
      <c r="L91" s="8"/>
      <c r="N91" s="8"/>
    </row>
    <row r="92" spans="1:14" ht="12.75" x14ac:dyDescent="0.2">
      <c r="A92" s="9"/>
      <c r="C92" s="8"/>
      <c r="D92" s="8"/>
      <c r="E92" s="8"/>
      <c r="F92" s="8"/>
      <c r="G92" s="8"/>
      <c r="H92" s="8"/>
      <c r="I92" s="8"/>
      <c r="J92" s="8"/>
      <c r="K92" s="8"/>
      <c r="L92" s="8"/>
      <c r="N92" s="8"/>
    </row>
    <row r="93" spans="1:14" ht="12.75" x14ac:dyDescent="0.2">
      <c r="A93" s="9"/>
      <c r="C93" s="8"/>
      <c r="D93" s="8"/>
      <c r="E93" s="8"/>
      <c r="F93" s="8"/>
      <c r="G93" s="8"/>
      <c r="H93" s="8"/>
      <c r="I93" s="8"/>
      <c r="J93" s="8"/>
      <c r="K93" s="8"/>
      <c r="L93" s="8"/>
      <c r="N93" s="8"/>
    </row>
    <row r="94" spans="1:14" ht="12.75" x14ac:dyDescent="0.2">
      <c r="A94" s="9"/>
      <c r="C94" s="8"/>
      <c r="D94" s="8"/>
      <c r="E94" s="8"/>
      <c r="F94" s="8"/>
      <c r="G94" s="8"/>
      <c r="H94" s="8"/>
      <c r="I94" s="8"/>
      <c r="J94" s="8"/>
      <c r="K94" s="8"/>
      <c r="L94" s="8"/>
      <c r="N94" s="8"/>
    </row>
    <row r="95" spans="1:14" ht="12.75" x14ac:dyDescent="0.2">
      <c r="A95" s="9"/>
      <c r="C95" s="8"/>
      <c r="D95" s="8"/>
      <c r="E95" s="8"/>
      <c r="F95" s="8"/>
      <c r="G95" s="8"/>
      <c r="H95" s="8"/>
      <c r="I95" s="8"/>
      <c r="J95" s="8"/>
      <c r="K95" s="8"/>
      <c r="L95" s="8"/>
      <c r="N95" s="8"/>
    </row>
    <row r="96" spans="1:14" ht="12.75" x14ac:dyDescent="0.2">
      <c r="A96" s="9"/>
      <c r="C96" s="8"/>
      <c r="D96" s="8"/>
      <c r="E96" s="8"/>
      <c r="F96" s="8"/>
      <c r="G96" s="8"/>
      <c r="H96" s="8"/>
      <c r="I96" s="8"/>
      <c r="J96" s="8"/>
      <c r="K96" s="8"/>
      <c r="L96" s="8"/>
      <c r="N96" s="8"/>
    </row>
    <row r="97" spans="1:14" ht="12.75" x14ac:dyDescent="0.2">
      <c r="A97" s="9"/>
      <c r="C97" s="8"/>
      <c r="D97" s="8"/>
      <c r="E97" s="8"/>
      <c r="F97" s="8"/>
      <c r="G97" s="8"/>
      <c r="H97" s="8"/>
      <c r="I97" s="8"/>
      <c r="J97" s="8"/>
      <c r="K97" s="8"/>
      <c r="L97" s="8"/>
      <c r="N97" s="8"/>
    </row>
    <row r="98" spans="1:14" ht="12.75" x14ac:dyDescent="0.2">
      <c r="A98" s="9"/>
      <c r="C98" s="8"/>
      <c r="D98" s="8"/>
      <c r="E98" s="8"/>
      <c r="F98" s="8"/>
      <c r="G98" s="8"/>
      <c r="H98" s="8"/>
      <c r="I98" s="8"/>
      <c r="J98" s="8"/>
      <c r="K98" s="8"/>
      <c r="L98" s="8"/>
      <c r="N98" s="8"/>
    </row>
    <row r="99" spans="1:14" ht="12.75" x14ac:dyDescent="0.2">
      <c r="A99" s="9"/>
      <c r="C99" s="8"/>
      <c r="D99" s="8"/>
      <c r="E99" s="8"/>
      <c r="F99" s="8"/>
      <c r="G99" s="8"/>
      <c r="H99" s="8"/>
      <c r="I99" s="8"/>
      <c r="J99" s="8"/>
      <c r="K99" s="8"/>
      <c r="L99" s="8"/>
      <c r="N99" s="8"/>
    </row>
    <row r="100" spans="1:14" ht="12.75" x14ac:dyDescent="0.2">
      <c r="A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N100" s="8"/>
    </row>
    <row r="101" spans="1:14" ht="12.75" x14ac:dyDescent="0.2">
      <c r="A101" s="9"/>
      <c r="C101" s="8"/>
      <c r="D101" s="8"/>
      <c r="E101" s="8"/>
      <c r="F101" s="8"/>
      <c r="G101" s="8"/>
      <c r="H101" s="8"/>
      <c r="I101" s="8"/>
      <c r="J101" s="8"/>
      <c r="K101" s="8"/>
      <c r="L101" s="8"/>
      <c r="N101" s="8"/>
    </row>
    <row r="102" spans="1:14" ht="12.75" x14ac:dyDescent="0.2">
      <c r="A102" s="9"/>
      <c r="C102" s="8"/>
      <c r="D102" s="8"/>
      <c r="E102" s="8"/>
      <c r="F102" s="8"/>
      <c r="G102" s="8"/>
      <c r="H102" s="8"/>
      <c r="I102" s="8"/>
      <c r="J102" s="8"/>
      <c r="K102" s="8"/>
      <c r="L102" s="8"/>
      <c r="N102" s="8"/>
    </row>
    <row r="103" spans="1:14" ht="12.75" x14ac:dyDescent="0.2">
      <c r="A103" s="9"/>
      <c r="C103" s="8"/>
      <c r="D103" s="8"/>
      <c r="E103" s="8"/>
      <c r="F103" s="8"/>
      <c r="G103" s="8"/>
      <c r="H103" s="8"/>
      <c r="I103" s="8"/>
      <c r="J103" s="8"/>
      <c r="K103" s="8"/>
      <c r="L103" s="8"/>
      <c r="N103" s="8"/>
    </row>
    <row r="104" spans="1:14" ht="12.75" x14ac:dyDescent="0.2">
      <c r="A104" s="9"/>
      <c r="C104" s="8"/>
      <c r="D104" s="8"/>
      <c r="E104" s="8"/>
      <c r="F104" s="8"/>
      <c r="G104" s="8"/>
      <c r="H104" s="8"/>
      <c r="I104" s="8"/>
      <c r="J104" s="8"/>
      <c r="K104" s="8"/>
      <c r="L104" s="8"/>
      <c r="N104" s="8"/>
    </row>
    <row r="105" spans="1:14" ht="12.75" x14ac:dyDescent="0.2">
      <c r="A105" s="9"/>
      <c r="C105" s="8"/>
      <c r="D105" s="8"/>
      <c r="E105" s="8"/>
      <c r="F105" s="8"/>
      <c r="G105" s="8"/>
      <c r="H105" s="8"/>
      <c r="I105" s="8"/>
      <c r="J105" s="8"/>
      <c r="K105" s="8"/>
      <c r="L105" s="8"/>
      <c r="N105" s="8"/>
    </row>
    <row r="106" spans="1:14" ht="12.75" x14ac:dyDescent="0.2">
      <c r="A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N106" s="8"/>
    </row>
    <row r="107" spans="1:14" ht="12.75" x14ac:dyDescent="0.2">
      <c r="A107" s="9"/>
      <c r="C107" s="8"/>
      <c r="D107" s="8"/>
      <c r="E107" s="8"/>
      <c r="F107" s="8"/>
      <c r="G107" s="8"/>
      <c r="H107" s="8"/>
      <c r="I107" s="8"/>
      <c r="J107" s="8"/>
      <c r="K107" s="8"/>
      <c r="L107" s="8"/>
      <c r="N107" s="8"/>
    </row>
    <row r="108" spans="1:14" ht="12.75" x14ac:dyDescent="0.2">
      <c r="A108" s="9"/>
      <c r="C108" s="8"/>
      <c r="D108" s="8"/>
      <c r="E108" s="8"/>
      <c r="F108" s="8"/>
      <c r="G108" s="8"/>
      <c r="H108" s="8"/>
      <c r="I108" s="8"/>
      <c r="J108" s="8"/>
      <c r="K108" s="8"/>
      <c r="L108" s="8"/>
      <c r="N108" s="8"/>
    </row>
    <row r="109" spans="1:14" ht="12.75" x14ac:dyDescent="0.2">
      <c r="A109" s="9"/>
      <c r="C109" s="8"/>
      <c r="D109" s="8"/>
      <c r="E109" s="8"/>
      <c r="F109" s="8"/>
      <c r="G109" s="8"/>
      <c r="H109" s="8"/>
      <c r="I109" s="8"/>
      <c r="J109" s="8"/>
      <c r="K109" s="8"/>
      <c r="L109" s="8"/>
      <c r="N109" s="8"/>
    </row>
    <row r="110" spans="1:14" ht="12.75" x14ac:dyDescent="0.2">
      <c r="A110" s="9"/>
      <c r="C110" s="8"/>
      <c r="D110" s="8"/>
      <c r="E110" s="8"/>
      <c r="F110" s="8"/>
      <c r="G110" s="8"/>
      <c r="H110" s="8"/>
      <c r="I110" s="8"/>
      <c r="J110" s="8"/>
      <c r="K110" s="8"/>
      <c r="L110" s="8"/>
      <c r="N110" s="8"/>
    </row>
    <row r="111" spans="1:14" ht="12.75" x14ac:dyDescent="0.2">
      <c r="A111" s="9"/>
      <c r="C111" s="8"/>
      <c r="D111" s="8"/>
      <c r="E111" s="8"/>
      <c r="F111" s="8"/>
      <c r="G111" s="8"/>
      <c r="H111" s="8"/>
      <c r="I111" s="8"/>
      <c r="J111" s="8"/>
      <c r="K111" s="8"/>
      <c r="L111" s="8"/>
      <c r="N111" s="8"/>
    </row>
    <row r="112" spans="1:14" ht="12.75" x14ac:dyDescent="0.2">
      <c r="A112" s="9"/>
      <c r="C112" s="8"/>
      <c r="D112" s="8"/>
      <c r="E112" s="8"/>
      <c r="F112" s="8"/>
      <c r="G112" s="8"/>
      <c r="H112" s="8"/>
      <c r="I112" s="8"/>
      <c r="J112" s="8"/>
      <c r="K112" s="8"/>
      <c r="L112" s="8"/>
      <c r="N112" s="8"/>
    </row>
    <row r="113" spans="1:14" ht="12.75" x14ac:dyDescent="0.2">
      <c r="A113" s="9"/>
      <c r="C113" s="8"/>
      <c r="D113" s="8"/>
      <c r="E113" s="8"/>
      <c r="F113" s="8"/>
      <c r="G113" s="8"/>
      <c r="H113" s="8"/>
      <c r="I113" s="8"/>
      <c r="J113" s="8"/>
      <c r="K113" s="8"/>
      <c r="L113" s="8"/>
      <c r="N113" s="8"/>
    </row>
    <row r="114" spans="1:14" ht="12.75" x14ac:dyDescent="0.2">
      <c r="A114" s="9"/>
      <c r="C114" s="8"/>
      <c r="D114" s="8"/>
      <c r="E114" s="8"/>
      <c r="F114" s="8"/>
      <c r="G114" s="8"/>
      <c r="H114" s="8"/>
      <c r="I114" s="8"/>
      <c r="J114" s="8"/>
      <c r="K114" s="8"/>
      <c r="L114" s="8"/>
      <c r="N114" s="8"/>
    </row>
    <row r="115" spans="1:14" ht="12.75" x14ac:dyDescent="0.2">
      <c r="A115" s="9"/>
      <c r="C115" s="8"/>
      <c r="D115" s="8"/>
      <c r="E115" s="8"/>
      <c r="F115" s="8"/>
      <c r="G115" s="8"/>
      <c r="H115" s="8"/>
      <c r="I115" s="8"/>
      <c r="J115" s="8"/>
      <c r="K115" s="8"/>
      <c r="L115" s="8"/>
      <c r="N115" s="8"/>
    </row>
    <row r="116" spans="1:14" ht="12.75" x14ac:dyDescent="0.2">
      <c r="A116" s="9"/>
      <c r="C116" s="8"/>
      <c r="D116" s="8"/>
      <c r="E116" s="8"/>
      <c r="F116" s="8"/>
      <c r="G116" s="8"/>
      <c r="H116" s="8"/>
      <c r="I116" s="8"/>
      <c r="J116" s="8"/>
      <c r="K116" s="8"/>
      <c r="L116" s="8"/>
      <c r="N116" s="8"/>
    </row>
    <row r="117" spans="1:14" ht="12.75" x14ac:dyDescent="0.2">
      <c r="A117" s="9"/>
      <c r="C117" s="8"/>
      <c r="D117" s="8"/>
      <c r="E117" s="8"/>
      <c r="F117" s="8"/>
      <c r="G117" s="8"/>
      <c r="H117" s="8"/>
      <c r="I117" s="8"/>
      <c r="J117" s="8"/>
      <c r="K117" s="8"/>
      <c r="L117" s="8"/>
      <c r="N117" s="8"/>
    </row>
    <row r="118" spans="1:14" ht="12.75" x14ac:dyDescent="0.2">
      <c r="A118" s="9"/>
      <c r="C118" s="8"/>
      <c r="D118" s="8"/>
      <c r="E118" s="8"/>
      <c r="F118" s="8"/>
      <c r="G118" s="8"/>
      <c r="H118" s="8"/>
      <c r="I118" s="8"/>
      <c r="J118" s="8"/>
      <c r="K118" s="8"/>
      <c r="L118" s="8"/>
      <c r="N118" s="8"/>
    </row>
    <row r="119" spans="1:14" ht="12.75" x14ac:dyDescent="0.2">
      <c r="A119" s="9"/>
      <c r="C119" s="8"/>
      <c r="D119" s="8"/>
      <c r="E119" s="8"/>
      <c r="F119" s="8"/>
      <c r="G119" s="8"/>
      <c r="H119" s="8"/>
      <c r="I119" s="8"/>
      <c r="J119" s="8"/>
      <c r="K119" s="8"/>
      <c r="L119" s="8"/>
      <c r="N119" s="8"/>
    </row>
    <row r="120" spans="1:14" ht="12.75" x14ac:dyDescent="0.2">
      <c r="A120" s="9"/>
      <c r="C120" s="8"/>
      <c r="D120" s="8"/>
      <c r="E120" s="8"/>
      <c r="F120" s="8"/>
      <c r="G120" s="8"/>
      <c r="H120" s="8"/>
      <c r="I120" s="8"/>
      <c r="J120" s="8"/>
      <c r="K120" s="8"/>
      <c r="L120" s="8"/>
      <c r="N120" s="8"/>
    </row>
    <row r="121" spans="1:14" ht="12.75" x14ac:dyDescent="0.2">
      <c r="A121" s="9"/>
      <c r="C121" s="8"/>
      <c r="D121" s="8"/>
      <c r="E121" s="8"/>
      <c r="F121" s="8"/>
      <c r="G121" s="8"/>
      <c r="H121" s="8"/>
      <c r="I121" s="8"/>
      <c r="J121" s="8"/>
      <c r="K121" s="8"/>
      <c r="L121" s="8"/>
      <c r="N121" s="8"/>
    </row>
    <row r="122" spans="1:14" ht="12.75" x14ac:dyDescent="0.2">
      <c r="A122" s="9"/>
      <c r="C122" s="8"/>
      <c r="D122" s="8"/>
      <c r="E122" s="8"/>
      <c r="F122" s="8"/>
      <c r="G122" s="8"/>
      <c r="H122" s="8"/>
      <c r="I122" s="8"/>
      <c r="J122" s="8"/>
      <c r="K122" s="8"/>
      <c r="L122" s="8"/>
      <c r="N122" s="8"/>
    </row>
    <row r="123" spans="1:14" ht="12.75" x14ac:dyDescent="0.2">
      <c r="A123" s="9"/>
      <c r="C123" s="8"/>
      <c r="D123" s="8"/>
      <c r="E123" s="8"/>
      <c r="F123" s="8"/>
      <c r="G123" s="8"/>
      <c r="H123" s="8"/>
      <c r="I123" s="8"/>
      <c r="J123" s="8"/>
      <c r="K123" s="8"/>
      <c r="L123" s="8"/>
      <c r="N123" s="8"/>
    </row>
    <row r="124" spans="1:14" ht="12.75" x14ac:dyDescent="0.2">
      <c r="A124" s="9"/>
      <c r="C124" s="8"/>
      <c r="D124" s="8"/>
      <c r="E124" s="8"/>
      <c r="F124" s="8"/>
      <c r="G124" s="8"/>
      <c r="H124" s="8"/>
      <c r="I124" s="8"/>
      <c r="J124" s="8"/>
      <c r="K124" s="8"/>
      <c r="L124" s="8"/>
      <c r="N124" s="8"/>
    </row>
    <row r="125" spans="1:14" ht="12.75" x14ac:dyDescent="0.2">
      <c r="A125" s="9"/>
      <c r="C125" s="8"/>
      <c r="D125" s="8"/>
      <c r="E125" s="8"/>
      <c r="F125" s="8"/>
      <c r="G125" s="8"/>
      <c r="H125" s="8"/>
      <c r="I125" s="8"/>
      <c r="J125" s="8"/>
      <c r="K125" s="8"/>
      <c r="L125" s="8"/>
      <c r="N125" s="8"/>
    </row>
    <row r="126" spans="1:14" ht="12.75" x14ac:dyDescent="0.2">
      <c r="A126" s="9"/>
      <c r="C126" s="8"/>
      <c r="D126" s="8"/>
      <c r="E126" s="8"/>
      <c r="F126" s="8"/>
      <c r="G126" s="8"/>
      <c r="H126" s="8"/>
      <c r="I126" s="8"/>
      <c r="J126" s="8"/>
      <c r="K126" s="8"/>
      <c r="L126" s="8"/>
      <c r="N126" s="8"/>
    </row>
    <row r="127" spans="1:14" ht="12.75" x14ac:dyDescent="0.2">
      <c r="A127" s="9"/>
      <c r="C127" s="8"/>
      <c r="D127" s="8"/>
      <c r="E127" s="8"/>
      <c r="F127" s="8"/>
      <c r="G127" s="8"/>
      <c r="H127" s="8"/>
      <c r="I127" s="8"/>
      <c r="J127" s="8"/>
      <c r="K127" s="8"/>
      <c r="L127" s="8"/>
      <c r="N127" s="8"/>
    </row>
  </sheetData>
  <conditionalFormatting sqref="N2:N27">
    <cfRule type="colorScale" priority="1">
      <colorScale>
        <cfvo type="formula" val="0"/>
        <cfvo type="formula" val="5"/>
        <cfvo type="formula" val="10"/>
        <color rgb="FFE67C73"/>
        <color rgb="FFFFD666"/>
        <color rgb="FF57BB8A"/>
      </colorScale>
    </cfRule>
  </conditionalFormatting>
  <conditionalFormatting sqref="C2:L27">
    <cfRule type="cellIs" dxfId="4" priority="2" operator="equal">
      <formula>1</formula>
    </cfRule>
  </conditionalFormatting>
  <conditionalFormatting sqref="C2:L27">
    <cfRule type="cellIs" dxfId="3" priority="3" operator="equal">
      <formula>2</formula>
    </cfRule>
  </conditionalFormatting>
  <conditionalFormatting sqref="C2:L27">
    <cfRule type="cellIs" dxfId="2" priority="4" operator="equal">
      <formula>3</formula>
    </cfRule>
  </conditionalFormatting>
  <conditionalFormatting sqref="C2:L27">
    <cfRule type="cellIs" dxfId="1" priority="5" operator="equal">
      <formula>4</formula>
    </cfRule>
  </conditionalFormatting>
  <conditionalFormatting sqref="C2:L27">
    <cfRule type="cellIs" dxfId="0" priority="6" operator="equal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defaultColWidth="14.42578125" defaultRowHeight="15.75" customHeight="1" x14ac:dyDescent="0.2"/>
  <cols>
    <col min="1" max="1" width="21.28515625" customWidth="1"/>
    <col min="2" max="25" width="15.85546875" customWidth="1"/>
  </cols>
  <sheetData>
    <row r="1" spans="1:25" ht="51" x14ac:dyDescent="0.2">
      <c r="A1" s="10"/>
      <c r="B1" s="11" t="str">
        <f>'Form Responses 1'!C1</f>
        <v>Guardians of the Galaxy 2</v>
      </c>
      <c r="C1" s="11" t="str">
        <f>'Form Responses 1'!D1</f>
        <v>Wonder Woman</v>
      </c>
      <c r="D1" s="11" t="str">
        <f>'Form Responses 1'!E1</f>
        <v>Star Wars: The Last Jedi</v>
      </c>
      <c r="E1" s="11" t="str">
        <f>'Form Responses 1'!F1</f>
        <v>Thor: Ragnarok</v>
      </c>
      <c r="F1" s="11" t="str">
        <f>'Form Responses 1'!G1</f>
        <v>Blade Runner 2049</v>
      </c>
      <c r="G1" s="11" t="str">
        <f>'Form Responses 1'!H1</f>
        <v>Spider-Man: Homecoming</v>
      </c>
      <c r="H1" s="11" t="str">
        <f>'Form Responses 1'!I1</f>
        <v>Alien: Covenant</v>
      </c>
      <c r="I1" s="11" t="str">
        <f>'Form Responses 1'!J1</f>
        <v>Ghost in the Shell</v>
      </c>
      <c r="J1" s="11" t="str">
        <f>'Form Responses 1'!K1</f>
        <v>War for the Planet of the Apes</v>
      </c>
      <c r="K1" s="11" t="str">
        <f>'Form Responses 1'!L1</f>
        <v>Valerian and the City of a Thousand Planets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2.75" x14ac:dyDescent="0.2">
      <c r="A2" s="10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12.75" x14ac:dyDescent="0.2">
      <c r="A3" s="10" t="s">
        <v>39</v>
      </c>
      <c r="B3" s="12">
        <f>SUM('Form Responses 1'!C:C)</f>
        <v>71</v>
      </c>
      <c r="C3" s="12">
        <f>SUM('Form Responses 1'!D:D)</f>
        <v>81</v>
      </c>
      <c r="D3" s="12">
        <f>SUM('Form Responses 1'!E:E)</f>
        <v>76</v>
      </c>
      <c r="E3" s="12">
        <f>SUM('Form Responses 1'!F:F)</f>
        <v>54</v>
      </c>
      <c r="F3" s="12">
        <f>SUM('Form Responses 1'!G:G)</f>
        <v>40</v>
      </c>
      <c r="G3" s="12">
        <f>SUM('Form Responses 1'!H:H)</f>
        <v>41</v>
      </c>
      <c r="H3" s="12">
        <f>SUM('Form Responses 1'!I:I)</f>
        <v>10</v>
      </c>
      <c r="I3" s="12">
        <f>SUM('Form Responses 1'!J:J)</f>
        <v>18</v>
      </c>
      <c r="J3" s="12">
        <f>SUM('Form Responses 1'!K:K)</f>
        <v>25</v>
      </c>
      <c r="K3" s="12">
        <f>SUM('Form Responses 1'!L:L)</f>
        <v>14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2.75" x14ac:dyDescent="0.2">
      <c r="A4" s="10" t="s">
        <v>40</v>
      </c>
      <c r="B4" s="12">
        <f>COUNTIF('Form Responses 1'!C:C,"&gt;0")</f>
        <v>18</v>
      </c>
      <c r="C4" s="12">
        <f>COUNTIF('Form Responses 1'!D:D,"&gt;0")</f>
        <v>19</v>
      </c>
      <c r="D4" s="12">
        <f>COUNTIF('Form Responses 1'!E:E,"&gt;0")</f>
        <v>18</v>
      </c>
      <c r="E4" s="12">
        <f>COUNTIF('Form Responses 1'!F:F,"&gt;0")</f>
        <v>12</v>
      </c>
      <c r="F4" s="12">
        <f>COUNTIF('Form Responses 1'!G:G,"&gt;0")</f>
        <v>10</v>
      </c>
      <c r="G4" s="12">
        <f>COUNTIF('Form Responses 1'!H:H,"&gt;0")</f>
        <v>11</v>
      </c>
      <c r="H4" s="12">
        <f>COUNTIF('Form Responses 1'!I:I,"&gt;0")</f>
        <v>4</v>
      </c>
      <c r="I4" s="12">
        <f>COUNTIF('Form Responses 1'!J:J,"&gt;0")</f>
        <v>5</v>
      </c>
      <c r="J4" s="12">
        <f>COUNTIF('Form Responses 1'!K:K,"&gt;0")</f>
        <v>6</v>
      </c>
      <c r="K4" s="12">
        <f>COUNTIF('Form Responses 1'!L:L,"&gt;0")</f>
        <v>5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2.75" x14ac:dyDescent="0.2"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2.75" x14ac:dyDescent="0.2">
      <c r="A6" s="10" t="s">
        <v>41</v>
      </c>
      <c r="B6" s="13">
        <f t="shared" ref="B6:K6" si="0">B3/B4</f>
        <v>3.9444444444444446</v>
      </c>
      <c r="C6" s="13">
        <f t="shared" si="0"/>
        <v>4.2631578947368425</v>
      </c>
      <c r="D6" s="13">
        <f t="shared" si="0"/>
        <v>4.2222222222222223</v>
      </c>
      <c r="E6" s="13">
        <f t="shared" si="0"/>
        <v>4.5</v>
      </c>
      <c r="F6" s="13">
        <f t="shared" si="0"/>
        <v>4</v>
      </c>
      <c r="G6" s="13">
        <f t="shared" si="0"/>
        <v>3.7272727272727271</v>
      </c>
      <c r="H6" s="13">
        <f t="shared" si="0"/>
        <v>2.5</v>
      </c>
      <c r="I6" s="13">
        <f t="shared" si="0"/>
        <v>3.6</v>
      </c>
      <c r="J6" s="13">
        <f t="shared" si="0"/>
        <v>4.166666666666667</v>
      </c>
      <c r="K6" s="13">
        <f t="shared" si="0"/>
        <v>2.8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x14ac:dyDescent="0.2">
      <c r="A7" s="10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12.75" x14ac:dyDescent="0.2">
      <c r="A8" s="14" t="s">
        <v>42</v>
      </c>
      <c r="B8" s="15">
        <f>B4/COUNT('Form Responses 1'!C:C)</f>
        <v>0.69230769230769229</v>
      </c>
      <c r="C8" s="15">
        <f>C4/COUNT('Form Responses 1'!D:D)</f>
        <v>0.73076923076923073</v>
      </c>
      <c r="D8" s="15">
        <f>D4/COUNT('Form Responses 1'!E:E)</f>
        <v>0.69230769230769229</v>
      </c>
      <c r="E8" s="15">
        <f>E4/COUNT('Form Responses 1'!F:F)</f>
        <v>0.46153846153846156</v>
      </c>
      <c r="F8" s="15">
        <f>F4/COUNT('Form Responses 1'!G:G)</f>
        <v>0.38461538461538464</v>
      </c>
      <c r="G8" s="15">
        <f>G4/COUNT('Form Responses 1'!H:H)</f>
        <v>0.42307692307692307</v>
      </c>
      <c r="H8" s="15">
        <f>H4/COUNT('Form Responses 1'!I:I)</f>
        <v>0.15384615384615385</v>
      </c>
      <c r="I8" s="15">
        <f>I4/COUNT('Form Responses 1'!J:J)</f>
        <v>0.19230769230769232</v>
      </c>
      <c r="J8" s="15">
        <f>J4/COUNT('Form Responses 1'!K:K)</f>
        <v>0.23076923076923078</v>
      </c>
      <c r="K8" s="15">
        <f>K4/COUNT('Form Responses 1'!L:L)</f>
        <v>0.19230769230769232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12.75" x14ac:dyDescent="0.2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2.75" x14ac:dyDescent="0.2">
      <c r="A10" s="10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2.75" x14ac:dyDescent="0.2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2.75" x14ac:dyDescent="0.2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2.75" x14ac:dyDescent="0.2">
      <c r="A13" s="1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2.75" x14ac:dyDescent="0.2">
      <c r="A14" s="10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2.75" x14ac:dyDescent="0.2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2.75" x14ac:dyDescent="0.2">
      <c r="A16" s="10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2.75" x14ac:dyDescent="0.2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2.75" x14ac:dyDescent="0.2">
      <c r="A18" s="10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2.75" x14ac:dyDescent="0.2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2.75" x14ac:dyDescent="0.2">
      <c r="A20" s="1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2.75" x14ac:dyDescent="0.2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2.75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2.75" x14ac:dyDescent="0.2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2.75" x14ac:dyDescent="0.2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2.75" x14ac:dyDescent="0.2">
      <c r="A25" s="10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2.75" x14ac:dyDescent="0.2">
      <c r="A26" s="1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2.75" x14ac:dyDescent="0.2">
      <c r="A27" s="10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2.75" x14ac:dyDescent="0.2">
      <c r="A28" s="10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2.75" x14ac:dyDescent="0.2">
      <c r="A29" s="10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2.75" x14ac:dyDescent="0.2">
      <c r="A30" s="10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2.75" x14ac:dyDescent="0.2">
      <c r="A31" s="10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2.75" x14ac:dyDescent="0.2">
      <c r="A32" s="10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2.75" x14ac:dyDescent="0.2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2.75" x14ac:dyDescent="0.2">
      <c r="A34" s="10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2.75" x14ac:dyDescent="0.2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2.75" x14ac:dyDescent="0.2">
      <c r="A36" s="10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2.75" x14ac:dyDescent="0.2">
      <c r="A37" s="10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2.75" x14ac:dyDescent="0.2">
      <c r="A38" s="10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2.75" x14ac:dyDescent="0.2">
      <c r="A39" s="10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2.75" x14ac:dyDescent="0.2">
      <c r="A40" s="10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2.75" x14ac:dyDescent="0.2">
      <c r="A41" s="10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2.75" x14ac:dyDescent="0.2">
      <c r="A42" s="10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2.75" x14ac:dyDescent="0.2">
      <c r="A43" s="10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2.75" x14ac:dyDescent="0.2">
      <c r="A44" s="10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2.75" x14ac:dyDescent="0.2">
      <c r="A45" s="10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2.75" x14ac:dyDescent="0.2">
      <c r="A46" s="10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2.75" x14ac:dyDescent="0.2">
      <c r="A47" s="10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2.75" x14ac:dyDescent="0.2">
      <c r="A48" s="10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2.75" x14ac:dyDescent="0.2">
      <c r="A49" s="10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12.75" x14ac:dyDescent="0.2">
      <c r="A50" s="10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2.75" x14ac:dyDescent="0.2">
      <c r="A51" s="10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2.75" x14ac:dyDescent="0.2">
      <c r="A52" s="10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12.75" x14ac:dyDescent="0.2">
      <c r="A53" s="10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12.75" x14ac:dyDescent="0.2">
      <c r="A54" s="10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2.75" x14ac:dyDescent="0.2">
      <c r="A55" s="10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2.75" x14ac:dyDescent="0.2">
      <c r="A56" s="10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2.75" x14ac:dyDescent="0.2">
      <c r="A57" s="10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2.75" x14ac:dyDescent="0.2">
      <c r="A58" s="10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2.75" x14ac:dyDescent="0.2">
      <c r="A59" s="10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2.75" x14ac:dyDescent="0.2">
      <c r="A60" s="10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2.75" x14ac:dyDescent="0.2">
      <c r="A61" s="10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12.75" x14ac:dyDescent="0.2">
      <c r="A62" s="10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2.75" x14ac:dyDescent="0.2">
      <c r="A63" s="10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2.75" x14ac:dyDescent="0.2">
      <c r="A64" s="10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2.75" x14ac:dyDescent="0.2">
      <c r="A65" s="10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2.75" x14ac:dyDescent="0.2">
      <c r="A66" s="10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2.75" x14ac:dyDescent="0.2">
      <c r="A67" s="10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2.75" x14ac:dyDescent="0.2">
      <c r="A68" s="10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2.75" x14ac:dyDescent="0.2">
      <c r="A69" s="10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2.75" x14ac:dyDescent="0.2">
      <c r="A70" s="10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2.75" x14ac:dyDescent="0.2">
      <c r="A71" s="10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2.75" x14ac:dyDescent="0.2">
      <c r="A72" s="10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2.75" x14ac:dyDescent="0.2">
      <c r="A73" s="10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2.75" x14ac:dyDescent="0.2">
      <c r="A74" s="10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2.75" x14ac:dyDescent="0.2">
      <c r="A75" s="10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2.75" x14ac:dyDescent="0.2">
      <c r="A76" s="10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2.75" x14ac:dyDescent="0.2">
      <c r="A77" s="10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2.75" x14ac:dyDescent="0.2">
      <c r="A78" s="10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2.75" x14ac:dyDescent="0.2">
      <c r="A79" s="10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2.75" x14ac:dyDescent="0.2">
      <c r="A80" s="10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2.75" x14ac:dyDescent="0.2">
      <c r="A81" s="10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2.75" x14ac:dyDescent="0.2">
      <c r="A82" s="10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2.75" x14ac:dyDescent="0.2">
      <c r="A83" s="10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2.75" x14ac:dyDescent="0.2">
      <c r="A84" s="10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12.75" x14ac:dyDescent="0.2">
      <c r="A85" s="10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2.75" x14ac:dyDescent="0.2">
      <c r="A86" s="10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2.75" x14ac:dyDescent="0.2">
      <c r="A87" s="10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2.75" x14ac:dyDescent="0.2">
      <c r="A88" s="10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2.75" x14ac:dyDescent="0.2">
      <c r="A89" s="10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2.75" x14ac:dyDescent="0.2">
      <c r="A90" s="10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2.75" x14ac:dyDescent="0.2">
      <c r="A91" s="10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2.75" x14ac:dyDescent="0.2">
      <c r="A92" s="10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2.75" x14ac:dyDescent="0.2">
      <c r="A93" s="10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2.75" x14ac:dyDescent="0.2">
      <c r="A94" s="10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2.75" x14ac:dyDescent="0.2">
      <c r="A95" s="10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2.75" x14ac:dyDescent="0.2">
      <c r="A96" s="10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2.75" x14ac:dyDescent="0.2">
      <c r="A97" s="10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2.75" x14ac:dyDescent="0.2">
      <c r="A98" s="10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2.75" x14ac:dyDescent="0.2">
      <c r="A99" s="10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2.75" x14ac:dyDescent="0.2">
      <c r="A100" s="10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2.75" x14ac:dyDescent="0.2">
      <c r="A101" s="10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2.75" x14ac:dyDescent="0.2">
      <c r="A102" s="10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2.75" x14ac:dyDescent="0.2">
      <c r="A103" s="10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2.75" x14ac:dyDescent="0.2">
      <c r="A104" s="10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2.75" x14ac:dyDescent="0.2">
      <c r="A105" s="10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2.75" x14ac:dyDescent="0.2">
      <c r="A106" s="10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2.75" x14ac:dyDescent="0.2">
      <c r="A107" s="10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2.75" x14ac:dyDescent="0.2">
      <c r="A108" s="10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2.75" x14ac:dyDescent="0.2">
      <c r="A109" s="10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2.75" x14ac:dyDescent="0.2">
      <c r="A110" s="10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2.75" x14ac:dyDescent="0.2">
      <c r="A111" s="10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2.75" x14ac:dyDescent="0.2">
      <c r="A112" s="10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2.75" x14ac:dyDescent="0.2">
      <c r="A113" s="10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2.75" x14ac:dyDescent="0.2">
      <c r="A114" s="10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2.75" x14ac:dyDescent="0.2">
      <c r="A115" s="10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2.75" x14ac:dyDescent="0.2">
      <c r="A116" s="10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2.75" x14ac:dyDescent="0.2">
      <c r="A117" s="10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2.75" x14ac:dyDescent="0.2">
      <c r="A118" s="10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2.75" x14ac:dyDescent="0.2">
      <c r="A119" s="10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2.75" x14ac:dyDescent="0.2">
      <c r="A120" s="10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2.75" x14ac:dyDescent="0.2">
      <c r="A121" s="10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2.75" x14ac:dyDescent="0.2">
      <c r="A122" s="10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2.75" x14ac:dyDescent="0.2">
      <c r="A123" s="10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2.75" x14ac:dyDescent="0.2">
      <c r="A124" s="10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2.75" x14ac:dyDescent="0.2">
      <c r="A125" s="10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2.75" x14ac:dyDescent="0.2">
      <c r="A126" s="10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2.75" x14ac:dyDescent="0.2">
      <c r="A127" s="10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2.75" x14ac:dyDescent="0.2">
      <c r="A128" s="10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2.75" x14ac:dyDescent="0.2">
      <c r="A129" s="10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2.75" x14ac:dyDescent="0.2">
      <c r="A130" s="10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2.75" x14ac:dyDescent="0.2">
      <c r="A131" s="10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2.75" x14ac:dyDescent="0.2">
      <c r="A132" s="10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2.75" x14ac:dyDescent="0.2">
      <c r="A133" s="10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2.75" x14ac:dyDescent="0.2">
      <c r="A134" s="10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2.75" x14ac:dyDescent="0.2">
      <c r="A135" s="10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2.75" x14ac:dyDescent="0.2">
      <c r="A136" s="10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2.75" x14ac:dyDescent="0.2">
      <c r="A137" s="10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2.75" x14ac:dyDescent="0.2">
      <c r="A138" s="10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2.75" x14ac:dyDescent="0.2">
      <c r="A139" s="10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2.75" x14ac:dyDescent="0.2">
      <c r="A140" s="10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2.75" x14ac:dyDescent="0.2">
      <c r="A141" s="10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2.75" x14ac:dyDescent="0.2">
      <c r="A142" s="10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2.75" x14ac:dyDescent="0.2">
      <c r="A143" s="10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2.75" x14ac:dyDescent="0.2">
      <c r="A144" s="10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2.75" x14ac:dyDescent="0.2">
      <c r="A145" s="10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2.75" x14ac:dyDescent="0.2">
      <c r="A146" s="10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2.75" x14ac:dyDescent="0.2">
      <c r="A147" s="10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2.75" x14ac:dyDescent="0.2">
      <c r="A148" s="10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2.75" x14ac:dyDescent="0.2">
      <c r="A149" s="10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2.75" x14ac:dyDescent="0.2">
      <c r="A150" s="10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2.75" x14ac:dyDescent="0.2">
      <c r="A151" s="10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2.75" x14ac:dyDescent="0.2">
      <c r="A152" s="10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2.75" x14ac:dyDescent="0.2">
      <c r="A153" s="10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2.75" x14ac:dyDescent="0.2">
      <c r="A154" s="10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2.75" x14ac:dyDescent="0.2">
      <c r="A155" s="10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2.75" x14ac:dyDescent="0.2">
      <c r="A156" s="10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2.75" x14ac:dyDescent="0.2">
      <c r="A157" s="10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2.75" x14ac:dyDescent="0.2">
      <c r="A158" s="10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2.75" x14ac:dyDescent="0.2">
      <c r="A159" s="10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2.75" x14ac:dyDescent="0.2">
      <c r="A160" s="10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2.75" x14ac:dyDescent="0.2">
      <c r="A161" s="10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2.75" x14ac:dyDescent="0.2">
      <c r="A162" s="10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2.75" x14ac:dyDescent="0.2">
      <c r="A163" s="10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2.75" x14ac:dyDescent="0.2">
      <c r="A164" s="10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2.75" x14ac:dyDescent="0.2">
      <c r="A165" s="10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2.75" x14ac:dyDescent="0.2">
      <c r="A166" s="10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2.75" x14ac:dyDescent="0.2">
      <c r="A167" s="10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2.75" x14ac:dyDescent="0.2">
      <c r="A168" s="10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2.75" x14ac:dyDescent="0.2">
      <c r="A169" s="10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ht="12.75" x14ac:dyDescent="0.2">
      <c r="A170" s="10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ht="12.75" x14ac:dyDescent="0.2">
      <c r="A171" s="10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ht="12.75" x14ac:dyDescent="0.2">
      <c r="A172" s="10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ht="12.75" x14ac:dyDescent="0.2">
      <c r="A173" s="10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ht="12.75" x14ac:dyDescent="0.2">
      <c r="A174" s="10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ht="12.75" x14ac:dyDescent="0.2">
      <c r="A175" s="10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2.75" x14ac:dyDescent="0.2">
      <c r="A176" s="10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2.75" x14ac:dyDescent="0.2">
      <c r="A177" s="10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2.75" x14ac:dyDescent="0.2">
      <c r="A178" s="10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2.75" x14ac:dyDescent="0.2">
      <c r="A179" s="10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ht="12.75" x14ac:dyDescent="0.2">
      <c r="A180" s="10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2.75" x14ac:dyDescent="0.2">
      <c r="A181" s="10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2.75" x14ac:dyDescent="0.2">
      <c r="A182" s="10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2.75" x14ac:dyDescent="0.2">
      <c r="A183" s="10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2.75" x14ac:dyDescent="0.2">
      <c r="A184" s="10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2.75" x14ac:dyDescent="0.2">
      <c r="A185" s="10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2.75" x14ac:dyDescent="0.2">
      <c r="A186" s="10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2.75" x14ac:dyDescent="0.2">
      <c r="A187" s="10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2.75" x14ac:dyDescent="0.2">
      <c r="A188" s="10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2.75" x14ac:dyDescent="0.2">
      <c r="A189" s="10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2.75" x14ac:dyDescent="0.2">
      <c r="A190" s="10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2.75" x14ac:dyDescent="0.2">
      <c r="A191" s="10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2.75" x14ac:dyDescent="0.2">
      <c r="A192" s="10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2.75" x14ac:dyDescent="0.2">
      <c r="A193" s="10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2.75" x14ac:dyDescent="0.2">
      <c r="A194" s="10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ht="12.75" x14ac:dyDescent="0.2">
      <c r="A195" s="10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ht="12.75" x14ac:dyDescent="0.2">
      <c r="A196" s="10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2.75" x14ac:dyDescent="0.2">
      <c r="A197" s="10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2.75" x14ac:dyDescent="0.2">
      <c r="A198" s="10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2.75" x14ac:dyDescent="0.2">
      <c r="A199" s="10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2.75" x14ac:dyDescent="0.2">
      <c r="A200" s="10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2.75" x14ac:dyDescent="0.2">
      <c r="A201" s="10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2.75" x14ac:dyDescent="0.2">
      <c r="A202" s="10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2.75" x14ac:dyDescent="0.2">
      <c r="A203" s="10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2.75" x14ac:dyDescent="0.2">
      <c r="A204" s="10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2.75" x14ac:dyDescent="0.2">
      <c r="A205" s="10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2.75" x14ac:dyDescent="0.2">
      <c r="A206" s="10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2.75" x14ac:dyDescent="0.2">
      <c r="A207" s="10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ht="12.75" x14ac:dyDescent="0.2">
      <c r="A208" s="10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ht="12.75" x14ac:dyDescent="0.2">
      <c r="A209" s="10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ht="12.75" x14ac:dyDescent="0.2">
      <c r="A210" s="10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ht="12.75" x14ac:dyDescent="0.2">
      <c r="A211" s="10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ht="12.75" x14ac:dyDescent="0.2">
      <c r="A212" s="10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2.75" x14ac:dyDescent="0.2">
      <c r="A213" s="10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2.75" x14ac:dyDescent="0.2">
      <c r="A214" s="10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2.75" x14ac:dyDescent="0.2">
      <c r="A215" s="10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2.75" x14ac:dyDescent="0.2">
      <c r="A216" s="10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2.75" x14ac:dyDescent="0.2">
      <c r="A217" s="10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2.75" x14ac:dyDescent="0.2">
      <c r="A218" s="10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2.75" x14ac:dyDescent="0.2">
      <c r="A219" s="10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2.75" x14ac:dyDescent="0.2">
      <c r="A220" s="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2.75" x14ac:dyDescent="0.2">
      <c r="A221" s="10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ht="12.75" x14ac:dyDescent="0.2">
      <c r="A222" s="10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ht="12.75" x14ac:dyDescent="0.2">
      <c r="A223" s="10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ht="12.75" x14ac:dyDescent="0.2">
      <c r="A224" s="10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12.75" x14ac:dyDescent="0.2">
      <c r="A225" s="10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2.75" x14ac:dyDescent="0.2">
      <c r="A226" s="10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2.75" x14ac:dyDescent="0.2">
      <c r="A227" s="10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2.75" x14ac:dyDescent="0.2">
      <c r="A228" s="10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2.75" x14ac:dyDescent="0.2">
      <c r="A229" s="10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2.75" x14ac:dyDescent="0.2">
      <c r="A230" s="10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2.75" x14ac:dyDescent="0.2">
      <c r="A231" s="10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2.75" x14ac:dyDescent="0.2">
      <c r="A232" s="10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2.75" x14ac:dyDescent="0.2">
      <c r="A233" s="10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ht="12.75" x14ac:dyDescent="0.2">
      <c r="A234" s="10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ht="12.75" x14ac:dyDescent="0.2">
      <c r="A235" s="10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ht="12.75" x14ac:dyDescent="0.2">
      <c r="A236" s="10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ht="12.75" x14ac:dyDescent="0.2">
      <c r="A237" s="10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ht="12.75" x14ac:dyDescent="0.2">
      <c r="A238" s="10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ht="12.75" x14ac:dyDescent="0.2">
      <c r="A239" s="10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ht="12.75" x14ac:dyDescent="0.2">
      <c r="A240" s="10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ht="12.75" x14ac:dyDescent="0.2">
      <c r="A241" s="10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ht="12.75" x14ac:dyDescent="0.2">
      <c r="A242" s="10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ht="12.75" x14ac:dyDescent="0.2">
      <c r="A243" s="10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ht="12.75" x14ac:dyDescent="0.2">
      <c r="A244" s="10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ht="12.75" x14ac:dyDescent="0.2">
      <c r="A245" s="10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ht="12.75" x14ac:dyDescent="0.2">
      <c r="A246" s="10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ht="12.75" x14ac:dyDescent="0.2">
      <c r="A247" s="10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ht="12.75" x14ac:dyDescent="0.2">
      <c r="A248" s="10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ht="12.75" x14ac:dyDescent="0.2">
      <c r="A249" s="10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 ht="12.75" x14ac:dyDescent="0.2">
      <c r="A250" s="10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 ht="12.75" x14ac:dyDescent="0.2">
      <c r="A251" s="10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 ht="12.75" x14ac:dyDescent="0.2">
      <c r="A252" s="10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 ht="12.75" x14ac:dyDescent="0.2">
      <c r="A253" s="10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 ht="12.75" x14ac:dyDescent="0.2">
      <c r="A254" s="10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 ht="12.75" x14ac:dyDescent="0.2">
      <c r="A255" s="10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 ht="12.75" x14ac:dyDescent="0.2">
      <c r="A256" s="10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ht="12.75" x14ac:dyDescent="0.2">
      <c r="A257" s="10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2.75" x14ac:dyDescent="0.2">
      <c r="A258" s="10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ht="12.75" x14ac:dyDescent="0.2">
      <c r="A259" s="10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ht="12.75" x14ac:dyDescent="0.2">
      <c r="A260" s="10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ht="12.75" x14ac:dyDescent="0.2">
      <c r="A261" s="10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12.75" x14ac:dyDescent="0.2">
      <c r="A262" s="10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2.75" x14ac:dyDescent="0.2">
      <c r="A263" s="10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2.75" x14ac:dyDescent="0.2">
      <c r="A264" s="10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 ht="12.75" x14ac:dyDescent="0.2">
      <c r="A265" s="10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ht="12.75" x14ac:dyDescent="0.2">
      <c r="A266" s="10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 ht="12.75" x14ac:dyDescent="0.2">
      <c r="A267" s="10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12.75" x14ac:dyDescent="0.2">
      <c r="A268" s="10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2.75" x14ac:dyDescent="0.2">
      <c r="A269" s="10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ht="12.75" x14ac:dyDescent="0.2">
      <c r="A270" s="10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ht="12.75" x14ac:dyDescent="0.2">
      <c r="A271" s="10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12.75" x14ac:dyDescent="0.2">
      <c r="A272" s="10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12.75" x14ac:dyDescent="0.2">
      <c r="A273" s="10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12.75" x14ac:dyDescent="0.2">
      <c r="A274" s="10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12.75" x14ac:dyDescent="0.2">
      <c r="A275" s="10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12.75" x14ac:dyDescent="0.2">
      <c r="A276" s="10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12.75" x14ac:dyDescent="0.2">
      <c r="A277" s="10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ht="12.75" x14ac:dyDescent="0.2">
      <c r="A278" s="10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ht="12.75" x14ac:dyDescent="0.2">
      <c r="A279" s="10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 ht="12.75" x14ac:dyDescent="0.2">
      <c r="A280" s="10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 ht="12.75" x14ac:dyDescent="0.2">
      <c r="A281" s="10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 ht="12.75" x14ac:dyDescent="0.2">
      <c r="A282" s="10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 ht="12.75" x14ac:dyDescent="0.2">
      <c r="A283" s="10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2.75" x14ac:dyDescent="0.2">
      <c r="A284" s="10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12.75" x14ac:dyDescent="0.2">
      <c r="A285" s="10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12.75" x14ac:dyDescent="0.2">
      <c r="A286" s="10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12.75" x14ac:dyDescent="0.2">
      <c r="A287" s="10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12.75" x14ac:dyDescent="0.2">
      <c r="A288" s="10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2.75" x14ac:dyDescent="0.2">
      <c r="A289" s="10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 ht="12.75" x14ac:dyDescent="0.2">
      <c r="A290" s="10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ht="12.75" x14ac:dyDescent="0.2">
      <c r="A291" s="10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 ht="12.75" x14ac:dyDescent="0.2">
      <c r="A292" s="10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 ht="12.75" x14ac:dyDescent="0.2">
      <c r="A293" s="10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2.75" x14ac:dyDescent="0.2">
      <c r="A294" s="10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 ht="12.75" x14ac:dyDescent="0.2">
      <c r="A295" s="10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 ht="12.75" x14ac:dyDescent="0.2">
      <c r="A296" s="10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ht="12.75" x14ac:dyDescent="0.2">
      <c r="A297" s="10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 ht="12.75" x14ac:dyDescent="0.2">
      <c r="A298" s="10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2.75" x14ac:dyDescent="0.2">
      <c r="A299" s="10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 ht="12.75" x14ac:dyDescent="0.2">
      <c r="A300" s="10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 ht="12.75" x14ac:dyDescent="0.2">
      <c r="A301" s="10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 ht="12.75" x14ac:dyDescent="0.2">
      <c r="A302" s="10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 ht="12.75" x14ac:dyDescent="0.2">
      <c r="A303" s="10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2.75" x14ac:dyDescent="0.2">
      <c r="A304" s="10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 ht="12.75" x14ac:dyDescent="0.2">
      <c r="A305" s="10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 ht="12.75" x14ac:dyDescent="0.2">
      <c r="A306" s="10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 ht="12.75" x14ac:dyDescent="0.2">
      <c r="A307" s="10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ht="12.75" x14ac:dyDescent="0.2">
      <c r="A308" s="10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2.75" x14ac:dyDescent="0.2">
      <c r="A309" s="10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 ht="12.75" x14ac:dyDescent="0.2">
      <c r="A310" s="10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 ht="12.75" x14ac:dyDescent="0.2">
      <c r="A311" s="10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 ht="12.75" x14ac:dyDescent="0.2">
      <c r="A312" s="10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 ht="12.75" x14ac:dyDescent="0.2">
      <c r="A313" s="10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 ht="12.75" x14ac:dyDescent="0.2">
      <c r="A314" s="10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ht="12.75" x14ac:dyDescent="0.2">
      <c r="A315" s="10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ht="12.75" x14ac:dyDescent="0.2">
      <c r="A316" s="10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 ht="12.75" x14ac:dyDescent="0.2">
      <c r="A317" s="10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ht="12.75" x14ac:dyDescent="0.2">
      <c r="A318" s="10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ht="12.75" x14ac:dyDescent="0.2">
      <c r="A319" s="10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ht="12.75" x14ac:dyDescent="0.2">
      <c r="A320" s="10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ht="12.75" x14ac:dyDescent="0.2">
      <c r="A321" s="10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ht="12.75" x14ac:dyDescent="0.2">
      <c r="A322" s="10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ht="12.75" x14ac:dyDescent="0.2">
      <c r="A323" s="10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ht="12.75" x14ac:dyDescent="0.2">
      <c r="A324" s="10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ht="12.75" x14ac:dyDescent="0.2">
      <c r="A325" s="10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ht="12.75" x14ac:dyDescent="0.2">
      <c r="A326" s="10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ht="12.75" x14ac:dyDescent="0.2">
      <c r="A327" s="10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ht="12.75" x14ac:dyDescent="0.2">
      <c r="A328" s="10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ht="12.75" x14ac:dyDescent="0.2">
      <c r="A329" s="10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ht="12.75" x14ac:dyDescent="0.2">
      <c r="A330" s="10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ht="12.75" x14ac:dyDescent="0.2">
      <c r="A331" s="10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ht="12.75" x14ac:dyDescent="0.2">
      <c r="A332" s="10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ht="12.75" x14ac:dyDescent="0.2">
      <c r="A333" s="10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ht="12.75" x14ac:dyDescent="0.2">
      <c r="A334" s="10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ht="12.75" x14ac:dyDescent="0.2">
      <c r="A335" s="10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ht="12.75" x14ac:dyDescent="0.2">
      <c r="A336" s="10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ht="12.75" x14ac:dyDescent="0.2">
      <c r="A337" s="10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ht="12.75" x14ac:dyDescent="0.2">
      <c r="A338" s="10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ht="12.75" x14ac:dyDescent="0.2">
      <c r="A339" s="10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ht="12.75" x14ac:dyDescent="0.2">
      <c r="A340" s="10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ht="12.75" x14ac:dyDescent="0.2">
      <c r="A341" s="10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ht="12.75" x14ac:dyDescent="0.2">
      <c r="A342" s="10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ht="12.75" x14ac:dyDescent="0.2">
      <c r="A343" s="10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ht="12.75" x14ac:dyDescent="0.2">
      <c r="A344" s="10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ht="12.75" x14ac:dyDescent="0.2">
      <c r="A345" s="10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ht="12.75" x14ac:dyDescent="0.2">
      <c r="A346" s="10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ht="12.75" x14ac:dyDescent="0.2">
      <c r="A347" s="10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ht="12.75" x14ac:dyDescent="0.2">
      <c r="A348" s="10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ht="12.75" x14ac:dyDescent="0.2">
      <c r="A349" s="10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ht="12.75" x14ac:dyDescent="0.2">
      <c r="A350" s="10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ht="12.75" x14ac:dyDescent="0.2">
      <c r="A351" s="10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ht="12.75" x14ac:dyDescent="0.2">
      <c r="A352" s="10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ht="12.75" x14ac:dyDescent="0.2">
      <c r="A353" s="10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ht="12.75" x14ac:dyDescent="0.2">
      <c r="A354" s="10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ht="12.75" x14ac:dyDescent="0.2">
      <c r="A355" s="10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ht="12.75" x14ac:dyDescent="0.2">
      <c r="A356" s="10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ht="12.75" x14ac:dyDescent="0.2">
      <c r="A357" s="10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ht="12.75" x14ac:dyDescent="0.2">
      <c r="A358" s="10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ht="12.75" x14ac:dyDescent="0.2">
      <c r="A359" s="10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ht="12.75" x14ac:dyDescent="0.2">
      <c r="A360" s="10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ht="12.75" x14ac:dyDescent="0.2">
      <c r="A361" s="10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ht="12.75" x14ac:dyDescent="0.2">
      <c r="A362" s="10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ht="12.75" x14ac:dyDescent="0.2">
      <c r="A363" s="10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ht="12.75" x14ac:dyDescent="0.2">
      <c r="A364" s="10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ht="12.75" x14ac:dyDescent="0.2">
      <c r="A365" s="10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ht="12.75" x14ac:dyDescent="0.2">
      <c r="A366" s="10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ht="12.75" x14ac:dyDescent="0.2">
      <c r="A367" s="10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ht="12.75" x14ac:dyDescent="0.2">
      <c r="A368" s="10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ht="12.75" x14ac:dyDescent="0.2">
      <c r="A369" s="10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ht="12.75" x14ac:dyDescent="0.2">
      <c r="A370" s="10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ht="12.75" x14ac:dyDescent="0.2">
      <c r="A371" s="10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ht="12.75" x14ac:dyDescent="0.2">
      <c r="A372" s="10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ht="12.75" x14ac:dyDescent="0.2">
      <c r="A373" s="10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ht="12.75" x14ac:dyDescent="0.2">
      <c r="A374" s="10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ht="12.75" x14ac:dyDescent="0.2">
      <c r="A375" s="10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ht="12.75" x14ac:dyDescent="0.2">
      <c r="A376" s="10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ht="12.75" x14ac:dyDescent="0.2">
      <c r="A377" s="10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ht="12.75" x14ac:dyDescent="0.2">
      <c r="A378" s="10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ht="12.75" x14ac:dyDescent="0.2">
      <c r="A379" s="10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ht="12.75" x14ac:dyDescent="0.2">
      <c r="A380" s="10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ht="12.75" x14ac:dyDescent="0.2">
      <c r="A381" s="10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ht="12.75" x14ac:dyDescent="0.2">
      <c r="A382" s="10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ht="12.75" x14ac:dyDescent="0.2">
      <c r="A383" s="10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ht="12.75" x14ac:dyDescent="0.2">
      <c r="A384" s="10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ht="12.75" x14ac:dyDescent="0.2">
      <c r="A385" s="10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ht="12.75" x14ac:dyDescent="0.2">
      <c r="A386" s="10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ht="12.75" x14ac:dyDescent="0.2">
      <c r="A387" s="10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ht="12.75" x14ac:dyDescent="0.2">
      <c r="A388" s="10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ht="12.75" x14ac:dyDescent="0.2">
      <c r="A389" s="10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ht="12.75" x14ac:dyDescent="0.2">
      <c r="A390" s="10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ht="12.75" x14ac:dyDescent="0.2">
      <c r="A391" s="10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ht="12.75" x14ac:dyDescent="0.2">
      <c r="A392" s="10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ht="12.75" x14ac:dyDescent="0.2">
      <c r="A393" s="10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ht="12.75" x14ac:dyDescent="0.2">
      <c r="A394" s="10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ht="12.75" x14ac:dyDescent="0.2">
      <c r="A395" s="10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ht="12.75" x14ac:dyDescent="0.2">
      <c r="A396" s="10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ht="12.75" x14ac:dyDescent="0.2">
      <c r="A397" s="10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ht="12.75" x14ac:dyDescent="0.2">
      <c r="A398" s="10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ht="12.75" x14ac:dyDescent="0.2">
      <c r="A399" s="10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ht="12.75" x14ac:dyDescent="0.2">
      <c r="A400" s="10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ht="12.75" x14ac:dyDescent="0.2">
      <c r="A401" s="10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ht="12.75" x14ac:dyDescent="0.2">
      <c r="A402" s="10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ht="12.75" x14ac:dyDescent="0.2">
      <c r="A403" s="10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ht="12.75" x14ac:dyDescent="0.2">
      <c r="A404" s="10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ht="12.75" x14ac:dyDescent="0.2">
      <c r="A405" s="10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ht="12.75" x14ac:dyDescent="0.2">
      <c r="A406" s="10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ht="12.75" x14ac:dyDescent="0.2">
      <c r="A407" s="10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ht="12.75" x14ac:dyDescent="0.2">
      <c r="A408" s="10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ht="12.75" x14ac:dyDescent="0.2">
      <c r="A409" s="10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ht="12.75" x14ac:dyDescent="0.2">
      <c r="A410" s="10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ht="12.75" x14ac:dyDescent="0.2">
      <c r="A411" s="10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ht="12.75" x14ac:dyDescent="0.2">
      <c r="A412" s="10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ht="12.75" x14ac:dyDescent="0.2">
      <c r="A413" s="10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ht="12.75" x14ac:dyDescent="0.2">
      <c r="A414" s="10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ht="12.75" x14ac:dyDescent="0.2">
      <c r="A415" s="10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ht="12.75" x14ac:dyDescent="0.2">
      <c r="A416" s="10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ht="12.75" x14ac:dyDescent="0.2">
      <c r="A417" s="10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ht="12.75" x14ac:dyDescent="0.2">
      <c r="A418" s="10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ht="12.75" x14ac:dyDescent="0.2">
      <c r="A419" s="10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ht="12.75" x14ac:dyDescent="0.2">
      <c r="A420" s="10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ht="12.75" x14ac:dyDescent="0.2">
      <c r="A421" s="10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ht="12.75" x14ac:dyDescent="0.2">
      <c r="A422" s="10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ht="12.75" x14ac:dyDescent="0.2">
      <c r="A423" s="10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ht="12.75" x14ac:dyDescent="0.2">
      <c r="A424" s="10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ht="12.75" x14ac:dyDescent="0.2">
      <c r="A425" s="10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ht="12.75" x14ac:dyDescent="0.2">
      <c r="A426" s="10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ht="12.75" x14ac:dyDescent="0.2">
      <c r="A427" s="10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ht="12.75" x14ac:dyDescent="0.2">
      <c r="A428" s="10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ht="12.75" x14ac:dyDescent="0.2">
      <c r="A429" s="10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ht="12.75" x14ac:dyDescent="0.2">
      <c r="A430" s="10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ht="12.75" x14ac:dyDescent="0.2">
      <c r="A431" s="10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ht="12.75" x14ac:dyDescent="0.2">
      <c r="A432" s="10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ht="12.75" x14ac:dyDescent="0.2">
      <c r="A433" s="10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ht="12.75" x14ac:dyDescent="0.2">
      <c r="A434" s="10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ht="12.75" x14ac:dyDescent="0.2">
      <c r="A435" s="10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ht="12.75" x14ac:dyDescent="0.2">
      <c r="A436" s="10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ht="12.75" x14ac:dyDescent="0.2">
      <c r="A437" s="10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ht="12.75" x14ac:dyDescent="0.2">
      <c r="A438" s="10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ht="12.75" x14ac:dyDescent="0.2">
      <c r="A439" s="10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ht="12.75" x14ac:dyDescent="0.2">
      <c r="A440" s="10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ht="12.75" x14ac:dyDescent="0.2">
      <c r="A441" s="10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ht="12.75" x14ac:dyDescent="0.2">
      <c r="A442" s="10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ht="12.75" x14ac:dyDescent="0.2">
      <c r="A443" s="10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ht="12.75" x14ac:dyDescent="0.2">
      <c r="A444" s="10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ht="12.75" x14ac:dyDescent="0.2">
      <c r="A445" s="10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ht="12.75" x14ac:dyDescent="0.2">
      <c r="A446" s="10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ht="12.75" x14ac:dyDescent="0.2">
      <c r="A447" s="10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ht="12.75" x14ac:dyDescent="0.2">
      <c r="A448" s="10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ht="12.75" x14ac:dyDescent="0.2">
      <c r="A449" s="10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ht="12.75" x14ac:dyDescent="0.2">
      <c r="A450" s="10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ht="12.75" x14ac:dyDescent="0.2">
      <c r="A451" s="10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ht="12.75" x14ac:dyDescent="0.2">
      <c r="A452" s="10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ht="12.75" x14ac:dyDescent="0.2">
      <c r="A453" s="10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ht="12.75" x14ac:dyDescent="0.2">
      <c r="A454" s="10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ht="12.75" x14ac:dyDescent="0.2">
      <c r="A455" s="10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ht="12.75" x14ac:dyDescent="0.2">
      <c r="A456" s="10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ht="12.75" x14ac:dyDescent="0.2">
      <c r="A457" s="10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ht="12.75" x14ac:dyDescent="0.2">
      <c r="A458" s="10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ht="12.75" x14ac:dyDescent="0.2">
      <c r="A459" s="10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ht="12.75" x14ac:dyDescent="0.2">
      <c r="A460" s="10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ht="12.75" x14ac:dyDescent="0.2">
      <c r="A461" s="10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ht="12.75" x14ac:dyDescent="0.2">
      <c r="A462" s="10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ht="12.75" x14ac:dyDescent="0.2">
      <c r="A463" s="10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ht="12.75" x14ac:dyDescent="0.2">
      <c r="A464" s="10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ht="12.75" x14ac:dyDescent="0.2">
      <c r="A465" s="10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ht="12.75" x14ac:dyDescent="0.2">
      <c r="A466" s="10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ht="12.75" x14ac:dyDescent="0.2">
      <c r="A467" s="10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ht="12.75" x14ac:dyDescent="0.2">
      <c r="A468" s="10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ht="12.75" x14ac:dyDescent="0.2">
      <c r="A469" s="10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ht="12.75" x14ac:dyDescent="0.2">
      <c r="A470" s="10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ht="12.75" x14ac:dyDescent="0.2">
      <c r="A471" s="10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ht="12.75" x14ac:dyDescent="0.2">
      <c r="A472" s="10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ht="12.75" x14ac:dyDescent="0.2">
      <c r="A473" s="10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ht="12.75" x14ac:dyDescent="0.2">
      <c r="A474" s="10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ht="12.75" x14ac:dyDescent="0.2">
      <c r="A475" s="10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ht="12.75" x14ac:dyDescent="0.2">
      <c r="A476" s="10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ht="12.75" x14ac:dyDescent="0.2">
      <c r="A477" s="10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ht="12.75" x14ac:dyDescent="0.2">
      <c r="A478" s="10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ht="12.75" x14ac:dyDescent="0.2">
      <c r="A479" s="10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ht="12.75" x14ac:dyDescent="0.2">
      <c r="A480" s="10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ht="12.75" x14ac:dyDescent="0.2">
      <c r="A481" s="10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ht="12.75" x14ac:dyDescent="0.2">
      <c r="A482" s="10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ht="12.75" x14ac:dyDescent="0.2">
      <c r="A483" s="10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ht="12.75" x14ac:dyDescent="0.2">
      <c r="A484" s="10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ht="12.75" x14ac:dyDescent="0.2">
      <c r="A485" s="10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ht="12.75" x14ac:dyDescent="0.2">
      <c r="A486" s="10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ht="12.75" x14ac:dyDescent="0.2">
      <c r="A487" s="10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ht="12.75" x14ac:dyDescent="0.2">
      <c r="A488" s="10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ht="12.75" x14ac:dyDescent="0.2">
      <c r="A489" s="10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ht="12.75" x14ac:dyDescent="0.2">
      <c r="A490" s="10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ht="12.75" x14ac:dyDescent="0.2">
      <c r="A491" s="10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ht="12.75" x14ac:dyDescent="0.2">
      <c r="A492" s="10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ht="12.75" x14ac:dyDescent="0.2">
      <c r="A493" s="10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ht="12.75" x14ac:dyDescent="0.2">
      <c r="A494" s="10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ht="12.75" x14ac:dyDescent="0.2">
      <c r="A495" s="10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ht="12.75" x14ac:dyDescent="0.2">
      <c r="A496" s="10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ht="12.75" x14ac:dyDescent="0.2">
      <c r="A497" s="10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ht="12.75" x14ac:dyDescent="0.2">
      <c r="A498" s="10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ht="12.75" x14ac:dyDescent="0.2">
      <c r="A499" s="10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ht="12.75" x14ac:dyDescent="0.2">
      <c r="A500" s="10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ht="12.75" x14ac:dyDescent="0.2">
      <c r="A501" s="10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ht="12.75" x14ac:dyDescent="0.2">
      <c r="A502" s="10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ht="12.75" x14ac:dyDescent="0.2">
      <c r="A503" s="10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ht="12.75" x14ac:dyDescent="0.2">
      <c r="A504" s="10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ht="12.75" x14ac:dyDescent="0.2">
      <c r="A505" s="10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ht="12.75" x14ac:dyDescent="0.2">
      <c r="A506" s="10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ht="12.75" x14ac:dyDescent="0.2">
      <c r="A507" s="10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ht="12.75" x14ac:dyDescent="0.2">
      <c r="A508" s="10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ht="12.75" x14ac:dyDescent="0.2">
      <c r="A509" s="10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ht="12.75" x14ac:dyDescent="0.2">
      <c r="A510" s="10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ht="12.75" x14ac:dyDescent="0.2">
      <c r="A511" s="10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ht="12.75" x14ac:dyDescent="0.2">
      <c r="A512" s="10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ht="12.75" x14ac:dyDescent="0.2">
      <c r="A513" s="10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ht="12.75" x14ac:dyDescent="0.2">
      <c r="A514" s="10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ht="12.75" x14ac:dyDescent="0.2">
      <c r="A515" s="10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ht="12.75" x14ac:dyDescent="0.2">
      <c r="A516" s="10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ht="12.75" x14ac:dyDescent="0.2">
      <c r="A517" s="10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ht="12.75" x14ac:dyDescent="0.2">
      <c r="A518" s="10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ht="12.75" x14ac:dyDescent="0.2">
      <c r="A519" s="10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ht="12.75" x14ac:dyDescent="0.2">
      <c r="A520" s="10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ht="12.75" x14ac:dyDescent="0.2">
      <c r="A521" s="10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ht="12.75" x14ac:dyDescent="0.2">
      <c r="A522" s="10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ht="12.75" x14ac:dyDescent="0.2">
      <c r="A523" s="10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ht="12.75" x14ac:dyDescent="0.2">
      <c r="A524" s="10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ht="12.75" x14ac:dyDescent="0.2">
      <c r="A525" s="10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ht="12.75" x14ac:dyDescent="0.2">
      <c r="A526" s="10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ht="12.75" x14ac:dyDescent="0.2">
      <c r="A527" s="10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ht="12.75" x14ac:dyDescent="0.2">
      <c r="A528" s="10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ht="12.75" x14ac:dyDescent="0.2">
      <c r="A529" s="10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ht="12.75" x14ac:dyDescent="0.2">
      <c r="A530" s="10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ht="12.75" x14ac:dyDescent="0.2">
      <c r="A531" s="10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ht="12.75" x14ac:dyDescent="0.2">
      <c r="A532" s="10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ht="12.75" x14ac:dyDescent="0.2">
      <c r="A533" s="10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ht="12.75" x14ac:dyDescent="0.2">
      <c r="A534" s="10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ht="12.75" x14ac:dyDescent="0.2">
      <c r="A535" s="10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ht="12.75" x14ac:dyDescent="0.2">
      <c r="A536" s="10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ht="12.75" x14ac:dyDescent="0.2">
      <c r="A537" s="10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ht="12.75" x14ac:dyDescent="0.2">
      <c r="A538" s="10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ht="12.75" x14ac:dyDescent="0.2">
      <c r="A539" s="10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ht="12.75" x14ac:dyDescent="0.2">
      <c r="A540" s="10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ht="12.75" x14ac:dyDescent="0.2">
      <c r="A541" s="10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ht="12.75" x14ac:dyDescent="0.2">
      <c r="A542" s="10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ht="12.75" x14ac:dyDescent="0.2">
      <c r="A543" s="10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ht="12.75" x14ac:dyDescent="0.2">
      <c r="A544" s="10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ht="12.75" x14ac:dyDescent="0.2">
      <c r="A545" s="10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ht="12.75" x14ac:dyDescent="0.2">
      <c r="A546" s="10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ht="12.75" x14ac:dyDescent="0.2">
      <c r="A547" s="10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ht="12.75" x14ac:dyDescent="0.2">
      <c r="A548" s="10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ht="12.75" x14ac:dyDescent="0.2">
      <c r="A549" s="10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ht="12.75" x14ac:dyDescent="0.2">
      <c r="A550" s="10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ht="12.75" x14ac:dyDescent="0.2">
      <c r="A551" s="10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ht="12.75" x14ac:dyDescent="0.2">
      <c r="A552" s="10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ht="12.75" x14ac:dyDescent="0.2">
      <c r="A553" s="10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ht="12.75" x14ac:dyDescent="0.2">
      <c r="A554" s="10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ht="12.75" x14ac:dyDescent="0.2">
      <c r="A555" s="10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ht="12.75" x14ac:dyDescent="0.2">
      <c r="A556" s="10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ht="12.75" x14ac:dyDescent="0.2">
      <c r="A557" s="10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ht="12.75" x14ac:dyDescent="0.2">
      <c r="A558" s="10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ht="12.75" x14ac:dyDescent="0.2">
      <c r="A559" s="10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ht="12.75" x14ac:dyDescent="0.2">
      <c r="A560" s="10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ht="12.75" x14ac:dyDescent="0.2">
      <c r="A561" s="10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ht="12.75" x14ac:dyDescent="0.2">
      <c r="A562" s="10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ht="12.75" x14ac:dyDescent="0.2">
      <c r="A563" s="10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ht="12.75" x14ac:dyDescent="0.2">
      <c r="A564" s="10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ht="12.75" x14ac:dyDescent="0.2">
      <c r="A565" s="10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ht="12.75" x14ac:dyDescent="0.2">
      <c r="A566" s="10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ht="12.75" x14ac:dyDescent="0.2">
      <c r="A567" s="10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ht="12.75" x14ac:dyDescent="0.2">
      <c r="A568" s="10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ht="12.75" x14ac:dyDescent="0.2">
      <c r="A569" s="10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ht="12.75" x14ac:dyDescent="0.2">
      <c r="A570" s="10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ht="12.75" x14ac:dyDescent="0.2">
      <c r="A571" s="10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ht="12.75" x14ac:dyDescent="0.2">
      <c r="A572" s="10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ht="12.75" x14ac:dyDescent="0.2">
      <c r="A573" s="10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ht="12.75" x14ac:dyDescent="0.2">
      <c r="A574" s="10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ht="12.75" x14ac:dyDescent="0.2">
      <c r="A575" s="10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ht="12.75" x14ac:dyDescent="0.2">
      <c r="A576" s="10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ht="12.75" x14ac:dyDescent="0.2">
      <c r="A577" s="10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ht="12.75" x14ac:dyDescent="0.2">
      <c r="A578" s="10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ht="12.75" x14ac:dyDescent="0.2">
      <c r="A579" s="10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ht="12.75" x14ac:dyDescent="0.2">
      <c r="A580" s="10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ht="12.75" x14ac:dyDescent="0.2">
      <c r="A581" s="10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ht="12.75" x14ac:dyDescent="0.2">
      <c r="A582" s="10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ht="12.75" x14ac:dyDescent="0.2">
      <c r="A583" s="10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ht="12.75" x14ac:dyDescent="0.2">
      <c r="A584" s="10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ht="12.75" x14ac:dyDescent="0.2">
      <c r="A585" s="10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ht="12.75" x14ac:dyDescent="0.2">
      <c r="A586" s="10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ht="12.75" x14ac:dyDescent="0.2">
      <c r="A587" s="10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ht="12.75" x14ac:dyDescent="0.2">
      <c r="A588" s="10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ht="12.75" x14ac:dyDescent="0.2">
      <c r="A589" s="10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ht="12.75" x14ac:dyDescent="0.2">
      <c r="A590" s="10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ht="12.75" x14ac:dyDescent="0.2">
      <c r="A591" s="10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ht="12.75" x14ac:dyDescent="0.2">
      <c r="A592" s="10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ht="12.75" x14ac:dyDescent="0.2">
      <c r="A593" s="10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ht="12.75" x14ac:dyDescent="0.2">
      <c r="A594" s="10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ht="12.75" x14ac:dyDescent="0.2">
      <c r="A595" s="10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ht="12.75" x14ac:dyDescent="0.2">
      <c r="A596" s="10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ht="12.75" x14ac:dyDescent="0.2">
      <c r="A597" s="10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ht="12.75" x14ac:dyDescent="0.2">
      <c r="A598" s="10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ht="12.75" x14ac:dyDescent="0.2">
      <c r="A599" s="10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ht="12.75" x14ac:dyDescent="0.2">
      <c r="A600" s="10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ht="12.75" x14ac:dyDescent="0.2">
      <c r="A601" s="10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ht="12.75" x14ac:dyDescent="0.2">
      <c r="A602" s="10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ht="12.75" x14ac:dyDescent="0.2">
      <c r="A603" s="10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ht="12.75" x14ac:dyDescent="0.2">
      <c r="A604" s="10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ht="12.75" x14ac:dyDescent="0.2">
      <c r="A605" s="10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ht="12.75" x14ac:dyDescent="0.2">
      <c r="A606" s="10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ht="12.75" x14ac:dyDescent="0.2">
      <c r="A607" s="10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ht="12.75" x14ac:dyDescent="0.2">
      <c r="A608" s="10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ht="12.75" x14ac:dyDescent="0.2">
      <c r="A609" s="10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ht="12.75" x14ac:dyDescent="0.2">
      <c r="A610" s="10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ht="12.75" x14ac:dyDescent="0.2">
      <c r="A611" s="10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ht="12.75" x14ac:dyDescent="0.2">
      <c r="A612" s="10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ht="12.75" x14ac:dyDescent="0.2">
      <c r="A613" s="10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ht="12.75" x14ac:dyDescent="0.2">
      <c r="A614" s="10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2.75" x14ac:dyDescent="0.2">
      <c r="A615" s="10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ht="12.75" x14ac:dyDescent="0.2">
      <c r="A616" s="10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ht="12.75" x14ac:dyDescent="0.2">
      <c r="A617" s="10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ht="12.75" x14ac:dyDescent="0.2">
      <c r="A618" s="10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ht="12.75" x14ac:dyDescent="0.2">
      <c r="A619" s="10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ht="12.75" x14ac:dyDescent="0.2">
      <c r="A620" s="10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ht="12.75" x14ac:dyDescent="0.2">
      <c r="A621" s="10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2.75" x14ac:dyDescent="0.2">
      <c r="A622" s="10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ht="12.75" x14ac:dyDescent="0.2">
      <c r="A623" s="10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ht="12.75" x14ac:dyDescent="0.2">
      <c r="A624" s="10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ht="12.75" x14ac:dyDescent="0.2">
      <c r="A625" s="10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ht="12.75" x14ac:dyDescent="0.2">
      <c r="A626" s="10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ht="12.75" x14ac:dyDescent="0.2">
      <c r="A627" s="10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ht="12.75" x14ac:dyDescent="0.2">
      <c r="A628" s="10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ht="12.75" x14ac:dyDescent="0.2">
      <c r="A629" s="10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ht="12.75" x14ac:dyDescent="0.2">
      <c r="A630" s="10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ht="12.75" x14ac:dyDescent="0.2">
      <c r="A631" s="10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ht="12.75" x14ac:dyDescent="0.2">
      <c r="A632" s="10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ht="12.75" x14ac:dyDescent="0.2">
      <c r="A633" s="10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ht="12.75" x14ac:dyDescent="0.2">
      <c r="A634" s="10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ht="12.75" x14ac:dyDescent="0.2">
      <c r="A635" s="10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ht="12.75" x14ac:dyDescent="0.2">
      <c r="A636" s="10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ht="12.75" x14ac:dyDescent="0.2">
      <c r="A637" s="10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ht="12.75" x14ac:dyDescent="0.2">
      <c r="A638" s="10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ht="12.75" x14ac:dyDescent="0.2">
      <c r="A639" s="10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ht="12.75" x14ac:dyDescent="0.2">
      <c r="A640" s="10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ht="12.75" x14ac:dyDescent="0.2">
      <c r="A641" s="10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ht="12.75" x14ac:dyDescent="0.2">
      <c r="A642" s="10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ht="12.75" x14ac:dyDescent="0.2">
      <c r="A643" s="10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ht="12.75" x14ac:dyDescent="0.2">
      <c r="A644" s="10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ht="12.75" x14ac:dyDescent="0.2">
      <c r="A645" s="10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ht="12.75" x14ac:dyDescent="0.2">
      <c r="A646" s="10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ht="12.75" x14ac:dyDescent="0.2">
      <c r="A647" s="10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ht="12.75" x14ac:dyDescent="0.2">
      <c r="A648" s="10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ht="12.75" x14ac:dyDescent="0.2">
      <c r="A649" s="10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ht="12.75" x14ac:dyDescent="0.2">
      <c r="A650" s="10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ht="12.75" x14ac:dyDescent="0.2">
      <c r="A651" s="10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ht="12.75" x14ac:dyDescent="0.2">
      <c r="A652" s="10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ht="12.75" x14ac:dyDescent="0.2">
      <c r="A653" s="10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ht="12.75" x14ac:dyDescent="0.2">
      <c r="A654" s="10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ht="12.75" x14ac:dyDescent="0.2">
      <c r="A655" s="10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ht="12.75" x14ac:dyDescent="0.2">
      <c r="A656" s="10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ht="12.75" x14ac:dyDescent="0.2">
      <c r="A657" s="10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ht="12.75" x14ac:dyDescent="0.2">
      <c r="A658" s="10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ht="12.75" x14ac:dyDescent="0.2">
      <c r="A659" s="10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ht="12.75" x14ac:dyDescent="0.2">
      <c r="A660" s="10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ht="12.75" x14ac:dyDescent="0.2">
      <c r="A661" s="10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ht="12.75" x14ac:dyDescent="0.2">
      <c r="A662" s="10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ht="12.75" x14ac:dyDescent="0.2">
      <c r="A663" s="10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ht="12.75" x14ac:dyDescent="0.2">
      <c r="A664" s="10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ht="12.75" x14ac:dyDescent="0.2">
      <c r="A665" s="10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ht="12.75" x14ac:dyDescent="0.2">
      <c r="A666" s="10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ht="12.75" x14ac:dyDescent="0.2">
      <c r="A667" s="10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ht="12.75" x14ac:dyDescent="0.2">
      <c r="A668" s="10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ht="12.75" x14ac:dyDescent="0.2">
      <c r="A669" s="10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ht="12.75" x14ac:dyDescent="0.2">
      <c r="A670" s="10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ht="12.75" x14ac:dyDescent="0.2">
      <c r="A671" s="10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ht="12.75" x14ac:dyDescent="0.2">
      <c r="A672" s="10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ht="12.75" x14ac:dyDescent="0.2">
      <c r="A673" s="10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ht="12.75" x14ac:dyDescent="0.2">
      <c r="A674" s="10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ht="12.75" x14ac:dyDescent="0.2">
      <c r="A675" s="10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ht="12.75" x14ac:dyDescent="0.2">
      <c r="A676" s="10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ht="12.75" x14ac:dyDescent="0.2">
      <c r="A677" s="10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ht="12.75" x14ac:dyDescent="0.2">
      <c r="A678" s="10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ht="12.75" x14ac:dyDescent="0.2">
      <c r="A679" s="10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ht="12.75" x14ac:dyDescent="0.2">
      <c r="A680" s="10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ht="12.75" x14ac:dyDescent="0.2">
      <c r="A681" s="10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ht="12.75" x14ac:dyDescent="0.2">
      <c r="A682" s="10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ht="12.75" x14ac:dyDescent="0.2">
      <c r="A683" s="10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ht="12.75" x14ac:dyDescent="0.2">
      <c r="A684" s="10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ht="12.75" x14ac:dyDescent="0.2">
      <c r="A685" s="10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ht="12.75" x14ac:dyDescent="0.2">
      <c r="A686" s="10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ht="12.75" x14ac:dyDescent="0.2">
      <c r="A687" s="10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ht="12.75" x14ac:dyDescent="0.2">
      <c r="A688" s="10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ht="12.75" x14ac:dyDescent="0.2">
      <c r="A689" s="10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ht="12.75" x14ac:dyDescent="0.2">
      <c r="A690" s="10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ht="12.75" x14ac:dyDescent="0.2">
      <c r="A691" s="10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ht="12.75" x14ac:dyDescent="0.2">
      <c r="A692" s="10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ht="12.75" x14ac:dyDescent="0.2">
      <c r="A693" s="10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ht="12.75" x14ac:dyDescent="0.2">
      <c r="A694" s="10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ht="12.75" x14ac:dyDescent="0.2">
      <c r="A695" s="10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ht="12.75" x14ac:dyDescent="0.2">
      <c r="A696" s="10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ht="12.75" x14ac:dyDescent="0.2">
      <c r="A697" s="10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ht="12.75" x14ac:dyDescent="0.2">
      <c r="A698" s="10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ht="12.75" x14ac:dyDescent="0.2">
      <c r="A699" s="10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ht="12.75" x14ac:dyDescent="0.2">
      <c r="A700" s="10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ht="12.75" x14ac:dyDescent="0.2">
      <c r="A701" s="10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ht="12.75" x14ac:dyDescent="0.2">
      <c r="A702" s="10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ht="12.75" x14ac:dyDescent="0.2">
      <c r="A703" s="10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ht="12.75" x14ac:dyDescent="0.2">
      <c r="A704" s="10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ht="12.75" x14ac:dyDescent="0.2">
      <c r="A705" s="10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ht="12.75" x14ac:dyDescent="0.2">
      <c r="A706" s="10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ht="12.75" x14ac:dyDescent="0.2">
      <c r="A707" s="10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ht="12.75" x14ac:dyDescent="0.2">
      <c r="A708" s="10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ht="12.75" x14ac:dyDescent="0.2">
      <c r="A709" s="10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ht="12.75" x14ac:dyDescent="0.2">
      <c r="A710" s="10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ht="12.75" x14ac:dyDescent="0.2">
      <c r="A711" s="10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ht="12.75" x14ac:dyDescent="0.2">
      <c r="A712" s="10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ht="12.75" x14ac:dyDescent="0.2">
      <c r="A713" s="10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ht="12.75" x14ac:dyDescent="0.2">
      <c r="A714" s="10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ht="12.75" x14ac:dyDescent="0.2">
      <c r="A715" s="10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ht="12.75" x14ac:dyDescent="0.2">
      <c r="A716" s="10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ht="12.75" x14ac:dyDescent="0.2">
      <c r="A717" s="10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ht="12.75" x14ac:dyDescent="0.2">
      <c r="A718" s="10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ht="12.75" x14ac:dyDescent="0.2">
      <c r="A719" s="10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ht="12.75" x14ac:dyDescent="0.2">
      <c r="A720" s="10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ht="12.75" x14ac:dyDescent="0.2">
      <c r="A721" s="10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ht="12.75" x14ac:dyDescent="0.2">
      <c r="A722" s="10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ht="12.75" x14ac:dyDescent="0.2">
      <c r="A723" s="10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ht="12.75" x14ac:dyDescent="0.2">
      <c r="A724" s="10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ht="12.75" x14ac:dyDescent="0.2">
      <c r="A725" s="10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ht="12.75" x14ac:dyDescent="0.2">
      <c r="A726" s="10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ht="12.75" x14ac:dyDescent="0.2">
      <c r="A727" s="10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ht="12.75" x14ac:dyDescent="0.2">
      <c r="A728" s="10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ht="12.75" x14ac:dyDescent="0.2">
      <c r="A729" s="10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ht="12.75" x14ac:dyDescent="0.2">
      <c r="A730" s="10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ht="12.75" x14ac:dyDescent="0.2">
      <c r="A731" s="10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ht="12.75" x14ac:dyDescent="0.2">
      <c r="A732" s="10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ht="12.75" x14ac:dyDescent="0.2">
      <c r="A733" s="10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ht="12.75" x14ac:dyDescent="0.2">
      <c r="A734" s="10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ht="12.75" x14ac:dyDescent="0.2">
      <c r="A735" s="10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ht="12.75" x14ac:dyDescent="0.2">
      <c r="A736" s="10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ht="12.75" x14ac:dyDescent="0.2">
      <c r="A737" s="10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ht="12.75" x14ac:dyDescent="0.2">
      <c r="A738" s="10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ht="12.75" x14ac:dyDescent="0.2">
      <c r="A739" s="10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ht="12.75" x14ac:dyDescent="0.2">
      <c r="A740" s="10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ht="12.75" x14ac:dyDescent="0.2">
      <c r="A741" s="10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ht="12.75" x14ac:dyDescent="0.2">
      <c r="A742" s="10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ht="12.75" x14ac:dyDescent="0.2">
      <c r="A743" s="10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ht="12.75" x14ac:dyDescent="0.2">
      <c r="A744" s="10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ht="12.75" x14ac:dyDescent="0.2">
      <c r="A745" s="10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ht="12.75" x14ac:dyDescent="0.2">
      <c r="A746" s="10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ht="12.75" x14ac:dyDescent="0.2">
      <c r="A747" s="10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ht="12.75" x14ac:dyDescent="0.2">
      <c r="A748" s="10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ht="12.75" x14ac:dyDescent="0.2">
      <c r="A749" s="10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ht="12.75" x14ac:dyDescent="0.2">
      <c r="A750" s="10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ht="12.75" x14ac:dyDescent="0.2">
      <c r="A751" s="10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ht="12.75" x14ac:dyDescent="0.2">
      <c r="A752" s="10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ht="12.75" x14ac:dyDescent="0.2">
      <c r="A753" s="10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ht="12.75" x14ac:dyDescent="0.2">
      <c r="A754" s="10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ht="12.75" x14ac:dyDescent="0.2">
      <c r="A755" s="10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ht="12.75" x14ac:dyDescent="0.2">
      <c r="A756" s="10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ht="12.75" x14ac:dyDescent="0.2">
      <c r="A757" s="10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ht="12.75" x14ac:dyDescent="0.2">
      <c r="A758" s="10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ht="12.75" x14ac:dyDescent="0.2">
      <c r="A759" s="10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ht="12.75" x14ac:dyDescent="0.2">
      <c r="A760" s="10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ht="12.75" x14ac:dyDescent="0.2">
      <c r="A761" s="10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ht="12.75" x14ac:dyDescent="0.2">
      <c r="A762" s="10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ht="12.75" x14ac:dyDescent="0.2">
      <c r="A763" s="10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ht="12.75" x14ac:dyDescent="0.2">
      <c r="A764" s="10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ht="12.75" x14ac:dyDescent="0.2">
      <c r="A765" s="10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ht="12.75" x14ac:dyDescent="0.2">
      <c r="A766" s="10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ht="12.75" x14ac:dyDescent="0.2">
      <c r="A767" s="10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ht="12.75" x14ac:dyDescent="0.2">
      <c r="A768" s="10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ht="12.75" x14ac:dyDescent="0.2">
      <c r="A769" s="10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ht="12.75" x14ac:dyDescent="0.2">
      <c r="A770" s="10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ht="12.75" x14ac:dyDescent="0.2">
      <c r="A771" s="10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ht="12.75" x14ac:dyDescent="0.2">
      <c r="A772" s="10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ht="12.75" x14ac:dyDescent="0.2">
      <c r="A773" s="10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ht="12.75" x14ac:dyDescent="0.2">
      <c r="A774" s="10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ht="12.75" x14ac:dyDescent="0.2">
      <c r="A775" s="10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ht="12.75" x14ac:dyDescent="0.2">
      <c r="A776" s="10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ht="12.75" x14ac:dyDescent="0.2">
      <c r="A777" s="10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ht="12.75" x14ac:dyDescent="0.2">
      <c r="A778" s="10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ht="12.75" x14ac:dyDescent="0.2">
      <c r="A779" s="10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ht="12.75" x14ac:dyDescent="0.2">
      <c r="A780" s="10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ht="12.75" x14ac:dyDescent="0.2">
      <c r="A781" s="10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ht="12.75" x14ac:dyDescent="0.2">
      <c r="A782" s="10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ht="12.75" x14ac:dyDescent="0.2">
      <c r="A783" s="10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ht="12.75" x14ac:dyDescent="0.2">
      <c r="A784" s="10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ht="12.75" x14ac:dyDescent="0.2">
      <c r="A785" s="10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ht="12.75" x14ac:dyDescent="0.2">
      <c r="A786" s="10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ht="12.75" x14ac:dyDescent="0.2">
      <c r="A787" s="10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ht="12.75" x14ac:dyDescent="0.2">
      <c r="A788" s="10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ht="12.75" x14ac:dyDescent="0.2">
      <c r="A789" s="10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ht="12.75" x14ac:dyDescent="0.2">
      <c r="A790" s="10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ht="12.75" x14ac:dyDescent="0.2">
      <c r="A791" s="10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ht="12.75" x14ac:dyDescent="0.2">
      <c r="A792" s="10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ht="12.75" x14ac:dyDescent="0.2">
      <c r="A793" s="10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ht="12.75" x14ac:dyDescent="0.2">
      <c r="A794" s="10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ht="12.75" x14ac:dyDescent="0.2">
      <c r="A795" s="10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ht="12.75" x14ac:dyDescent="0.2">
      <c r="A796" s="10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ht="12.75" x14ac:dyDescent="0.2">
      <c r="A797" s="10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ht="12.75" x14ac:dyDescent="0.2">
      <c r="A798" s="10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ht="12.75" x14ac:dyDescent="0.2">
      <c r="A799" s="10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ht="12.75" x14ac:dyDescent="0.2">
      <c r="A800" s="10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ht="12.75" x14ac:dyDescent="0.2">
      <c r="A801" s="10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ht="12.75" x14ac:dyDescent="0.2">
      <c r="A802" s="10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ht="12.75" x14ac:dyDescent="0.2">
      <c r="A803" s="10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ht="12.75" x14ac:dyDescent="0.2">
      <c r="A804" s="10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ht="12.75" x14ac:dyDescent="0.2">
      <c r="A805" s="10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ht="12.75" x14ac:dyDescent="0.2">
      <c r="A806" s="10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ht="12.75" x14ac:dyDescent="0.2">
      <c r="A807" s="10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ht="12.75" x14ac:dyDescent="0.2">
      <c r="A808" s="10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ht="12.75" x14ac:dyDescent="0.2">
      <c r="A809" s="10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ht="12.75" x14ac:dyDescent="0.2">
      <c r="A810" s="10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ht="12.75" x14ac:dyDescent="0.2">
      <c r="A811" s="10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ht="12.75" x14ac:dyDescent="0.2">
      <c r="A812" s="10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ht="12.75" x14ac:dyDescent="0.2">
      <c r="A813" s="10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ht="12.75" x14ac:dyDescent="0.2">
      <c r="A814" s="10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ht="12.75" x14ac:dyDescent="0.2">
      <c r="A815" s="10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ht="12.75" x14ac:dyDescent="0.2">
      <c r="A816" s="10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ht="12.75" x14ac:dyDescent="0.2">
      <c r="A817" s="10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ht="12.75" x14ac:dyDescent="0.2">
      <c r="A818" s="10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ht="12.75" x14ac:dyDescent="0.2">
      <c r="A819" s="10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ht="12.75" x14ac:dyDescent="0.2">
      <c r="A820" s="10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ht="12.75" x14ac:dyDescent="0.2">
      <c r="A821" s="10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ht="12.75" x14ac:dyDescent="0.2">
      <c r="A822" s="10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ht="12.75" x14ac:dyDescent="0.2">
      <c r="A823" s="10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ht="12.75" x14ac:dyDescent="0.2">
      <c r="A824" s="10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ht="12.75" x14ac:dyDescent="0.2">
      <c r="A825" s="10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ht="12.75" x14ac:dyDescent="0.2">
      <c r="A826" s="10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ht="12.75" x14ac:dyDescent="0.2">
      <c r="A827" s="10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ht="12.75" x14ac:dyDescent="0.2">
      <c r="A828" s="10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ht="12.75" x14ac:dyDescent="0.2">
      <c r="A829" s="10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ht="12.75" x14ac:dyDescent="0.2">
      <c r="A830" s="10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ht="12.75" x14ac:dyDescent="0.2">
      <c r="A831" s="10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ht="12.75" x14ac:dyDescent="0.2">
      <c r="A832" s="10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ht="12.75" x14ac:dyDescent="0.2">
      <c r="A833" s="10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ht="12.75" x14ac:dyDescent="0.2">
      <c r="A834" s="10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ht="12.75" x14ac:dyDescent="0.2">
      <c r="A835" s="10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ht="12.75" x14ac:dyDescent="0.2">
      <c r="A836" s="10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ht="12.75" x14ac:dyDescent="0.2">
      <c r="A837" s="10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ht="12.75" x14ac:dyDescent="0.2">
      <c r="A838" s="10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ht="12.75" x14ac:dyDescent="0.2">
      <c r="A839" s="10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ht="12.75" x14ac:dyDescent="0.2">
      <c r="A840" s="10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ht="12.75" x14ac:dyDescent="0.2">
      <c r="A841" s="10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ht="12.75" x14ac:dyDescent="0.2">
      <c r="A842" s="10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ht="12.75" x14ac:dyDescent="0.2">
      <c r="A843" s="10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ht="12.75" x14ac:dyDescent="0.2">
      <c r="A844" s="10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ht="12.75" x14ac:dyDescent="0.2">
      <c r="A845" s="10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ht="12.75" x14ac:dyDescent="0.2">
      <c r="A846" s="10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ht="12.75" x14ac:dyDescent="0.2">
      <c r="A847" s="10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ht="12.75" x14ac:dyDescent="0.2">
      <c r="A848" s="10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ht="12.75" x14ac:dyDescent="0.2">
      <c r="A849" s="10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ht="12.75" x14ac:dyDescent="0.2">
      <c r="A850" s="10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ht="12.75" x14ac:dyDescent="0.2">
      <c r="A851" s="10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ht="12.75" x14ac:dyDescent="0.2">
      <c r="A852" s="10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ht="12.75" x14ac:dyDescent="0.2">
      <c r="A853" s="10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ht="12.75" x14ac:dyDescent="0.2">
      <c r="A854" s="10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ht="12.75" x14ac:dyDescent="0.2">
      <c r="A855" s="10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ht="12.75" x14ac:dyDescent="0.2">
      <c r="A856" s="10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ht="12.75" x14ac:dyDescent="0.2">
      <c r="A857" s="10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ht="12.75" x14ac:dyDescent="0.2">
      <c r="A858" s="10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ht="12.75" x14ac:dyDescent="0.2">
      <c r="A859" s="10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ht="12.75" x14ac:dyDescent="0.2">
      <c r="A860" s="10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ht="12.75" x14ac:dyDescent="0.2">
      <c r="A861" s="10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ht="12.75" x14ac:dyDescent="0.2">
      <c r="A862" s="10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ht="12.75" x14ac:dyDescent="0.2">
      <c r="A863" s="10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ht="12.75" x14ac:dyDescent="0.2">
      <c r="A864" s="10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ht="12.75" x14ac:dyDescent="0.2">
      <c r="A865" s="10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ht="12.75" x14ac:dyDescent="0.2">
      <c r="A866" s="10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ht="12.75" x14ac:dyDescent="0.2">
      <c r="A867" s="10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ht="12.75" x14ac:dyDescent="0.2">
      <c r="A868" s="10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ht="12.75" x14ac:dyDescent="0.2">
      <c r="A869" s="10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ht="12.75" x14ac:dyDescent="0.2">
      <c r="A870" s="10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ht="12.75" x14ac:dyDescent="0.2">
      <c r="A871" s="10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ht="12.75" x14ac:dyDescent="0.2">
      <c r="A872" s="10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ht="12.75" x14ac:dyDescent="0.2">
      <c r="A873" s="10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ht="12.75" x14ac:dyDescent="0.2">
      <c r="A874" s="10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ht="12.75" x14ac:dyDescent="0.2">
      <c r="A875" s="10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ht="12.75" x14ac:dyDescent="0.2">
      <c r="A876" s="10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ht="12.75" x14ac:dyDescent="0.2">
      <c r="A877" s="10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ht="12.75" x14ac:dyDescent="0.2">
      <c r="A878" s="10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ht="12.75" x14ac:dyDescent="0.2">
      <c r="A879" s="10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ht="12.75" x14ac:dyDescent="0.2">
      <c r="A880" s="10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ht="12.75" x14ac:dyDescent="0.2">
      <c r="A881" s="10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ht="12.75" x14ac:dyDescent="0.2">
      <c r="A882" s="10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ht="12.75" x14ac:dyDescent="0.2">
      <c r="A883" s="10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ht="12.75" x14ac:dyDescent="0.2">
      <c r="A884" s="10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ht="12.75" x14ac:dyDescent="0.2">
      <c r="A885" s="10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ht="12.75" x14ac:dyDescent="0.2">
      <c r="A886" s="10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ht="12.75" x14ac:dyDescent="0.2">
      <c r="A887" s="10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ht="12.75" x14ac:dyDescent="0.2">
      <c r="A888" s="10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ht="12.75" x14ac:dyDescent="0.2">
      <c r="A889" s="10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ht="12.75" x14ac:dyDescent="0.2">
      <c r="A890" s="10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ht="12.75" x14ac:dyDescent="0.2">
      <c r="A891" s="10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ht="12.75" x14ac:dyDescent="0.2">
      <c r="A892" s="10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ht="12.75" x14ac:dyDescent="0.2">
      <c r="A893" s="10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ht="12.75" x14ac:dyDescent="0.2">
      <c r="A894" s="10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ht="12.75" x14ac:dyDescent="0.2">
      <c r="A895" s="10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ht="12.75" x14ac:dyDescent="0.2">
      <c r="A896" s="10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ht="12.75" x14ac:dyDescent="0.2">
      <c r="A897" s="10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ht="12.75" x14ac:dyDescent="0.2">
      <c r="A898" s="10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ht="12.75" x14ac:dyDescent="0.2">
      <c r="A899" s="10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ht="12.75" x14ac:dyDescent="0.2">
      <c r="A900" s="10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ht="12.75" x14ac:dyDescent="0.2">
      <c r="A901" s="10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ht="12.75" x14ac:dyDescent="0.2">
      <c r="A902" s="10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ht="12.75" x14ac:dyDescent="0.2">
      <c r="A903" s="10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ht="12.75" x14ac:dyDescent="0.2">
      <c r="A904" s="10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ht="12.75" x14ac:dyDescent="0.2">
      <c r="A905" s="10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ht="12.75" x14ac:dyDescent="0.2">
      <c r="A906" s="10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ht="12.75" x14ac:dyDescent="0.2">
      <c r="A907" s="10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ht="12.75" x14ac:dyDescent="0.2">
      <c r="A908" s="10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ht="12.75" x14ac:dyDescent="0.2">
      <c r="A909" s="10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ht="12.75" x14ac:dyDescent="0.2">
      <c r="A910" s="10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ht="12.75" x14ac:dyDescent="0.2">
      <c r="A911" s="10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ht="12.75" x14ac:dyDescent="0.2">
      <c r="A912" s="10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ht="12.75" x14ac:dyDescent="0.2">
      <c r="A913" s="10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ht="12.75" x14ac:dyDescent="0.2">
      <c r="A914" s="10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ht="12.75" x14ac:dyDescent="0.2">
      <c r="A915" s="10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ht="12.75" x14ac:dyDescent="0.2">
      <c r="A916" s="10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ht="12.75" x14ac:dyDescent="0.2">
      <c r="A917" s="10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ht="12.75" x14ac:dyDescent="0.2">
      <c r="A918" s="10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ht="12.75" x14ac:dyDescent="0.2">
      <c r="A919" s="10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ht="12.75" x14ac:dyDescent="0.2">
      <c r="A920" s="10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ht="12.75" x14ac:dyDescent="0.2">
      <c r="A921" s="10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ht="12.75" x14ac:dyDescent="0.2">
      <c r="A922" s="10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ht="12.75" x14ac:dyDescent="0.2">
      <c r="A923" s="10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ht="12.75" x14ac:dyDescent="0.2">
      <c r="A924" s="10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ht="12.75" x14ac:dyDescent="0.2">
      <c r="A925" s="10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ht="12.75" x14ac:dyDescent="0.2">
      <c r="A926" s="10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ht="12.75" x14ac:dyDescent="0.2">
      <c r="A927" s="10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ht="12.75" x14ac:dyDescent="0.2">
      <c r="A928" s="10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ht="12.75" x14ac:dyDescent="0.2">
      <c r="A929" s="10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ht="12.75" x14ac:dyDescent="0.2">
      <c r="A930" s="10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ht="12.75" x14ac:dyDescent="0.2">
      <c r="A931" s="10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ht="12.75" x14ac:dyDescent="0.2">
      <c r="A932" s="10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ht="12.75" x14ac:dyDescent="0.2">
      <c r="A933" s="10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ht="12.75" x14ac:dyDescent="0.2">
      <c r="A934" s="10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ht="12.75" x14ac:dyDescent="0.2">
      <c r="A935" s="10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ht="12.75" x14ac:dyDescent="0.2">
      <c r="A936" s="10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ht="12.75" x14ac:dyDescent="0.2">
      <c r="A937" s="10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ht="12.75" x14ac:dyDescent="0.2">
      <c r="A938" s="10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ht="12.75" x14ac:dyDescent="0.2">
      <c r="A939" s="10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ht="12.75" x14ac:dyDescent="0.2">
      <c r="A940" s="10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ht="12.75" x14ac:dyDescent="0.2">
      <c r="A941" s="10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ht="12.75" x14ac:dyDescent="0.2">
      <c r="A942" s="10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ht="12.75" x14ac:dyDescent="0.2">
      <c r="A943" s="10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ht="12.75" x14ac:dyDescent="0.2">
      <c r="A944" s="10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ht="12.75" x14ac:dyDescent="0.2">
      <c r="A945" s="10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ht="12.75" x14ac:dyDescent="0.2">
      <c r="A946" s="10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ht="12.75" x14ac:dyDescent="0.2">
      <c r="A947" s="10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ht="12.75" x14ac:dyDescent="0.2">
      <c r="A948" s="10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ht="12.75" x14ac:dyDescent="0.2">
      <c r="A949" s="10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ht="12.75" x14ac:dyDescent="0.2">
      <c r="A950" s="10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ht="12.75" x14ac:dyDescent="0.2">
      <c r="A951" s="10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ht="12.75" x14ac:dyDescent="0.2">
      <c r="A952" s="10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ht="12.75" x14ac:dyDescent="0.2">
      <c r="A953" s="10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ht="12.75" x14ac:dyDescent="0.2">
      <c r="A954" s="10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ht="12.75" x14ac:dyDescent="0.2">
      <c r="A955" s="10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ht="12.75" x14ac:dyDescent="0.2">
      <c r="A956" s="10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ht="12.75" x14ac:dyDescent="0.2">
      <c r="A957" s="10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ht="12.75" x14ac:dyDescent="0.2">
      <c r="A958" s="10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ht="12.75" x14ac:dyDescent="0.2">
      <c r="A959" s="10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ht="12.75" x14ac:dyDescent="0.2">
      <c r="A960" s="10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ht="12.75" x14ac:dyDescent="0.2">
      <c r="A961" s="10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ht="12.75" x14ac:dyDescent="0.2">
      <c r="A962" s="10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ht="12.75" x14ac:dyDescent="0.2">
      <c r="A963" s="10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ht="12.75" x14ac:dyDescent="0.2">
      <c r="A964" s="10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ht="12.75" x14ac:dyDescent="0.2">
      <c r="A965" s="10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ht="12.75" x14ac:dyDescent="0.2">
      <c r="A966" s="10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ht="12.75" x14ac:dyDescent="0.2">
      <c r="A967" s="10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ht="12.75" x14ac:dyDescent="0.2">
      <c r="A968" s="10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ht="12.75" x14ac:dyDescent="0.2">
      <c r="A969" s="10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ht="12.75" x14ac:dyDescent="0.2">
      <c r="A970" s="10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ht="12.75" x14ac:dyDescent="0.2">
      <c r="A971" s="10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ht="12.75" x14ac:dyDescent="0.2">
      <c r="A972" s="10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ht="12.75" x14ac:dyDescent="0.2">
      <c r="A973" s="10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1:25" ht="12.75" x14ac:dyDescent="0.2">
      <c r="A974" s="10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1:25" ht="12.75" x14ac:dyDescent="0.2">
      <c r="A975" s="10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1:25" ht="12.75" x14ac:dyDescent="0.2">
      <c r="A976" s="10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1:25" ht="12.75" x14ac:dyDescent="0.2">
      <c r="A977" s="10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1:25" ht="12.75" x14ac:dyDescent="0.2">
      <c r="A978" s="10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1:25" ht="12.75" x14ac:dyDescent="0.2">
      <c r="A979" s="10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1:25" ht="12.75" x14ac:dyDescent="0.2">
      <c r="A980" s="10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1:25" ht="12.75" x14ac:dyDescent="0.2">
      <c r="A981" s="10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 ht="12.75" x14ac:dyDescent="0.2">
      <c r="A982" s="10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 ht="12.75" x14ac:dyDescent="0.2">
      <c r="A983" s="10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 ht="12.75" x14ac:dyDescent="0.2">
      <c r="A984" s="10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 ht="12.75" x14ac:dyDescent="0.2">
      <c r="A985" s="10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 ht="12.75" x14ac:dyDescent="0.2">
      <c r="A986" s="10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 ht="12.75" x14ac:dyDescent="0.2">
      <c r="A987" s="10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 ht="12.75" x14ac:dyDescent="0.2">
      <c r="A988" s="10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 ht="12.75" x14ac:dyDescent="0.2">
      <c r="A989" s="10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 ht="12.75" x14ac:dyDescent="0.2">
      <c r="A990" s="10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 ht="12.75" x14ac:dyDescent="0.2">
      <c r="A991" s="10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 ht="12.75" x14ac:dyDescent="0.2">
      <c r="A992" s="10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1:25" ht="12.75" x14ac:dyDescent="0.2">
      <c r="A993" s="10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1:25" ht="12.75" x14ac:dyDescent="0.2">
      <c r="A994" s="10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1:25" ht="12.75" x14ac:dyDescent="0.2">
      <c r="A995" s="10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1:25" ht="12.75" x14ac:dyDescent="0.2">
      <c r="A996" s="10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1:25" ht="12.75" x14ac:dyDescent="0.2">
      <c r="A997" s="10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1:25" ht="12.75" x14ac:dyDescent="0.2">
      <c r="A998" s="10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1:25" ht="12.75" x14ac:dyDescent="0.2">
      <c r="A999" s="10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spans="1:25" ht="12.75" x14ac:dyDescent="0.2">
      <c r="A1000" s="10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</cp:lastModifiedBy>
  <dcterms:created xsi:type="dcterms:W3CDTF">2018-03-09T03:32:38Z</dcterms:created>
  <dcterms:modified xsi:type="dcterms:W3CDTF">2018-03-09T03:32:38Z</dcterms:modified>
</cp:coreProperties>
</file>