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.KORENVAES\Desktop\"/>
    </mc:Choice>
  </mc:AlternateContent>
  <xr:revisionPtr revIDLastSave="0" documentId="13_ncr:1_{CC8BB370-6F93-43A6-8BDE-1478C1D5A173}" xr6:coauthVersionLast="40" xr6:coauthVersionMax="40" xr10:uidLastSave="{00000000-0000-0000-0000-000000000000}"/>
  <bookViews>
    <workbookView xWindow="0" yWindow="0" windowWidth="20490" windowHeight="7485" firstSheet="2" activeTab="5" xr2:uid="{9B63FBCC-F4F4-42A6-A672-3D07A8D04AEB}"/>
  </bookViews>
  <sheets>
    <sheet name="Global Synopsis" sheetId="3" r:id="rId1"/>
    <sheet name="InformedConsent" sheetId="5" r:id="rId2"/>
    <sheet name="ifInsurance" sheetId="6" r:id="rId3"/>
    <sheet name="surrogate-Survey" sheetId="1" r:id="rId4"/>
    <sheet name="gestationalCarrier-Survey" sheetId="2" r:id="rId5"/>
    <sheet name="intendedParents-Survey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6" i="2"/>
  <c r="A18" i="4"/>
  <c r="A17" i="4"/>
  <c r="A15" i="4"/>
  <c r="A6" i="4"/>
  <c r="A7" i="4"/>
  <c r="A8" i="4" s="1"/>
  <c r="A9" i="4" s="1"/>
  <c r="A10" i="4" s="1"/>
  <c r="A11" i="4" s="1"/>
  <c r="A12" i="4" s="1"/>
  <c r="A13" i="4" s="1"/>
  <c r="A14" i="4" s="1"/>
  <c r="A5" i="4"/>
  <c r="A4" i="4"/>
  <c r="A16" i="4" l="1"/>
</calcChain>
</file>

<file path=xl/sharedStrings.xml><?xml version="1.0" encoding="utf-8"?>
<sst xmlns="http://schemas.openxmlformats.org/spreadsheetml/2006/main" count="515" uniqueCount="196">
  <si>
    <t>Surrogate</t>
  </si>
  <si>
    <t>Question</t>
  </si>
  <si>
    <t>DataType</t>
  </si>
  <si>
    <t>InputOptions</t>
  </si>
  <si>
    <t>varchar(250)</t>
  </si>
  <si>
    <t>Degree List</t>
  </si>
  <si>
    <t>Trade School</t>
  </si>
  <si>
    <t>Undergraduate</t>
  </si>
  <si>
    <t>Post-Graduate</t>
  </si>
  <si>
    <t>High School (GED)</t>
  </si>
  <si>
    <t>Relate: Degree List</t>
  </si>
  <si>
    <t>Int(4)</t>
  </si>
  <si>
    <t>Weight lbs?</t>
  </si>
  <si>
    <t>Hair Color?</t>
  </si>
  <si>
    <t>Blonde</t>
  </si>
  <si>
    <t>Brunette</t>
  </si>
  <si>
    <t>Red</t>
  </si>
  <si>
    <t>Black</t>
  </si>
  <si>
    <t>Hair Color List</t>
  </si>
  <si>
    <t>Eye Color List</t>
  </si>
  <si>
    <t>Blue</t>
  </si>
  <si>
    <t>Green</t>
  </si>
  <si>
    <t>Hazel</t>
  </si>
  <si>
    <t>Brown</t>
  </si>
  <si>
    <t>Grey</t>
  </si>
  <si>
    <t>Eye Color?</t>
  </si>
  <si>
    <t>Relate: Hair Color List</t>
  </si>
  <si>
    <t>Relate: Eye Color List</t>
  </si>
  <si>
    <t>Height inches?</t>
  </si>
  <si>
    <t>Int(3)</t>
  </si>
  <si>
    <t>WarningOne</t>
  </si>
  <si>
    <t>WarningTwo</t>
  </si>
  <si>
    <t>If &lt;36, warning; elseif&gt;108 warning; else return</t>
  </si>
  <si>
    <t>If &lt;45, warning; elseif&gt;800 warning; else return</t>
  </si>
  <si>
    <t>Pro Life/Choice?</t>
  </si>
  <si>
    <t xml:space="preserve">Degree Type? </t>
  </si>
  <si>
    <t>Required</t>
  </si>
  <si>
    <t>Yes</t>
  </si>
  <si>
    <t>No</t>
  </si>
  <si>
    <t>Relate: Life/Choice List</t>
  </si>
  <si>
    <t>Pro Life</t>
  </si>
  <si>
    <t>Pro Choice</t>
  </si>
  <si>
    <t>Varchar(250)</t>
  </si>
  <si>
    <t>Importance</t>
  </si>
  <si>
    <t>1-5</t>
  </si>
  <si>
    <t>Boolean</t>
  </si>
  <si>
    <t>Yes=true/No=false</t>
  </si>
  <si>
    <t>How often do you perform exercise that makes your heart beat per minute rise (minutes per week)?</t>
  </si>
  <si>
    <t>Gestational Carrier</t>
  </si>
  <si>
    <t>Gestational Carrier (Intended Parent Genetics)</t>
  </si>
  <si>
    <t>How many embryos do you want to implant?</t>
  </si>
  <si>
    <t>Int(2)</t>
  </si>
  <si>
    <t>WarningThree</t>
  </si>
  <si>
    <t>If &lt;1, warning; elseif&gt;5 warning; else return</t>
  </si>
  <si>
    <t>Are you Married?</t>
  </si>
  <si>
    <t>Relate: Married List</t>
  </si>
  <si>
    <t>Life/Choice List</t>
  </si>
  <si>
    <t>If &lt;0, warning; elseif&gt;1,000 warning; else return</t>
  </si>
  <si>
    <t>Yes (len&gt;0)</t>
  </si>
  <si>
    <t>Married List</t>
  </si>
  <si>
    <t>Single</t>
  </si>
  <si>
    <t>Divorced</t>
  </si>
  <si>
    <t>In a Long-Term Committed Relationship</t>
  </si>
  <si>
    <t>Dating</t>
  </si>
  <si>
    <t>Rating/Scale Question Present?</t>
  </si>
  <si>
    <t>Yes(len&gt;0)</t>
  </si>
  <si>
    <t>Married to Wife</t>
  </si>
  <si>
    <t>Married to Husband</t>
  </si>
  <si>
    <t>WarningFour</t>
  </si>
  <si>
    <t>If &lt;0, warning; else return</t>
  </si>
  <si>
    <t>Warning Four</t>
  </si>
  <si>
    <t>Are you willing to give birth in a hospital?</t>
  </si>
  <si>
    <t>Are you open to giving birth in a birthing center?</t>
  </si>
  <si>
    <t>Upload Picture</t>
  </si>
  <si>
    <t>.png, .img, etc.</t>
  </si>
  <si>
    <t>1-5 (importance of intended parents status)</t>
  </si>
  <si>
    <t>Int(7)</t>
  </si>
  <si>
    <t>WarningFive</t>
  </si>
  <si>
    <t>Are you willing for your Surrogate or Gestational Carrier to give birth at a birthing center?</t>
  </si>
  <si>
    <t>Do you want your Surrogate or Gestational Carrier to give birth at a hospital?</t>
  </si>
  <si>
    <t>Warning Five</t>
  </si>
  <si>
    <t>If &lt;10,000, warning; elseif&gt;150,000 warning; else return</t>
  </si>
  <si>
    <t>Same-Sex</t>
  </si>
  <si>
    <t>Traditional</t>
  </si>
  <si>
    <t>Have you received fertility treatment?</t>
  </si>
  <si>
    <t>Relate: Embryos List</t>
  </si>
  <si>
    <t>Embryos List</t>
  </si>
  <si>
    <t>Embryos</t>
  </si>
  <si>
    <t>Eggs</t>
  </si>
  <si>
    <t>Sperm</t>
  </si>
  <si>
    <t>None</t>
  </si>
  <si>
    <t>Embryos, Eggs, Sperm</t>
  </si>
  <si>
    <t>Embryos, Eggs</t>
  </si>
  <si>
    <t>Do you have any specimens and/or eggs  and/or embryos currently cryo preserved?</t>
  </si>
  <si>
    <t>Have you been a surrogate before?</t>
  </si>
  <si>
    <t>Are you willing to contract for greater than one full term pregnancy?</t>
  </si>
  <si>
    <t>Have you been a Gestational Carrier before?</t>
  </si>
  <si>
    <t>Profession?</t>
  </si>
  <si>
    <t>Relate: Profession List</t>
  </si>
  <si>
    <t>Profession List</t>
  </si>
  <si>
    <t>Academic</t>
  </si>
  <si>
    <t>Non-Profit</t>
  </si>
  <si>
    <t>Sales</t>
  </si>
  <si>
    <t>Finance</t>
  </si>
  <si>
    <t>Technology</t>
  </si>
  <si>
    <t>Executive</t>
  </si>
  <si>
    <t>Self-Employed</t>
  </si>
  <si>
    <t>Sequelize</t>
  </si>
  <si>
    <t>City</t>
  </si>
  <si>
    <t>State</t>
  </si>
  <si>
    <t>Address One</t>
  </si>
  <si>
    <t>Address Two</t>
  </si>
  <si>
    <t>Zip Code</t>
  </si>
  <si>
    <t>Social Security Number</t>
  </si>
  <si>
    <t>Intended Parent</t>
  </si>
  <si>
    <t>Firebase</t>
  </si>
  <si>
    <t>Email/Username, Password</t>
  </si>
  <si>
    <t>Male</t>
  </si>
  <si>
    <t>Female</t>
  </si>
  <si>
    <t>Need language informing users that they are giving away personal information</t>
  </si>
  <si>
    <t>Int(12)</t>
  </si>
  <si>
    <t>Estimated Household Income?</t>
  </si>
  <si>
    <t>Referral Source?</t>
  </si>
  <si>
    <t>Relate: Referral List</t>
  </si>
  <si>
    <t>Referral List</t>
  </si>
  <si>
    <t>Family</t>
  </si>
  <si>
    <t>Friends</t>
  </si>
  <si>
    <t>acquaintance</t>
  </si>
  <si>
    <t>doctor</t>
  </si>
  <si>
    <t>social media</t>
  </si>
  <si>
    <t>recruiting website</t>
  </si>
  <si>
    <t>paper</t>
  </si>
  <si>
    <t>radio</t>
  </si>
  <si>
    <t>print</t>
  </si>
  <si>
    <t xml:space="preserve">Egg Donor </t>
  </si>
  <si>
    <t>Birthday</t>
  </si>
  <si>
    <t>Desired Compensation per Egg?</t>
  </si>
  <si>
    <t>Religion?</t>
  </si>
  <si>
    <t>Relate: Religion List</t>
  </si>
  <si>
    <t>Religion List</t>
  </si>
  <si>
    <t>Judaism</t>
  </si>
  <si>
    <t>Christianity</t>
  </si>
  <si>
    <t>Relate: religion list</t>
  </si>
  <si>
    <t>Islam</t>
  </si>
  <si>
    <t>Hinduism</t>
  </si>
  <si>
    <t>Buddhism</t>
  </si>
  <si>
    <t>Other</t>
  </si>
  <si>
    <t>Agnostic</t>
  </si>
  <si>
    <t>Aetheist</t>
  </si>
  <si>
    <t>How many embryos will you allow?</t>
  </si>
  <si>
    <t>What is your relationship status?</t>
  </si>
  <si>
    <t>Healthcare</t>
  </si>
  <si>
    <t>Do you have a support system that lives within 30 miles?</t>
  </si>
  <si>
    <t>Desired Compensation?</t>
  </si>
  <si>
    <t>Relate: Insurance List</t>
  </si>
  <si>
    <t>Do you have children?</t>
  </si>
  <si>
    <t>Do you have pets?</t>
  </si>
  <si>
    <t>Insurance List</t>
  </si>
  <si>
    <t>I don't know</t>
  </si>
  <si>
    <t>Insurance ID</t>
  </si>
  <si>
    <t>etc.</t>
  </si>
  <si>
    <t>Relate: ethnicity list</t>
  </si>
  <si>
    <t>Ethnicity List</t>
  </si>
  <si>
    <t>Caucasian</t>
  </si>
  <si>
    <t>African American</t>
  </si>
  <si>
    <t>Native American</t>
  </si>
  <si>
    <t>Hispanic</t>
  </si>
  <si>
    <t>Arab</t>
  </si>
  <si>
    <t>Multiracial</t>
  </si>
  <si>
    <t>Do you have Insurance?</t>
  </si>
  <si>
    <t>Ethnicity?</t>
  </si>
  <si>
    <t>Traditional Marriage</t>
  </si>
  <si>
    <t>No Spouse Profession List</t>
  </si>
  <si>
    <t>What is your spouse's profession?</t>
  </si>
  <si>
    <t>Relate: Spouse Profession List</t>
  </si>
  <si>
    <t>No-Spouse</t>
  </si>
  <si>
    <t>If Single || Dating || In a Long-Term Committed Relationship &amp;&amp; Spouses's Profession != No-Spouse, warning; else return</t>
  </si>
  <si>
    <t>Other Marriage</t>
  </si>
  <si>
    <t>Same Sex Marriage</t>
  </si>
  <si>
    <t>If you have embryos, are at least some of them  PGS tested?</t>
  </si>
  <si>
    <t>Yes=true/No=false; default false</t>
  </si>
  <si>
    <t>Conditional</t>
  </si>
  <si>
    <t>Number</t>
  </si>
  <si>
    <t>if q9 answer contains, embryos, then ask this question</t>
  </si>
  <si>
    <t>How soon do you want to implant?</t>
  </si>
  <si>
    <t>Relate: Time List</t>
  </si>
  <si>
    <t>Time List</t>
  </si>
  <si>
    <t>asap</t>
  </si>
  <si>
    <t>within three months</t>
  </si>
  <si>
    <t>within 6 months</t>
  </si>
  <si>
    <t>Do you have any other children?</t>
  </si>
  <si>
    <t>Do you require a donor?</t>
  </si>
  <si>
    <t>Relate: Donor List</t>
  </si>
  <si>
    <t>Donor List</t>
  </si>
  <si>
    <t>Donor Sperm</t>
  </si>
  <si>
    <t>Donor 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</si>
</sst>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16" fontId="0" fillId="0" borderId="0" xfId="0" applyNumberFormat="1"/>
    <xf numFmtId="49" fontId="0" fillId="0" borderId="0" xfId="1" applyNumberFormat="1" applyFont="1"/>
    <xf numFmtId="0" fontId="0" fillId="0" borderId="0" xfId="0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49" fontId="0" fillId="0" borderId="0" xfId="1" applyNumberFormat="1" applyFont="1" applyAlignment="1">
      <alignment wrapText="1"/>
    </xf>
    <xf numFmtId="0" fontId="3" fillId="0" borderId="0" xfId="0" applyFont="1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left"/>
    </xf>
    <xf numFmtId="0" fontId="2" fillId="0" borderId="1" xfId="0" applyFont="1" applyFill="1" applyBorder="1" applyAlignment="1">
      <alignment wrapText="1"/>
    </xf>
    <xf numFmtId="0" fontId="0" fillId="0" borderId="4" xfId="0" applyFill="1" applyBorder="1"/>
    <xf numFmtId="0" fontId="2" fillId="0" borderId="2" xfId="0" applyFont="1" applyBorder="1" applyAlignment="1">
      <alignment wrapText="1"/>
    </xf>
    <xf numFmtId="49" fontId="0" fillId="0" borderId="4" xfId="1" applyNumberFormat="1" applyFont="1" applyBorder="1" applyAlignment="1">
      <alignment wrapText="1"/>
    </xf>
    <xf numFmtId="0" fontId="0" fillId="0" borderId="4" xfId="0" applyBorder="1" applyAlignment="1">
      <alignment wrapText="1"/>
    </xf>
    <xf numFmtId="49" fontId="0" fillId="0" borderId="4" xfId="1" applyNumberFormat="1" applyFont="1" applyBorder="1"/>
    <xf numFmtId="16" fontId="0" fillId="0" borderId="4" xfId="0" applyNumberFormat="1" applyBorder="1"/>
    <xf numFmtId="49" fontId="0" fillId="0" borderId="5" xfId="1" applyNumberFormat="1" applyFont="1" applyBorder="1"/>
    <xf numFmtId="49" fontId="0" fillId="0" borderId="5" xfId="1" applyNumberFormat="1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3D348-D826-480D-BEAE-90889767DE74}">
  <dimension ref="B2:B16"/>
  <sheetViews>
    <sheetView workbookViewId="0">
      <selection activeCell="B17" sqref="B17"/>
    </sheetView>
  </sheetViews>
  <sheetFormatPr defaultRowHeight="15" x14ac:dyDescent="0.25"/>
  <cols>
    <col min="2" max="2" width="25.7109375" bestFit="1" customWidth="1"/>
  </cols>
  <sheetData>
    <row r="2" spans="2:2" x14ac:dyDescent="0.25">
      <c r="B2" s="9" t="s">
        <v>116</v>
      </c>
    </row>
    <row r="3" spans="2:2" x14ac:dyDescent="0.25">
      <c r="B3" s="10" t="s">
        <v>115</v>
      </c>
    </row>
    <row r="4" spans="2:2" x14ac:dyDescent="0.25">
      <c r="B4" s="11" t="s">
        <v>107</v>
      </c>
    </row>
    <row r="5" spans="2:2" x14ac:dyDescent="0.25">
      <c r="B5" t="s">
        <v>108</v>
      </c>
    </row>
    <row r="6" spans="2:2" x14ac:dyDescent="0.25">
      <c r="B6" t="s">
        <v>109</v>
      </c>
    </row>
    <row r="7" spans="2:2" x14ac:dyDescent="0.25">
      <c r="B7" t="s">
        <v>110</v>
      </c>
    </row>
    <row r="8" spans="2:2" x14ac:dyDescent="0.25">
      <c r="B8" t="s">
        <v>111</v>
      </c>
    </row>
    <row r="9" spans="2:2" x14ac:dyDescent="0.25">
      <c r="B9" t="s">
        <v>112</v>
      </c>
    </row>
    <row r="10" spans="2:2" x14ac:dyDescent="0.25">
      <c r="B10" t="s">
        <v>113</v>
      </c>
    </row>
    <row r="11" spans="2:2" x14ac:dyDescent="0.25">
      <c r="B11" s="9" t="s">
        <v>48</v>
      </c>
    </row>
    <row r="12" spans="2:2" x14ac:dyDescent="0.25">
      <c r="B12" s="10" t="s">
        <v>0</v>
      </c>
    </row>
    <row r="13" spans="2:2" x14ac:dyDescent="0.25">
      <c r="B13" s="11" t="s">
        <v>114</v>
      </c>
    </row>
    <row r="14" spans="2:2" x14ac:dyDescent="0.25">
      <c r="B14" s="9" t="s">
        <v>117</v>
      </c>
    </row>
    <row r="15" spans="2:2" x14ac:dyDescent="0.25">
      <c r="B15" s="11" t="s">
        <v>118</v>
      </c>
    </row>
    <row r="16" spans="2:2" x14ac:dyDescent="0.25">
      <c r="B16" s="14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954C-0ADD-4628-ADBC-22D47595BD89}">
  <dimension ref="B3"/>
  <sheetViews>
    <sheetView workbookViewId="0">
      <selection activeCell="B4" sqref="B4"/>
    </sheetView>
  </sheetViews>
  <sheetFormatPr defaultRowHeight="15" x14ac:dyDescent="0.25"/>
  <sheetData>
    <row r="3" spans="2:2" x14ac:dyDescent="0.25">
      <c r="B3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6050D-F359-413A-BCCC-4A796CDB3671}">
  <dimension ref="B2:B3"/>
  <sheetViews>
    <sheetView workbookViewId="0">
      <selection activeCell="B4" sqref="B4"/>
    </sheetView>
  </sheetViews>
  <sheetFormatPr defaultRowHeight="15" x14ac:dyDescent="0.25"/>
  <sheetData>
    <row r="2" spans="2:2" x14ac:dyDescent="0.25">
      <c r="B2" t="s">
        <v>159</v>
      </c>
    </row>
    <row r="3" spans="2:2" x14ac:dyDescent="0.25">
      <c r="B3" t="s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A8D42-208D-48A5-B734-D52E65D4C827}">
  <sheetPr>
    <tabColor rgb="FFFF0000"/>
  </sheetPr>
  <dimension ref="B3:K41"/>
  <sheetViews>
    <sheetView zoomScale="85" zoomScaleNormal="85" workbookViewId="0">
      <selection activeCell="B9" sqref="B9"/>
    </sheetView>
  </sheetViews>
  <sheetFormatPr defaultRowHeight="15" x14ac:dyDescent="0.25"/>
  <cols>
    <col min="1" max="1" width="4.7109375" customWidth="1"/>
    <col min="2" max="2" width="53.5703125" customWidth="1"/>
    <col min="3" max="3" width="14.7109375" customWidth="1"/>
    <col min="4" max="4" width="22.7109375" bestFit="1" customWidth="1"/>
    <col min="5" max="5" width="15.42578125" customWidth="1"/>
    <col min="6" max="6" width="11.5703125" bestFit="1" customWidth="1"/>
    <col min="7" max="7" width="11.5703125" customWidth="1"/>
    <col min="11" max="11" width="45.140625" bestFit="1" customWidth="1"/>
  </cols>
  <sheetData>
    <row r="3" spans="2:11" x14ac:dyDescent="0.25">
      <c r="B3" s="1" t="s">
        <v>134</v>
      </c>
    </row>
    <row r="4" spans="2:11" x14ac:dyDescent="0.25">
      <c r="B4" s="5" t="s">
        <v>1</v>
      </c>
      <c r="C4" s="5" t="s">
        <v>2</v>
      </c>
      <c r="D4" s="5" t="s">
        <v>3</v>
      </c>
      <c r="E4" s="5" t="s">
        <v>36</v>
      </c>
      <c r="F4" s="5" t="s">
        <v>43</v>
      </c>
      <c r="H4" s="1" t="s">
        <v>5</v>
      </c>
      <c r="K4" s="1" t="s">
        <v>30</v>
      </c>
    </row>
    <row r="5" spans="2:11" x14ac:dyDescent="0.25">
      <c r="B5" t="s">
        <v>35</v>
      </c>
      <c r="C5" t="s">
        <v>4</v>
      </c>
      <c r="D5" t="s">
        <v>10</v>
      </c>
      <c r="E5" t="s">
        <v>58</v>
      </c>
      <c r="F5" t="s">
        <v>38</v>
      </c>
      <c r="H5" t="s">
        <v>9</v>
      </c>
      <c r="K5" t="s">
        <v>33</v>
      </c>
    </row>
    <row r="6" spans="2:11" x14ac:dyDescent="0.25">
      <c r="B6" t="s">
        <v>12</v>
      </c>
      <c r="C6" t="s">
        <v>11</v>
      </c>
      <c r="D6" t="s">
        <v>30</v>
      </c>
      <c r="E6" t="s">
        <v>58</v>
      </c>
      <c r="F6" t="s">
        <v>38</v>
      </c>
      <c r="H6" t="s">
        <v>6</v>
      </c>
      <c r="K6" s="1" t="s">
        <v>31</v>
      </c>
    </row>
    <row r="7" spans="2:11" x14ac:dyDescent="0.25">
      <c r="B7" t="s">
        <v>13</v>
      </c>
      <c r="C7" t="s">
        <v>4</v>
      </c>
      <c r="D7" t="s">
        <v>26</v>
      </c>
      <c r="E7" t="s">
        <v>58</v>
      </c>
      <c r="F7" t="s">
        <v>38</v>
      </c>
      <c r="H7" t="s">
        <v>7</v>
      </c>
      <c r="K7" t="s">
        <v>32</v>
      </c>
    </row>
    <row r="8" spans="2:11" x14ac:dyDescent="0.25">
      <c r="B8" t="s">
        <v>25</v>
      </c>
      <c r="C8" t="s">
        <v>4</v>
      </c>
      <c r="D8" t="s">
        <v>27</v>
      </c>
      <c r="E8" t="s">
        <v>58</v>
      </c>
      <c r="F8" t="s">
        <v>38</v>
      </c>
      <c r="H8" t="s">
        <v>8</v>
      </c>
      <c r="K8" s="1"/>
    </row>
    <row r="9" spans="2:11" x14ac:dyDescent="0.25">
      <c r="B9" t="s">
        <v>28</v>
      </c>
      <c r="C9" t="s">
        <v>29</v>
      </c>
      <c r="D9" t="s">
        <v>31</v>
      </c>
      <c r="E9" t="s">
        <v>58</v>
      </c>
      <c r="F9" t="s">
        <v>38</v>
      </c>
    </row>
    <row r="10" spans="2:11" x14ac:dyDescent="0.25">
      <c r="B10" t="s">
        <v>137</v>
      </c>
      <c r="C10" t="s">
        <v>45</v>
      </c>
      <c r="D10" t="s">
        <v>138</v>
      </c>
      <c r="E10" t="s">
        <v>38</v>
      </c>
      <c r="F10" s="3" t="s">
        <v>44</v>
      </c>
      <c r="G10" s="3"/>
      <c r="H10" s="1" t="s">
        <v>18</v>
      </c>
      <c r="K10" s="1" t="s">
        <v>68</v>
      </c>
    </row>
    <row r="11" spans="2:11" x14ac:dyDescent="0.25">
      <c r="G11" s="3"/>
      <c r="H11" t="s">
        <v>14</v>
      </c>
      <c r="K11" t="s">
        <v>57</v>
      </c>
    </row>
    <row r="12" spans="2:11" ht="27" customHeight="1" x14ac:dyDescent="0.25">
      <c r="B12" s="4" t="s">
        <v>47</v>
      </c>
      <c r="C12" t="s">
        <v>11</v>
      </c>
      <c r="D12" s="4" t="s">
        <v>68</v>
      </c>
      <c r="E12" t="s">
        <v>65</v>
      </c>
      <c r="F12" s="3" t="s">
        <v>44</v>
      </c>
      <c r="G12" s="3"/>
      <c r="H12" t="s">
        <v>15</v>
      </c>
      <c r="K12" s="1" t="s">
        <v>80</v>
      </c>
    </row>
    <row r="13" spans="2:11" x14ac:dyDescent="0.25">
      <c r="B13" t="s">
        <v>73</v>
      </c>
      <c r="C13" t="s">
        <v>74</v>
      </c>
      <c r="E13" t="s">
        <v>38</v>
      </c>
      <c r="F13" s="2" t="s">
        <v>38</v>
      </c>
      <c r="H13" t="s">
        <v>16</v>
      </c>
      <c r="K13" t="s">
        <v>69</v>
      </c>
    </row>
    <row r="14" spans="2:11" x14ac:dyDescent="0.25">
      <c r="B14" s="4" t="s">
        <v>136</v>
      </c>
      <c r="C14" t="s">
        <v>76</v>
      </c>
      <c r="D14" s="4" t="s">
        <v>77</v>
      </c>
      <c r="E14" t="s">
        <v>37</v>
      </c>
      <c r="F14" s="7" t="s">
        <v>44</v>
      </c>
      <c r="H14" t="s">
        <v>17</v>
      </c>
    </row>
    <row r="15" spans="2:11" x14ac:dyDescent="0.25">
      <c r="B15" t="s">
        <v>94</v>
      </c>
      <c r="C15" t="s">
        <v>45</v>
      </c>
      <c r="D15" t="s">
        <v>46</v>
      </c>
      <c r="E15" t="s">
        <v>65</v>
      </c>
      <c r="F15" s="3" t="s">
        <v>38</v>
      </c>
      <c r="K15" s="1" t="s">
        <v>56</v>
      </c>
    </row>
    <row r="16" spans="2:11" ht="30" x14ac:dyDescent="0.25">
      <c r="B16" s="4" t="s">
        <v>95</v>
      </c>
      <c r="C16" t="s">
        <v>45</v>
      </c>
      <c r="D16" t="s">
        <v>46</v>
      </c>
      <c r="E16" t="s">
        <v>65</v>
      </c>
      <c r="F16" s="7" t="s">
        <v>44</v>
      </c>
      <c r="H16" s="1" t="s">
        <v>19</v>
      </c>
      <c r="K16" t="s">
        <v>40</v>
      </c>
    </row>
    <row r="17" spans="2:11" x14ac:dyDescent="0.25">
      <c r="B17" s="4" t="s">
        <v>97</v>
      </c>
      <c r="C17" s="4" t="s">
        <v>4</v>
      </c>
      <c r="D17" s="4" t="s">
        <v>98</v>
      </c>
      <c r="E17" t="s">
        <v>58</v>
      </c>
      <c r="F17" s="7" t="s">
        <v>44</v>
      </c>
      <c r="H17" t="s">
        <v>20</v>
      </c>
      <c r="K17" t="s">
        <v>41</v>
      </c>
    </row>
    <row r="18" spans="2:11" x14ac:dyDescent="0.25">
      <c r="B18" s="4" t="s">
        <v>122</v>
      </c>
      <c r="C18" s="4" t="s">
        <v>4</v>
      </c>
      <c r="D18" s="4" t="s">
        <v>123</v>
      </c>
      <c r="E18" t="s">
        <v>58</v>
      </c>
      <c r="F18" s="7" t="s">
        <v>44</v>
      </c>
      <c r="H18" t="s">
        <v>21</v>
      </c>
      <c r="K18" s="1"/>
    </row>
    <row r="19" spans="2:11" x14ac:dyDescent="0.25">
      <c r="B19" s="4" t="s">
        <v>121</v>
      </c>
      <c r="C19" s="4" t="s">
        <v>120</v>
      </c>
      <c r="D19" s="4" t="s">
        <v>77</v>
      </c>
      <c r="E19" t="s">
        <v>37</v>
      </c>
      <c r="F19" s="7" t="s">
        <v>38</v>
      </c>
      <c r="H19" t="s">
        <v>22</v>
      </c>
      <c r="K19" s="1" t="s">
        <v>59</v>
      </c>
    </row>
    <row r="20" spans="2:11" x14ac:dyDescent="0.25">
      <c r="B20" s="4" t="s">
        <v>135</v>
      </c>
      <c r="C20" s="4" t="s">
        <v>4</v>
      </c>
      <c r="H20" t="s">
        <v>23</v>
      </c>
      <c r="K20" t="s">
        <v>60</v>
      </c>
    </row>
    <row r="21" spans="2:11" x14ac:dyDescent="0.25">
      <c r="H21" t="s">
        <v>24</v>
      </c>
      <c r="K21" t="s">
        <v>61</v>
      </c>
    </row>
    <row r="22" spans="2:11" x14ac:dyDescent="0.25">
      <c r="B22" s="4"/>
      <c r="K22" t="s">
        <v>66</v>
      </c>
    </row>
    <row r="23" spans="2:11" x14ac:dyDescent="0.25">
      <c r="H23" s="1" t="s">
        <v>99</v>
      </c>
      <c r="K23" t="s">
        <v>67</v>
      </c>
    </row>
    <row r="24" spans="2:11" x14ac:dyDescent="0.25">
      <c r="H24" t="s">
        <v>100</v>
      </c>
      <c r="K24" t="s">
        <v>62</v>
      </c>
    </row>
    <row r="25" spans="2:11" x14ac:dyDescent="0.25">
      <c r="H25" t="s">
        <v>103</v>
      </c>
      <c r="K25" t="s">
        <v>63</v>
      </c>
    </row>
    <row r="26" spans="2:11" x14ac:dyDescent="0.25">
      <c r="H26" t="s">
        <v>101</v>
      </c>
    </row>
    <row r="27" spans="2:11" x14ac:dyDescent="0.25">
      <c r="H27" t="s">
        <v>102</v>
      </c>
      <c r="K27" s="1" t="s">
        <v>139</v>
      </c>
    </row>
    <row r="28" spans="2:11" x14ac:dyDescent="0.25">
      <c r="H28" t="s">
        <v>104</v>
      </c>
      <c r="K28" t="s">
        <v>140</v>
      </c>
    </row>
    <row r="29" spans="2:11" x14ac:dyDescent="0.25">
      <c r="H29" t="s">
        <v>105</v>
      </c>
      <c r="K29" t="s">
        <v>141</v>
      </c>
    </row>
    <row r="30" spans="2:11" x14ac:dyDescent="0.25">
      <c r="H30" t="s">
        <v>106</v>
      </c>
    </row>
    <row r="32" spans="2:11" x14ac:dyDescent="0.25">
      <c r="H32" s="1" t="s">
        <v>124</v>
      </c>
    </row>
    <row r="33" spans="8:8" x14ac:dyDescent="0.25">
      <c r="H33" t="s">
        <v>125</v>
      </c>
    </row>
    <row r="34" spans="8:8" x14ac:dyDescent="0.25">
      <c r="H34" t="s">
        <v>126</v>
      </c>
    </row>
    <row r="35" spans="8:8" x14ac:dyDescent="0.25">
      <c r="H35" t="s">
        <v>127</v>
      </c>
    </row>
    <row r="36" spans="8:8" x14ac:dyDescent="0.25">
      <c r="H36" t="s">
        <v>128</v>
      </c>
    </row>
    <row r="37" spans="8:8" x14ac:dyDescent="0.25">
      <c r="H37" t="s">
        <v>129</v>
      </c>
    </row>
    <row r="38" spans="8:8" x14ac:dyDescent="0.25">
      <c r="H38" t="s">
        <v>130</v>
      </c>
    </row>
    <row r="39" spans="8:8" x14ac:dyDescent="0.25">
      <c r="H39" t="s">
        <v>131</v>
      </c>
    </row>
    <row r="40" spans="8:8" x14ac:dyDescent="0.25">
      <c r="H40" t="s">
        <v>132</v>
      </c>
    </row>
    <row r="41" spans="8:8" x14ac:dyDescent="0.25">
      <c r="H41" t="s">
        <v>133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689C2-B593-4CAD-98A5-3EC8017DB67C}">
  <dimension ref="A3:M47"/>
  <sheetViews>
    <sheetView topLeftCell="A3" zoomScale="70" zoomScaleNormal="70" workbookViewId="0">
      <selection activeCell="F4" sqref="F4:F25"/>
    </sheetView>
  </sheetViews>
  <sheetFormatPr defaultRowHeight="15" x14ac:dyDescent="0.25"/>
  <cols>
    <col min="1" max="1" width="10.28515625" bestFit="1" customWidth="1"/>
    <col min="2" max="2" width="55.85546875" bestFit="1" customWidth="1"/>
    <col min="3" max="3" width="16.7109375" customWidth="1"/>
    <col min="4" max="4" width="33.85546875" bestFit="1" customWidth="1"/>
    <col min="5" max="5" width="17.7109375" customWidth="1"/>
    <col min="6" max="6" width="39.140625" bestFit="1" customWidth="1"/>
    <col min="7" max="7" width="14.5703125" bestFit="1" customWidth="1"/>
  </cols>
  <sheetData>
    <row r="3" spans="1:13" ht="30.75" customHeight="1" x14ac:dyDescent="0.25">
      <c r="B3" s="8" t="s">
        <v>49</v>
      </c>
      <c r="C3" s="4"/>
      <c r="D3" s="4"/>
      <c r="E3" s="4"/>
      <c r="F3" s="4"/>
    </row>
    <row r="4" spans="1:13" ht="18.75" customHeight="1" x14ac:dyDescent="0.25">
      <c r="A4" s="5" t="s">
        <v>182</v>
      </c>
      <c r="B4" s="6" t="s">
        <v>1</v>
      </c>
      <c r="C4" s="6" t="s">
        <v>2</v>
      </c>
      <c r="D4" s="6" t="s">
        <v>3</v>
      </c>
      <c r="E4" s="6" t="s">
        <v>36</v>
      </c>
      <c r="F4" s="15" t="s">
        <v>64</v>
      </c>
      <c r="G4" s="13" t="s">
        <v>181</v>
      </c>
      <c r="J4" s="1" t="s">
        <v>5</v>
      </c>
      <c r="M4" s="1" t="s">
        <v>30</v>
      </c>
    </row>
    <row r="5" spans="1:13" ht="30" x14ac:dyDescent="0.25">
      <c r="A5">
        <v>1</v>
      </c>
      <c r="B5" s="4" t="s">
        <v>35</v>
      </c>
      <c r="C5" s="4" t="s">
        <v>4</v>
      </c>
      <c r="D5" s="4" t="s">
        <v>10</v>
      </c>
      <c r="E5" t="s">
        <v>58</v>
      </c>
      <c r="F5" s="16" t="s">
        <v>75</v>
      </c>
      <c r="G5" s="4" t="s">
        <v>38</v>
      </c>
      <c r="J5" t="s">
        <v>9</v>
      </c>
      <c r="M5" t="s">
        <v>33</v>
      </c>
    </row>
    <row r="6" spans="1:13" x14ac:dyDescent="0.25">
      <c r="A6">
        <f>A5+1</f>
        <v>2</v>
      </c>
      <c r="B6" s="4" t="s">
        <v>12</v>
      </c>
      <c r="C6" s="4" t="s">
        <v>11</v>
      </c>
      <c r="D6" s="4" t="s">
        <v>30</v>
      </c>
      <c r="E6" t="s">
        <v>58</v>
      </c>
      <c r="F6" s="17" t="s">
        <v>38</v>
      </c>
      <c r="G6" s="4" t="s">
        <v>38</v>
      </c>
      <c r="J6" t="s">
        <v>6</v>
      </c>
      <c r="M6" s="1" t="s">
        <v>31</v>
      </c>
    </row>
    <row r="7" spans="1:13" x14ac:dyDescent="0.25">
      <c r="A7">
        <f t="shared" ref="A7:A25" si="0">A6+1</f>
        <v>3</v>
      </c>
      <c r="B7" s="4" t="s">
        <v>28</v>
      </c>
      <c r="C7" s="4" t="s">
        <v>29</v>
      </c>
      <c r="D7" s="4" t="s">
        <v>31</v>
      </c>
      <c r="E7" t="s">
        <v>58</v>
      </c>
      <c r="F7" s="17" t="s">
        <v>38</v>
      </c>
      <c r="G7" s="4" t="s">
        <v>38</v>
      </c>
      <c r="J7" t="s">
        <v>7</v>
      </c>
      <c r="M7" t="s">
        <v>32</v>
      </c>
    </row>
    <row r="8" spans="1:13" x14ac:dyDescent="0.25">
      <c r="A8">
        <f t="shared" si="0"/>
        <v>4</v>
      </c>
      <c r="B8" s="4" t="s">
        <v>34</v>
      </c>
      <c r="C8" s="4" t="s">
        <v>42</v>
      </c>
      <c r="D8" s="4" t="s">
        <v>39</v>
      </c>
      <c r="E8" s="4" t="s">
        <v>38</v>
      </c>
      <c r="F8" s="16" t="s">
        <v>44</v>
      </c>
      <c r="G8" s="4" t="s">
        <v>38</v>
      </c>
      <c r="J8" t="s">
        <v>8</v>
      </c>
      <c r="M8" s="1" t="s">
        <v>52</v>
      </c>
    </row>
    <row r="9" spans="1:13" x14ac:dyDescent="0.25">
      <c r="A9">
        <f t="shared" si="0"/>
        <v>5</v>
      </c>
      <c r="B9" s="4" t="s">
        <v>137</v>
      </c>
      <c r="C9" s="4" t="s">
        <v>42</v>
      </c>
      <c r="D9" s="4" t="s">
        <v>142</v>
      </c>
      <c r="E9" s="4" t="s">
        <v>38</v>
      </c>
      <c r="F9" s="16" t="s">
        <v>44</v>
      </c>
      <c r="G9" s="4" t="s">
        <v>38</v>
      </c>
      <c r="M9" t="s">
        <v>53</v>
      </c>
    </row>
    <row r="10" spans="1:13" x14ac:dyDescent="0.25">
      <c r="A10">
        <f t="shared" si="0"/>
        <v>6</v>
      </c>
      <c r="B10" s="4" t="s">
        <v>170</v>
      </c>
      <c r="C10" s="4" t="s">
        <v>42</v>
      </c>
      <c r="D10" s="4" t="s">
        <v>161</v>
      </c>
      <c r="F10" s="10"/>
      <c r="G10" s="4" t="s">
        <v>38</v>
      </c>
      <c r="M10" s="1" t="s">
        <v>70</v>
      </c>
    </row>
    <row r="11" spans="1:13" x14ac:dyDescent="0.25">
      <c r="A11">
        <f t="shared" si="0"/>
        <v>7</v>
      </c>
      <c r="B11" s="4" t="s">
        <v>149</v>
      </c>
      <c r="C11" s="4" t="s">
        <v>51</v>
      </c>
      <c r="D11" s="4" t="s">
        <v>52</v>
      </c>
      <c r="E11" t="s">
        <v>58</v>
      </c>
      <c r="F11" s="16" t="s">
        <v>44</v>
      </c>
      <c r="G11" s="4" t="s">
        <v>38</v>
      </c>
      <c r="J11" s="1" t="s">
        <v>59</v>
      </c>
      <c r="M11" t="s">
        <v>69</v>
      </c>
    </row>
    <row r="12" spans="1:13" x14ac:dyDescent="0.25">
      <c r="A12">
        <f t="shared" si="0"/>
        <v>8</v>
      </c>
      <c r="B12" s="4" t="s">
        <v>150</v>
      </c>
      <c r="C12" s="4" t="s">
        <v>42</v>
      </c>
      <c r="D12" s="4" t="s">
        <v>55</v>
      </c>
      <c r="E12" t="s">
        <v>58</v>
      </c>
      <c r="F12" s="16" t="s">
        <v>38</v>
      </c>
      <c r="G12" s="4" t="s">
        <v>38</v>
      </c>
      <c r="J12" t="s">
        <v>60</v>
      </c>
      <c r="M12" s="1" t="s">
        <v>77</v>
      </c>
    </row>
    <row r="13" spans="1:13" x14ac:dyDescent="0.25">
      <c r="A13">
        <f t="shared" si="0"/>
        <v>9</v>
      </c>
      <c r="B13" s="4" t="s">
        <v>152</v>
      </c>
      <c r="C13" s="4" t="s">
        <v>45</v>
      </c>
      <c r="D13" s="4" t="s">
        <v>46</v>
      </c>
      <c r="E13" t="s">
        <v>58</v>
      </c>
      <c r="F13" s="16" t="s">
        <v>38</v>
      </c>
      <c r="G13" s="4" t="s">
        <v>38</v>
      </c>
      <c r="J13" t="s">
        <v>61</v>
      </c>
      <c r="M13" t="s">
        <v>176</v>
      </c>
    </row>
    <row r="14" spans="1:13" x14ac:dyDescent="0.25">
      <c r="A14">
        <f t="shared" si="0"/>
        <v>10</v>
      </c>
      <c r="B14" s="4" t="s">
        <v>71</v>
      </c>
      <c r="C14" s="4" t="s">
        <v>45</v>
      </c>
      <c r="D14" s="4" t="s">
        <v>46</v>
      </c>
      <c r="E14" t="s">
        <v>58</v>
      </c>
      <c r="F14" s="16" t="s">
        <v>44</v>
      </c>
      <c r="G14" s="4" t="s">
        <v>38</v>
      </c>
      <c r="J14" t="s">
        <v>171</v>
      </c>
    </row>
    <row r="15" spans="1:13" x14ac:dyDescent="0.25">
      <c r="A15">
        <f t="shared" si="0"/>
        <v>11</v>
      </c>
      <c r="B15" s="4" t="s">
        <v>72</v>
      </c>
      <c r="C15" s="4" t="s">
        <v>45</v>
      </c>
      <c r="D15" s="4" t="s">
        <v>46</v>
      </c>
      <c r="E15" t="s">
        <v>58</v>
      </c>
      <c r="F15" s="16" t="s">
        <v>44</v>
      </c>
      <c r="G15" s="4" t="s">
        <v>38</v>
      </c>
      <c r="J15" t="s">
        <v>177</v>
      </c>
      <c r="M15" s="1" t="s">
        <v>124</v>
      </c>
    </row>
    <row r="16" spans="1:13" x14ac:dyDescent="0.25">
      <c r="A16">
        <f t="shared" si="0"/>
        <v>12</v>
      </c>
      <c r="B16" t="s">
        <v>96</v>
      </c>
      <c r="C16" t="s">
        <v>45</v>
      </c>
      <c r="D16" t="s">
        <v>46</v>
      </c>
      <c r="E16" t="s">
        <v>65</v>
      </c>
      <c r="F16" s="18" t="s">
        <v>38</v>
      </c>
      <c r="G16" s="4" t="s">
        <v>38</v>
      </c>
      <c r="J16" t="s">
        <v>178</v>
      </c>
      <c r="M16" t="s">
        <v>125</v>
      </c>
    </row>
    <row r="17" spans="1:13" x14ac:dyDescent="0.25">
      <c r="A17">
        <f t="shared" si="0"/>
        <v>13</v>
      </c>
      <c r="B17" s="4" t="s">
        <v>153</v>
      </c>
      <c r="C17" t="s">
        <v>76</v>
      </c>
      <c r="D17" s="4" t="s">
        <v>68</v>
      </c>
      <c r="E17" t="s">
        <v>37</v>
      </c>
      <c r="F17" s="16" t="s">
        <v>44</v>
      </c>
      <c r="G17" s="4" t="s">
        <v>38</v>
      </c>
      <c r="J17" t="s">
        <v>62</v>
      </c>
      <c r="M17" t="s">
        <v>126</v>
      </c>
    </row>
    <row r="18" spans="1:13" x14ac:dyDescent="0.25">
      <c r="A18">
        <f t="shared" si="0"/>
        <v>14</v>
      </c>
      <c r="B18" s="4" t="s">
        <v>97</v>
      </c>
      <c r="C18" s="4" t="s">
        <v>4</v>
      </c>
      <c r="D18" s="4" t="s">
        <v>98</v>
      </c>
      <c r="E18" t="s">
        <v>58</v>
      </c>
      <c r="F18" s="16" t="s">
        <v>44</v>
      </c>
      <c r="G18" s="4" t="s">
        <v>38</v>
      </c>
      <c r="J18" t="s">
        <v>63</v>
      </c>
      <c r="M18" t="s">
        <v>127</v>
      </c>
    </row>
    <row r="19" spans="1:13" x14ac:dyDescent="0.25">
      <c r="A19">
        <f t="shared" si="0"/>
        <v>15</v>
      </c>
      <c r="B19" s="4" t="s">
        <v>122</v>
      </c>
      <c r="C19" s="4" t="s">
        <v>4</v>
      </c>
      <c r="D19" s="4" t="s">
        <v>123</v>
      </c>
      <c r="E19" t="s">
        <v>58</v>
      </c>
      <c r="F19" s="16" t="s">
        <v>44</v>
      </c>
      <c r="G19" s="4" t="s">
        <v>38</v>
      </c>
      <c r="M19" t="s">
        <v>128</v>
      </c>
    </row>
    <row r="20" spans="1:13" x14ac:dyDescent="0.25">
      <c r="A20">
        <f t="shared" si="0"/>
        <v>16</v>
      </c>
      <c r="B20" t="s">
        <v>73</v>
      </c>
      <c r="C20" t="s">
        <v>74</v>
      </c>
      <c r="E20" t="s">
        <v>38</v>
      </c>
      <c r="F20" s="19" t="s">
        <v>38</v>
      </c>
      <c r="G20" s="4" t="s">
        <v>38</v>
      </c>
      <c r="J20" s="1" t="s">
        <v>56</v>
      </c>
      <c r="M20" t="s">
        <v>129</v>
      </c>
    </row>
    <row r="21" spans="1:13" x14ac:dyDescent="0.25">
      <c r="A21">
        <f t="shared" si="0"/>
        <v>17</v>
      </c>
      <c r="B21" s="4" t="s">
        <v>169</v>
      </c>
      <c r="C21" t="s">
        <v>4</v>
      </c>
      <c r="D21" t="s">
        <v>154</v>
      </c>
      <c r="E21" t="s">
        <v>38</v>
      </c>
      <c r="F21" s="16" t="s">
        <v>44</v>
      </c>
      <c r="G21" s="4" t="s">
        <v>38</v>
      </c>
      <c r="J21" t="s">
        <v>40</v>
      </c>
      <c r="M21" t="s">
        <v>130</v>
      </c>
    </row>
    <row r="22" spans="1:13" x14ac:dyDescent="0.25">
      <c r="A22">
        <f t="shared" si="0"/>
        <v>18</v>
      </c>
      <c r="B22" s="4" t="s">
        <v>155</v>
      </c>
      <c r="C22" t="s">
        <v>45</v>
      </c>
      <c r="D22" t="s">
        <v>46</v>
      </c>
      <c r="E22" t="s">
        <v>65</v>
      </c>
      <c r="F22" s="18" t="s">
        <v>38</v>
      </c>
      <c r="G22" s="4" t="s">
        <v>38</v>
      </c>
      <c r="J22" t="s">
        <v>41</v>
      </c>
      <c r="M22" t="s">
        <v>131</v>
      </c>
    </row>
    <row r="23" spans="1:13" x14ac:dyDescent="0.25">
      <c r="A23">
        <f t="shared" si="0"/>
        <v>19</v>
      </c>
      <c r="B23" s="4" t="s">
        <v>156</v>
      </c>
      <c r="C23" t="s">
        <v>45</v>
      </c>
      <c r="D23" t="s">
        <v>46</v>
      </c>
      <c r="E23" t="s">
        <v>65</v>
      </c>
      <c r="F23" s="18" t="s">
        <v>38</v>
      </c>
      <c r="G23" s="4" t="s">
        <v>38</v>
      </c>
      <c r="M23" t="s">
        <v>132</v>
      </c>
    </row>
    <row r="24" spans="1:13" x14ac:dyDescent="0.25">
      <c r="A24">
        <f t="shared" si="0"/>
        <v>20</v>
      </c>
      <c r="B24" s="4" t="s">
        <v>173</v>
      </c>
      <c r="C24" t="s">
        <v>4</v>
      </c>
      <c r="D24" t="s">
        <v>174</v>
      </c>
      <c r="E24" t="s">
        <v>65</v>
      </c>
      <c r="F24" s="18" t="s">
        <v>38</v>
      </c>
      <c r="G24" s="4" t="s">
        <v>38</v>
      </c>
      <c r="J24" s="1" t="s">
        <v>99</v>
      </c>
      <c r="M24" t="s">
        <v>133</v>
      </c>
    </row>
    <row r="25" spans="1:13" x14ac:dyDescent="0.25">
      <c r="A25">
        <f t="shared" si="0"/>
        <v>21</v>
      </c>
      <c r="B25" s="4" t="s">
        <v>190</v>
      </c>
      <c r="C25" t="s">
        <v>45</v>
      </c>
      <c r="D25" t="s">
        <v>46</v>
      </c>
      <c r="E25" t="s">
        <v>65</v>
      </c>
      <c r="F25" s="20" t="s">
        <v>38</v>
      </c>
      <c r="G25" s="4" t="s">
        <v>38</v>
      </c>
      <c r="J25" t="s">
        <v>100</v>
      </c>
    </row>
    <row r="26" spans="1:13" x14ac:dyDescent="0.25">
      <c r="J26" t="s">
        <v>103</v>
      </c>
      <c r="M26" s="1" t="s">
        <v>157</v>
      </c>
    </row>
    <row r="27" spans="1:13" x14ac:dyDescent="0.25">
      <c r="J27" t="s">
        <v>101</v>
      </c>
      <c r="M27" t="s">
        <v>37</v>
      </c>
    </row>
    <row r="28" spans="1:13" x14ac:dyDescent="0.25">
      <c r="J28" t="s">
        <v>102</v>
      </c>
      <c r="M28" t="s">
        <v>38</v>
      </c>
    </row>
    <row r="29" spans="1:13" x14ac:dyDescent="0.25">
      <c r="J29" t="s">
        <v>104</v>
      </c>
      <c r="M29" t="s">
        <v>158</v>
      </c>
    </row>
    <row r="30" spans="1:13" x14ac:dyDescent="0.25">
      <c r="J30" t="s">
        <v>105</v>
      </c>
    </row>
    <row r="31" spans="1:13" x14ac:dyDescent="0.25">
      <c r="J31" t="s">
        <v>106</v>
      </c>
      <c r="M31" s="1" t="s">
        <v>162</v>
      </c>
    </row>
    <row r="32" spans="1:13" x14ac:dyDescent="0.25">
      <c r="J32" t="s">
        <v>151</v>
      </c>
      <c r="M32" t="s">
        <v>163</v>
      </c>
    </row>
    <row r="33" spans="10:13" x14ac:dyDescent="0.25">
      <c r="M33" t="s">
        <v>164</v>
      </c>
    </row>
    <row r="34" spans="10:13" x14ac:dyDescent="0.25">
      <c r="J34" s="1" t="s">
        <v>172</v>
      </c>
      <c r="M34" t="s">
        <v>165</v>
      </c>
    </row>
    <row r="35" spans="10:13" x14ac:dyDescent="0.25">
      <c r="J35" t="s">
        <v>100</v>
      </c>
      <c r="M35" t="s">
        <v>166</v>
      </c>
    </row>
    <row r="36" spans="10:13" x14ac:dyDescent="0.25">
      <c r="J36" t="s">
        <v>103</v>
      </c>
      <c r="M36" t="s">
        <v>167</v>
      </c>
    </row>
    <row r="37" spans="10:13" x14ac:dyDescent="0.25">
      <c r="J37" t="s">
        <v>101</v>
      </c>
      <c r="M37" t="s">
        <v>146</v>
      </c>
    </row>
    <row r="38" spans="10:13" x14ac:dyDescent="0.25">
      <c r="J38" t="s">
        <v>102</v>
      </c>
      <c r="M38" t="s">
        <v>168</v>
      </c>
    </row>
    <row r="39" spans="10:13" x14ac:dyDescent="0.25">
      <c r="J39" t="s">
        <v>104</v>
      </c>
      <c r="M39" s="1" t="s">
        <v>139</v>
      </c>
    </row>
    <row r="40" spans="10:13" x14ac:dyDescent="0.25">
      <c r="J40" t="s">
        <v>105</v>
      </c>
      <c r="M40" t="s">
        <v>141</v>
      </c>
    </row>
    <row r="41" spans="10:13" x14ac:dyDescent="0.25">
      <c r="J41" t="s">
        <v>106</v>
      </c>
      <c r="M41" t="s">
        <v>143</v>
      </c>
    </row>
    <row r="42" spans="10:13" x14ac:dyDescent="0.25">
      <c r="J42" t="s">
        <v>151</v>
      </c>
      <c r="M42" t="s">
        <v>144</v>
      </c>
    </row>
    <row r="43" spans="10:13" x14ac:dyDescent="0.25">
      <c r="J43" t="s">
        <v>175</v>
      </c>
      <c r="M43" t="s">
        <v>145</v>
      </c>
    </row>
    <row r="44" spans="10:13" x14ac:dyDescent="0.25">
      <c r="M44" t="s">
        <v>140</v>
      </c>
    </row>
    <row r="45" spans="10:13" x14ac:dyDescent="0.25">
      <c r="M45" t="s">
        <v>147</v>
      </c>
    </row>
    <row r="46" spans="10:13" x14ac:dyDescent="0.25">
      <c r="M46" t="s">
        <v>148</v>
      </c>
    </row>
    <row r="47" spans="10:13" x14ac:dyDescent="0.25">
      <c r="M47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78A0-68A9-44D7-914D-C6C649D45CAE}">
  <dimension ref="A3:M44"/>
  <sheetViews>
    <sheetView tabSelected="1" zoomScale="70" zoomScaleNormal="70" workbookViewId="0">
      <selection activeCell="F2" sqref="F2"/>
    </sheetView>
  </sheetViews>
  <sheetFormatPr defaultRowHeight="15" x14ac:dyDescent="0.25"/>
  <cols>
    <col min="1" max="1" width="10.28515625" bestFit="1" customWidth="1"/>
    <col min="2" max="2" width="49.7109375" customWidth="1"/>
    <col min="3" max="3" width="18.42578125" customWidth="1"/>
    <col min="4" max="4" width="28.7109375" customWidth="1"/>
    <col min="5" max="5" width="17.140625" customWidth="1"/>
    <col min="6" max="6" width="35.28515625" customWidth="1"/>
    <col min="7" max="7" width="26.42578125" customWidth="1"/>
  </cols>
  <sheetData>
    <row r="3" spans="1:13" x14ac:dyDescent="0.25">
      <c r="A3" s="5" t="s">
        <v>182</v>
      </c>
      <c r="B3" s="6" t="s">
        <v>1</v>
      </c>
      <c r="C3" s="6" t="s">
        <v>2</v>
      </c>
      <c r="D3" s="6" t="s">
        <v>3</v>
      </c>
      <c r="E3" s="6" t="s">
        <v>36</v>
      </c>
      <c r="F3" s="15" t="s">
        <v>64</v>
      </c>
      <c r="G3" s="13" t="s">
        <v>181</v>
      </c>
      <c r="J3" s="1" t="s">
        <v>30</v>
      </c>
    </row>
    <row r="4" spans="1:13" x14ac:dyDescent="0.25">
      <c r="A4" s="12">
        <f>1</f>
        <v>1</v>
      </c>
      <c r="B4" s="4" t="s">
        <v>35</v>
      </c>
      <c r="C4" s="4" t="s">
        <v>4</v>
      </c>
      <c r="D4" s="4" t="s">
        <v>10</v>
      </c>
      <c r="E4" t="s">
        <v>58</v>
      </c>
      <c r="F4" s="17" t="s">
        <v>38</v>
      </c>
      <c r="G4" s="4" t="s">
        <v>38</v>
      </c>
      <c r="J4" t="s">
        <v>53</v>
      </c>
    </row>
    <row r="5" spans="1:13" x14ac:dyDescent="0.25">
      <c r="A5" s="12">
        <f>A4+1</f>
        <v>2</v>
      </c>
      <c r="B5" s="4" t="s">
        <v>34</v>
      </c>
      <c r="C5" s="4" t="s">
        <v>42</v>
      </c>
      <c r="D5" s="4" t="s">
        <v>39</v>
      </c>
      <c r="E5" s="4" t="s">
        <v>38</v>
      </c>
      <c r="F5" s="16" t="s">
        <v>44</v>
      </c>
      <c r="G5" s="4" t="s">
        <v>38</v>
      </c>
      <c r="J5" s="1" t="s">
        <v>31</v>
      </c>
    </row>
    <row r="6" spans="1:13" x14ac:dyDescent="0.25">
      <c r="A6" s="12">
        <f t="shared" ref="A6:A18" si="0">A5+1</f>
        <v>3</v>
      </c>
      <c r="B6" s="4" t="s">
        <v>137</v>
      </c>
      <c r="C6" s="4" t="s">
        <v>42</v>
      </c>
      <c r="D6" s="4" t="s">
        <v>142</v>
      </c>
      <c r="E6" s="4" t="s">
        <v>38</v>
      </c>
      <c r="F6" s="16" t="s">
        <v>44</v>
      </c>
      <c r="G6" s="4" t="s">
        <v>38</v>
      </c>
      <c r="J6" t="s">
        <v>81</v>
      </c>
    </row>
    <row r="7" spans="1:13" x14ac:dyDescent="0.25">
      <c r="A7" s="12">
        <f t="shared" si="0"/>
        <v>4</v>
      </c>
      <c r="B7" s="4" t="s">
        <v>50</v>
      </c>
      <c r="C7" s="4" t="s">
        <v>51</v>
      </c>
      <c r="D7" s="4" t="s">
        <v>30</v>
      </c>
      <c r="E7" t="s">
        <v>58</v>
      </c>
      <c r="F7" s="16" t="s">
        <v>44</v>
      </c>
      <c r="G7" s="4" t="s">
        <v>38</v>
      </c>
      <c r="J7" s="1" t="s">
        <v>52</v>
      </c>
    </row>
    <row r="8" spans="1:13" x14ac:dyDescent="0.25">
      <c r="A8" s="12">
        <f t="shared" si="0"/>
        <v>5</v>
      </c>
      <c r="B8" s="4" t="s">
        <v>54</v>
      </c>
      <c r="C8" s="4" t="s">
        <v>42</v>
      </c>
      <c r="D8" s="4" t="s">
        <v>55</v>
      </c>
      <c r="E8" t="s">
        <v>58</v>
      </c>
      <c r="F8" s="16" t="s">
        <v>38</v>
      </c>
      <c r="G8" s="4" t="s">
        <v>38</v>
      </c>
      <c r="J8" t="s">
        <v>69</v>
      </c>
    </row>
    <row r="9" spans="1:13" ht="30" x14ac:dyDescent="0.25">
      <c r="A9" s="12">
        <f t="shared" si="0"/>
        <v>6</v>
      </c>
      <c r="B9" s="4" t="s">
        <v>78</v>
      </c>
      <c r="C9" s="4" t="s">
        <v>45</v>
      </c>
      <c r="D9" s="4" t="s">
        <v>46</v>
      </c>
      <c r="E9" t="s">
        <v>58</v>
      </c>
      <c r="F9" s="16" t="s">
        <v>44</v>
      </c>
      <c r="G9" s="4" t="s">
        <v>38</v>
      </c>
    </row>
    <row r="10" spans="1:13" ht="30" x14ac:dyDescent="0.25">
      <c r="A10" s="12">
        <f t="shared" si="0"/>
        <v>7</v>
      </c>
      <c r="B10" s="4" t="s">
        <v>79</v>
      </c>
      <c r="C10" s="4" t="s">
        <v>45</v>
      </c>
      <c r="D10" s="4" t="s">
        <v>46</v>
      </c>
      <c r="E10" t="s">
        <v>58</v>
      </c>
      <c r="F10" s="16" t="s">
        <v>44</v>
      </c>
      <c r="G10" s="4" t="s">
        <v>38</v>
      </c>
      <c r="J10" s="1" t="s">
        <v>59</v>
      </c>
      <c r="M10" s="1" t="s">
        <v>5</v>
      </c>
    </row>
    <row r="11" spans="1:13" x14ac:dyDescent="0.25">
      <c r="A11" s="12">
        <f t="shared" si="0"/>
        <v>8</v>
      </c>
      <c r="B11" s="4" t="s">
        <v>84</v>
      </c>
      <c r="C11" s="4" t="s">
        <v>45</v>
      </c>
      <c r="D11" s="4" t="s">
        <v>46</v>
      </c>
      <c r="E11" t="s">
        <v>58</v>
      </c>
      <c r="F11" s="16" t="s">
        <v>38</v>
      </c>
      <c r="G11" s="4" t="s">
        <v>38</v>
      </c>
      <c r="J11" t="s">
        <v>60</v>
      </c>
      <c r="M11" t="s">
        <v>9</v>
      </c>
    </row>
    <row r="12" spans="1:13" ht="30" x14ac:dyDescent="0.25">
      <c r="A12" s="12">
        <f t="shared" si="0"/>
        <v>9</v>
      </c>
      <c r="B12" s="4" t="s">
        <v>93</v>
      </c>
      <c r="C12" s="4" t="s">
        <v>42</v>
      </c>
      <c r="D12" s="4" t="s">
        <v>85</v>
      </c>
      <c r="E12" t="s">
        <v>58</v>
      </c>
      <c r="F12" s="16" t="s">
        <v>38</v>
      </c>
      <c r="G12" s="4" t="s">
        <v>38</v>
      </c>
      <c r="J12" t="s">
        <v>61</v>
      </c>
      <c r="M12" t="s">
        <v>6</v>
      </c>
    </row>
    <row r="13" spans="1:13" ht="48" customHeight="1" x14ac:dyDescent="0.25">
      <c r="A13" s="12">
        <f t="shared" si="0"/>
        <v>10</v>
      </c>
      <c r="B13" s="4" t="s">
        <v>179</v>
      </c>
      <c r="C13" s="4" t="s">
        <v>45</v>
      </c>
      <c r="D13" s="4" t="s">
        <v>180</v>
      </c>
      <c r="E13" s="4" t="s">
        <v>38</v>
      </c>
      <c r="F13" s="16" t="s">
        <v>38</v>
      </c>
      <c r="G13" s="4" t="s">
        <v>183</v>
      </c>
      <c r="J13" t="s">
        <v>82</v>
      </c>
      <c r="M13" t="s">
        <v>7</v>
      </c>
    </row>
    <row r="14" spans="1:13" x14ac:dyDescent="0.25">
      <c r="A14" s="12">
        <f t="shared" si="0"/>
        <v>11</v>
      </c>
      <c r="B14" s="4" t="s">
        <v>97</v>
      </c>
      <c r="C14" s="4" t="s">
        <v>4</v>
      </c>
      <c r="D14" s="4" t="s">
        <v>98</v>
      </c>
      <c r="E14" t="s">
        <v>58</v>
      </c>
      <c r="F14" s="16" t="s">
        <v>44</v>
      </c>
      <c r="G14" s="4" t="s">
        <v>38</v>
      </c>
      <c r="J14" t="s">
        <v>83</v>
      </c>
      <c r="M14" t="s">
        <v>8</v>
      </c>
    </row>
    <row r="15" spans="1:13" x14ac:dyDescent="0.25">
      <c r="A15" s="12">
        <f>A14+1</f>
        <v>12</v>
      </c>
      <c r="B15" s="4" t="s">
        <v>122</v>
      </c>
      <c r="C15" s="4" t="s">
        <v>4</v>
      </c>
      <c r="D15" s="4" t="s">
        <v>123</v>
      </c>
      <c r="E15" t="s">
        <v>58</v>
      </c>
      <c r="F15" s="16" t="s">
        <v>44</v>
      </c>
      <c r="G15" s="4" t="s">
        <v>38</v>
      </c>
      <c r="J15" t="s">
        <v>62</v>
      </c>
    </row>
    <row r="16" spans="1:13" x14ac:dyDescent="0.25">
      <c r="A16" s="12">
        <f>A15+1</f>
        <v>13</v>
      </c>
      <c r="B16" t="s">
        <v>73</v>
      </c>
      <c r="C16" t="s">
        <v>74</v>
      </c>
      <c r="E16" t="s">
        <v>38</v>
      </c>
      <c r="F16" s="19" t="s">
        <v>38</v>
      </c>
      <c r="G16" s="4" t="s">
        <v>38</v>
      </c>
      <c r="J16" t="s">
        <v>63</v>
      </c>
    </row>
    <row r="17" spans="1:13" x14ac:dyDescent="0.25">
      <c r="A17" s="12">
        <f>A16+1</f>
        <v>14</v>
      </c>
      <c r="B17" s="4" t="s">
        <v>184</v>
      </c>
      <c r="C17" s="4" t="s">
        <v>4</v>
      </c>
      <c r="D17" s="4" t="s">
        <v>185</v>
      </c>
      <c r="E17" t="s">
        <v>58</v>
      </c>
      <c r="F17" s="16" t="s">
        <v>44</v>
      </c>
      <c r="G17" s="4" t="s">
        <v>38</v>
      </c>
    </row>
    <row r="18" spans="1:13" x14ac:dyDescent="0.25">
      <c r="A18" s="12">
        <f>A17+1</f>
        <v>15</v>
      </c>
      <c r="B18" s="4" t="s">
        <v>191</v>
      </c>
      <c r="C18" s="4" t="s">
        <v>4</v>
      </c>
      <c r="D18" s="4" t="s">
        <v>192</v>
      </c>
      <c r="E18" t="s">
        <v>58</v>
      </c>
      <c r="F18" s="21" t="s">
        <v>38</v>
      </c>
      <c r="G18" s="4" t="s">
        <v>38</v>
      </c>
      <c r="J18" s="1" t="s">
        <v>56</v>
      </c>
      <c r="M18" s="1" t="s">
        <v>86</v>
      </c>
    </row>
    <row r="19" spans="1:13" x14ac:dyDescent="0.25">
      <c r="J19" t="s">
        <v>40</v>
      </c>
      <c r="M19" t="s">
        <v>87</v>
      </c>
    </row>
    <row r="20" spans="1:13" x14ac:dyDescent="0.25">
      <c r="J20" t="s">
        <v>41</v>
      </c>
      <c r="M20" t="s">
        <v>88</v>
      </c>
    </row>
    <row r="21" spans="1:13" x14ac:dyDescent="0.25">
      <c r="M21" t="s">
        <v>89</v>
      </c>
    </row>
    <row r="22" spans="1:13" x14ac:dyDescent="0.25">
      <c r="J22" s="1" t="s">
        <v>99</v>
      </c>
      <c r="M22" t="s">
        <v>90</v>
      </c>
    </row>
    <row r="23" spans="1:13" x14ac:dyDescent="0.25">
      <c r="J23" t="s">
        <v>100</v>
      </c>
      <c r="M23" t="s">
        <v>91</v>
      </c>
    </row>
    <row r="24" spans="1:13" x14ac:dyDescent="0.25">
      <c r="J24" t="s">
        <v>103</v>
      </c>
      <c r="M24" t="s">
        <v>92</v>
      </c>
    </row>
    <row r="25" spans="1:13" x14ac:dyDescent="0.25">
      <c r="J25" t="s">
        <v>101</v>
      </c>
    </row>
    <row r="26" spans="1:13" x14ac:dyDescent="0.25">
      <c r="J26" t="s">
        <v>102</v>
      </c>
      <c r="M26" s="1" t="s">
        <v>124</v>
      </c>
    </row>
    <row r="27" spans="1:13" x14ac:dyDescent="0.25">
      <c r="J27" t="s">
        <v>104</v>
      </c>
      <c r="M27" t="s">
        <v>125</v>
      </c>
    </row>
    <row r="28" spans="1:13" x14ac:dyDescent="0.25">
      <c r="J28" t="s">
        <v>105</v>
      </c>
      <c r="M28" t="s">
        <v>126</v>
      </c>
    </row>
    <row r="29" spans="1:13" x14ac:dyDescent="0.25">
      <c r="J29" t="s">
        <v>106</v>
      </c>
      <c r="M29" t="s">
        <v>127</v>
      </c>
    </row>
    <row r="30" spans="1:13" x14ac:dyDescent="0.25">
      <c r="M30" t="s">
        <v>128</v>
      </c>
    </row>
    <row r="31" spans="1:13" x14ac:dyDescent="0.25">
      <c r="J31" s="1" t="s">
        <v>139</v>
      </c>
      <c r="M31" t="s">
        <v>129</v>
      </c>
    </row>
    <row r="32" spans="1:13" x14ac:dyDescent="0.25">
      <c r="J32" t="s">
        <v>141</v>
      </c>
      <c r="M32" t="s">
        <v>130</v>
      </c>
    </row>
    <row r="33" spans="10:13" x14ac:dyDescent="0.25">
      <c r="J33" t="s">
        <v>143</v>
      </c>
      <c r="M33" t="s">
        <v>131</v>
      </c>
    </row>
    <row r="34" spans="10:13" x14ac:dyDescent="0.25">
      <c r="J34" t="s">
        <v>144</v>
      </c>
      <c r="M34" t="s">
        <v>132</v>
      </c>
    </row>
    <row r="35" spans="10:13" x14ac:dyDescent="0.25">
      <c r="J35" t="s">
        <v>145</v>
      </c>
      <c r="M35" t="s">
        <v>133</v>
      </c>
    </row>
    <row r="36" spans="10:13" x14ac:dyDescent="0.25">
      <c r="J36" t="s">
        <v>140</v>
      </c>
    </row>
    <row r="37" spans="10:13" x14ac:dyDescent="0.25">
      <c r="J37" t="s">
        <v>147</v>
      </c>
      <c r="M37" s="1" t="s">
        <v>186</v>
      </c>
    </row>
    <row r="38" spans="10:13" x14ac:dyDescent="0.25">
      <c r="J38" t="s">
        <v>148</v>
      </c>
      <c r="M38" t="s">
        <v>187</v>
      </c>
    </row>
    <row r="39" spans="10:13" x14ac:dyDescent="0.25">
      <c r="J39" t="s">
        <v>146</v>
      </c>
      <c r="M39" t="s">
        <v>188</v>
      </c>
    </row>
    <row r="40" spans="10:13" x14ac:dyDescent="0.25">
      <c r="M40" t="s">
        <v>189</v>
      </c>
    </row>
    <row r="42" spans="10:13" x14ac:dyDescent="0.25">
      <c r="M42" s="1" t="s">
        <v>193</v>
      </c>
    </row>
    <row r="43" spans="10:13" x14ac:dyDescent="0.25">
      <c r="M43" t="s">
        <v>194</v>
      </c>
    </row>
    <row r="44" spans="10:13" x14ac:dyDescent="0.25">
      <c r="M44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 Synopsis</vt:lpstr>
      <vt:lpstr>InformedConsent</vt:lpstr>
      <vt:lpstr>ifInsurance</vt:lpstr>
      <vt:lpstr>surrogate-Survey</vt:lpstr>
      <vt:lpstr>gestationalCarrier-Survey</vt:lpstr>
      <vt:lpstr>intendedParents-Survey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Korenvaes</dc:creator>
  <cp:lastModifiedBy>Max Korenvaes</cp:lastModifiedBy>
  <dcterms:created xsi:type="dcterms:W3CDTF">2019-01-22T01:22:01Z</dcterms:created>
  <dcterms:modified xsi:type="dcterms:W3CDTF">2019-01-22T04:55:56Z</dcterms:modified>
</cp:coreProperties>
</file>