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judyl\Desktop\UL\"/>
    </mc:Choice>
  </mc:AlternateContent>
  <xr:revisionPtr revIDLastSave="0" documentId="13_ncr:1_{B48F0D07-4639-495F-AE34-D0F7A8243263}" xr6:coauthVersionLast="32" xr6:coauthVersionMax="32" xr10:uidLastSave="{00000000-0000-0000-0000-000000000000}"/>
  <bookViews>
    <workbookView xWindow="0" yWindow="0" windowWidth="28770" windowHeight="7245" xr2:uid="{00000000-000D-0000-FFFF-FFFF00000000}"/>
  </bookViews>
  <sheets>
    <sheet name="08" sheetId="1" r:id="rId1"/>
    <sheet name="09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69" i="1" l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242" i="1"/>
  <c r="L243" i="1"/>
  <c r="L244" i="1"/>
  <c r="L240" i="1"/>
  <c r="L241" i="1"/>
  <c r="L239" i="1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65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152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64" i="1"/>
  <c r="L63" i="1"/>
  <c r="L62" i="1"/>
  <c r="L61" i="1"/>
  <c r="L60" i="1"/>
  <c r="L59" i="1"/>
  <c r="L58" i="1"/>
  <c r="L57" i="1"/>
  <c r="L56" i="1"/>
  <c r="L55" i="1"/>
  <c r="L54" i="1"/>
  <c r="L53" i="1"/>
  <c r="L43" i="1"/>
  <c r="L44" i="1"/>
  <c r="L45" i="1"/>
  <c r="L46" i="1"/>
  <c r="L47" i="1"/>
  <c r="L48" i="1"/>
  <c r="L49" i="1"/>
  <c r="L50" i="1"/>
  <c r="L51" i="1"/>
  <c r="L52" i="1"/>
  <c r="L31" i="1" l="1"/>
  <c r="L32" i="1"/>
  <c r="L33" i="1"/>
  <c r="L34" i="1"/>
  <c r="L35" i="1"/>
  <c r="L36" i="1"/>
  <c r="L37" i="1"/>
  <c r="L38" i="1"/>
  <c r="L39" i="1"/>
  <c r="L40" i="1"/>
  <c r="L41" i="1"/>
  <c r="L42" i="1"/>
  <c r="L30" i="1" l="1"/>
</calcChain>
</file>

<file path=xl/sharedStrings.xml><?xml version="1.0" encoding="utf-8"?>
<sst xmlns="http://schemas.openxmlformats.org/spreadsheetml/2006/main" count="2211" uniqueCount="752">
  <si>
    <t>Sale</t>
  </si>
  <si>
    <t>Clean</t>
  </si>
  <si>
    <t>Purchase</t>
  </si>
  <si>
    <t>Distribution</t>
  </si>
  <si>
    <t>TICKER/ISIN</t>
  </si>
  <si>
    <t>Contribution</t>
  </si>
  <si>
    <t>Reinvestment</t>
  </si>
  <si>
    <t>Money In</t>
  </si>
  <si>
    <t>Money Out</t>
  </si>
  <si>
    <t>MiscExpense</t>
  </si>
  <si>
    <t>MiscIncome</t>
  </si>
  <si>
    <t>Interest</t>
  </si>
  <si>
    <t>Loan Create</t>
  </si>
  <si>
    <t>Loan Repay</t>
  </si>
  <si>
    <t>Loan Cost</t>
  </si>
  <si>
    <t>Deposit Create</t>
  </si>
  <si>
    <t>Deposit Repay</t>
  </si>
  <si>
    <t>Action</t>
  </si>
  <si>
    <t>CcyAccountCode</t>
  </si>
  <si>
    <t>TradeDate</t>
  </si>
  <si>
    <t>ValueDate</t>
  </si>
  <si>
    <t>Narration</t>
  </si>
  <si>
    <t>Amount</t>
  </si>
  <si>
    <t>Fileid1</t>
  </si>
  <si>
    <t>Transactionid1</t>
  </si>
  <si>
    <t>Fileid2</t>
  </si>
  <si>
    <t>Transactionid2</t>
  </si>
  <si>
    <t>CreateTransaction</t>
  </si>
  <si>
    <t>TransferFOP In</t>
  </si>
  <si>
    <t>TransferFOP Out</t>
  </si>
  <si>
    <t>SpotFX Out</t>
  </si>
  <si>
    <t>SpotFX In</t>
  </si>
  <si>
    <t>TransferFOP Deposit Create</t>
  </si>
  <si>
    <t>TransferFOP Deposit Repay</t>
  </si>
  <si>
    <t>TransferFOP Loan Create</t>
  </si>
  <si>
    <t>TransferFOP Loan Repay</t>
  </si>
  <si>
    <t>LoanRef_CcyAccountCode_BankID</t>
  </si>
  <si>
    <t>DepositRef_CcyAccountCode_BankID</t>
  </si>
  <si>
    <t>Tag</t>
  </si>
  <si>
    <t>Ticker</t>
  </si>
  <si>
    <t>Price</t>
  </si>
  <si>
    <t>LoanRef_CcyAccountCode_BankID (please use existing ID from LoanCreate)</t>
  </si>
  <si>
    <t>(Optional) LoanRef_CcyAccountCode_BankID (please use existing ID from LoanCreate)</t>
  </si>
  <si>
    <t>DepositRef_CcyAccountCode_BankID (please use existing ID from DepositCreate)</t>
  </si>
  <si>
    <t>(Optional) DepositRef_CcyAccountCode_BankID (please use existing ID from DepositCreate)</t>
  </si>
  <si>
    <t>Quantity</t>
  </si>
  <si>
    <t>- Qty</t>
  </si>
  <si>
    <t>+ Qty</t>
  </si>
  <si>
    <t xml:space="preserve">Description </t>
  </si>
  <si>
    <t>Clean/mkt/blank</t>
  </si>
  <si>
    <t xml:space="preserve">Funds as a result of investment activity, Eg. Interest on Current Account </t>
  </si>
  <si>
    <t>Interest payments on deposits or current accounts</t>
  </si>
  <si>
    <t>Outgoing Cash FX Spot. Eg. Buy 10,000 SGD vs USD (for the USD account)</t>
  </si>
  <si>
    <t>Incoming Cash FX Spot. Eg. Buy 10,000 SGD vs USD (for the SGD account)</t>
  </si>
  <si>
    <t>Payouts from existing investments, such as coupons or dividends</t>
  </si>
  <si>
    <t>New deposits</t>
  </si>
  <si>
    <t>Incoming cash transfers (not included in profit calculation)</t>
  </si>
  <si>
    <t>Outgoing cash transfers (not included in loss calculation)</t>
  </si>
  <si>
    <t>Payouts to existing investments, such as capital calls for PE investments</t>
  </si>
  <si>
    <t xml:space="preserve">New Loans. Eg. Open Loan, Rollover Loan </t>
  </si>
  <si>
    <t>Redemption of deposits. Deposit Repay = Deposit Create amount</t>
  </si>
  <si>
    <t>Copy the Transaction Description from your bank statement (remove line breaks).</t>
  </si>
  <si>
    <t>Funds as a result of investment activity, Eg. Management Fee</t>
  </si>
  <si>
    <t>Security or Assets Sale. Eg. Equity, Derivatives, Bonds. (Bond Quantity to divide by 100)</t>
  </si>
  <si>
    <t>Security or Assets Purchase. Eg. Equity, Derivatives, Bonds. (Bond Quantity to divide by 100)</t>
  </si>
  <si>
    <t>Loan transfer into account</t>
  </si>
  <si>
    <t>Loan transfer out of account</t>
  </si>
  <si>
    <t>Deposit transfer into account</t>
  </si>
  <si>
    <t>Deposit transfer out of account</t>
  </si>
  <si>
    <t>Bank Interest or Interest = Deposit Repay - Deposit Create</t>
  </si>
  <si>
    <t>Security or asset transfers from another bank, account or custodian (No cash, loan/deposit)</t>
  </si>
  <si>
    <t>Security or asset transfers to another bank, account or custodian (No cash, loan/deposit)</t>
  </si>
  <si>
    <t>Eg. Dividend/ Coupon Reinvestment (Receive dividends in form of shares)</t>
  </si>
  <si>
    <t>Dirty Price</t>
  </si>
  <si>
    <t>(Only for Bonds) Dirty/blank</t>
  </si>
  <si>
    <t>+</t>
  </si>
  <si>
    <t>-</t>
  </si>
  <si>
    <t>+/-</t>
  </si>
  <si>
    <t>Redemption of Loans. Input Loan Repay as negative amt.</t>
  </si>
  <si>
    <t>Interest payments on loans or current account. Loan Cost = Loan Create + (-)Loan Repay</t>
  </si>
  <si>
    <t>Blue headers denote required fields.</t>
  </si>
  <si>
    <t>Amount (Direction)</t>
  </si>
  <si>
    <t>HashTags</t>
  </si>
  <si>
    <t>Transaction Type</t>
  </si>
  <si>
    <t>cnp512354-cssg-880180-usd-01</t>
  </si>
  <si>
    <t>cnp512354-cssg-880180-cad-01</t>
  </si>
  <si>
    <t>cnp512354-cssg-880180-jpy-01</t>
  </si>
  <si>
    <t>cnp512354-cssg-880180-aud-01</t>
  </si>
  <si>
    <t>cnp512354-cssg-880180-cny-01</t>
  </si>
  <si>
    <t>Opening Balance for cnp512354-ubss-86689208-usd-29y</t>
  </si>
  <si>
    <t>Opening Balance for cnp512354-ubss-86689208-cad-36q</t>
  </si>
  <si>
    <t>Opening Balance for cnp512354-ubss-86689208-jpy-32f</t>
  </si>
  <si>
    <t>Opening Balance for cnp512354-ubss-86689208-aud-58f</t>
  </si>
  <si>
    <t>Opening Balance for cnp512354-ubss-86689208-cny-59t</t>
  </si>
  <si>
    <t>FOREX SALE 0302832/GRETLEL152165953 UBS PCD/N/A</t>
  </si>
  <si>
    <t>CANCELLATION FOREX SALE 0302832/GRETLEL152165953 UBS PCD/N/A</t>
  </si>
  <si>
    <t>FOREX SALE 0302603/LIMYEC1521658422 UBS PCD/N/A</t>
  </si>
  <si>
    <t>CANCELLATION FOREX SALE 0302603/LIMYEC1521658422 UBS PCD/N/A</t>
  </si>
  <si>
    <t>FOREX SALE 0053592/TINGF15217742256 UBS PCD/N/A</t>
  </si>
  <si>
    <t>FOREX SALE 0053089/TINGF15217742242 UBS PCD/N/A</t>
  </si>
  <si>
    <t>FOREX PURCHASE 0502902/LIMYEC1521823768 UBS PCD/N/A</t>
  </si>
  <si>
    <t>FOREX PURCHASE 0502024/SEAHF15218225771 UBS PCD/N/A</t>
  </si>
  <si>
    <t>FOREX SALE 0003786/LIMYEC1522150550 UBS PCD/N/A</t>
  </si>
  <si>
    <t>FOREX SALE 0004987/LIMYEC1522154936 UBS PCD/N/A</t>
  </si>
  <si>
    <t>CANCELLATION FOREX SALE 0004987/LIMYEC1522154936 UBS PCD/N/A</t>
  </si>
  <si>
    <t>FOREX PURCHASE 0004983/TINGF15221420744 UBS PCD/N/A</t>
  </si>
  <si>
    <t>FOREX SALE 0152834/TINGF15222448068 UBS PCD/N/A</t>
  </si>
  <si>
    <t>FOREX SALE 0012418/TINGF15223192348 UBS PCD/N/A</t>
  </si>
  <si>
    <t>FOREX PURCHASE 0104555/OB032736978262 UBS PCD/N/A</t>
  </si>
  <si>
    <t>FOREX PURCHASE 0053291/LIMYEC1522338381 UBS PCD/N/A</t>
  </si>
  <si>
    <t>cnp512354-ubss-86689208-eur-21n</t>
  </si>
  <si>
    <t>FOREX PURCHASE 0202590/TINGF15226518921 UBS PCD/N/A</t>
  </si>
  <si>
    <t>CANCELLATION FOREX PURCH 0053291/LIMYEC1522338381 UBS PCD/N/A</t>
  </si>
  <si>
    <t>FOREX SALE 0352276/LC1001PF7000G8 UBS PCD/N/A</t>
  </si>
  <si>
    <t>FOREX PURCHASE 0252842/LC1001PF7000IG UBS PCD/N/A</t>
  </si>
  <si>
    <t>FOREX SALE 0051452/LC1001PLX0007S UBS PCD/N/A</t>
  </si>
  <si>
    <t>FOREX PURCHASE 0051341/GRETENJI15233877 UBS PCD/N/A</t>
  </si>
  <si>
    <t>FOREX SALE 0200961/LC1001PSR0006V UBS PCD/N/A</t>
  </si>
  <si>
    <t>FOREX PURCHASE 0204831/LIMYO15240386535 UBS PCD/N/A</t>
  </si>
  <si>
    <t>FOREX SALE 0000730/LIMYEC1523981442 UBS PCD/N/A</t>
  </si>
  <si>
    <t>FOREX SALE 0204831/LIMYO15240386535 UBS PCD/N/A</t>
  </si>
  <si>
    <t>FOREX PURCHASE 0006551/LIMYO15241274274 UBS PCD/N/A</t>
  </si>
  <si>
    <t>FOREX SALE 0006551/LIMYO15241274274 UBS PCD/N/A</t>
  </si>
  <si>
    <t>FOREX PURCHASE 0350213/LIMYEC1524164198 UBS PCD/N/A</t>
  </si>
  <si>
    <t>FOREX PURCHASE 0400140/LC1001Q4T00005 UBS PCD/N/A</t>
  </si>
  <si>
    <t>XS1673684509</t>
  </si>
  <si>
    <t>USY3815NAY77</t>
  </si>
  <si>
    <t>XS1484844656</t>
  </si>
  <si>
    <t>XS1485603408</t>
  </si>
  <si>
    <t>XS1572895198</t>
  </si>
  <si>
    <t>XS1679508504</t>
  </si>
  <si>
    <t>US00131MAB90</t>
  </si>
  <si>
    <t>USY0606WBQ25</t>
  </si>
  <si>
    <t>XS1373988853</t>
  </si>
  <si>
    <t>XS1380286663</t>
  </si>
  <si>
    <t>FOREX SALE 0107383/OB032736811188 UBS PCD/N/A</t>
  </si>
  <si>
    <t>FOREX PURCHASE 0454086/LIMYO15198043949 UBS PCD/N/A</t>
  </si>
  <si>
    <t>FOREX SALE 0454060/LIMYO15197779335 UBS PCD/N/A</t>
  </si>
  <si>
    <t>CANCELLATION FOREX SALE 0058586/LC1001O3T001CG UBS PCD/N/A</t>
  </si>
  <si>
    <t>FOREX SALE 0058586/LC1001O3T001CG UBS PCD/N/A</t>
  </si>
  <si>
    <t>FOREX PURCHASE 0354577/LIMYO15198043882 UBS PCD/N/A</t>
  </si>
  <si>
    <t>CREDIT INSTRUCTIONS 1 times Inward Remittance</t>
  </si>
  <si>
    <t>FOREX SALE 0800243/SEAHF15199058721 UBS PCD/N/A</t>
  </si>
  <si>
    <t>CANCELLATION FOREX SALE 0800243/SEAHF15199058721 UBS PCD/N/A</t>
  </si>
  <si>
    <t>FOREX SALE 0800477/SEAHF15199061867 UBS PCD/N/A</t>
  </si>
  <si>
    <t>FOREX PURCHASE 0503939/LIMYO15198905229 UBS PCD/N/A</t>
  </si>
  <si>
    <t>FOREX PURCHASE 0850666/93969331 UBS PCD/N/A</t>
  </si>
  <si>
    <t>FOREX SALE 0059249/SEAHF15202652046 UBS PCD/N/A</t>
  </si>
  <si>
    <t>FOREX SALE 0900514/LIMYO15199796967 UBS PCD/N/A</t>
  </si>
  <si>
    <t>FOREX SALE 0206523/LIMYO15204096652 UBS PCD/N/A</t>
  </si>
  <si>
    <t>FOREX SALE 0354577/LIMYO15198043882 UBS PCD/N/A</t>
  </si>
  <si>
    <t>FOREX PURCHASE 0354918/LIMYO15204096470 UBS PCD/N/A</t>
  </si>
  <si>
    <t>FOREX PURCHASE 0553827/LIMYEC1520245953 UBS PCD/N/A</t>
  </si>
  <si>
    <t>FOREX PURCHASE 0901702/LIMYO15196269739 UBS PCD/N/A</t>
  </si>
  <si>
    <t>FOREX SALE 0354918/LIMYO15204096470 UBS PCD/N/A</t>
  </si>
  <si>
    <t>FOREX SALE 0753465/LC1001OGA000KJ UBS PCD/N/A</t>
  </si>
  <si>
    <t>FOREX PURCHASE 0255920/LIMYO15204961628 UBS PCD/N/A</t>
  </si>
  <si>
    <t>FOREX PURCHASE 0206523/LIMYO15204096652 UBS PCD/N/A</t>
  </si>
  <si>
    <t>CANCELLATION FOREX PURCH 0653661/TINGF15204843208 UBS PCD/N/A</t>
  </si>
  <si>
    <t>FOREX PURCHASE 0653661/TINGF15204843208 UBS PCD/N/A</t>
  </si>
  <si>
    <t>FOREX SALE 0206672/TINGF15205769697 UBS PCD/N/A</t>
  </si>
  <si>
    <t>FOREX SALE 0012233/SEAHF15206049623 UBS PCD/N/A</t>
  </si>
  <si>
    <t>FOREX SALE 0108586/SEAHF15206046965 UBS PCD/N/A</t>
  </si>
  <si>
    <t>FOREX SALE 0157564/LIMYEC1520602828 UBS PCD/N/A</t>
  </si>
  <si>
    <t>CANCELLATION FOREX SALE 0157564/LIMYEC1520602828 UBS PCD/N/A</t>
  </si>
  <si>
    <t>FOREX PURCHASE 0553963/PARMARNB15205583 UBS PCD/N/A</t>
  </si>
  <si>
    <t>FOREX PURCHASE 0203975/LIMYO15209271175 UBS PCD/N/A</t>
  </si>
  <si>
    <t>CANCELLATION FOREX PURCH 0303328/94301605 UBS PCD/N/A</t>
  </si>
  <si>
    <t>FOREX PURCHASE 0303328/94301605 UBS PCD/N/A</t>
  </si>
  <si>
    <t>FOREX SALE 0451848/OB032736881792 UBS PCD/N/A</t>
  </si>
  <si>
    <t>FOREX SALE 0203975/LIMYO15209271175 UBS PCD/N/A</t>
  </si>
  <si>
    <t>FOREX PURCHASE 0352548/SEAHF15211186547 UBS PCD/N/A</t>
  </si>
  <si>
    <t>FOREX PURCHASE 0401816/SEAHF15210407680 UBS PCD/N/A</t>
  </si>
  <si>
    <t>FOREX SALE 0451989/SEAHF15211245748 UBS PCD/N/A</t>
  </si>
  <si>
    <t>FOREX PURCHASE 0352510/SEAHF15211182907 UBS PCD/N/A</t>
  </si>
  <si>
    <t>FOREX SALE 0153970/SEAHF15212206159 UBS PCD/N/A</t>
  </si>
  <si>
    <t>FOREX PURCHASE 0104006/LIMYO15211543221 UBS PCD/N/A</t>
  </si>
  <si>
    <t>FOREX SALE 0103405/LIMYEC1521469930 UBS PCD/N/A</t>
  </si>
  <si>
    <t>FOREX PURCHASE 0551965/LIMYEC1521464999 UBS PCD/N/A</t>
  </si>
  <si>
    <t>FOREX PURCHASE 0302832/GRETLEL152165953 UBS PCD/N/A</t>
  </si>
  <si>
    <t>CANCELLATION FOREX PURCH 0302832/GRETLEL152165953 UBS PCD/N/A</t>
  </si>
  <si>
    <t>FOREX PURCHASE 0302603/LIMYEC1521658422 UBS PCD/N/A</t>
  </si>
  <si>
    <t>CANCELLATION FOREX PURCH 0302603/LIMYEC1521658422 UBS PCD/N/A</t>
  </si>
  <si>
    <t>FOREX SALE 0703025/SEAHF15217218163 UBS PCD/N/A</t>
  </si>
  <si>
    <t>FOREX SALE 0752814/LIMYEC1521807548 UBS PCD/N/A</t>
  </si>
  <si>
    <t>FOREX PURCHASE 0502882/GRETENJI15217488 UBS PCD/N/A</t>
  </si>
  <si>
    <t>FOREX PURCHASE 0203440/TINGF15217766253 UBS PCD/N/A</t>
  </si>
  <si>
    <t>FOREX SALE 0502902/LIMYEC1521823768 UBS PCD/N/A</t>
  </si>
  <si>
    <t>FOREX SALE 0502024/SEAHF15218225771 UBS PCD/N/A</t>
  </si>
  <si>
    <t>FOREX PURCHASE 0053592/TINGF15217742256 UBS PCD/N/A</t>
  </si>
  <si>
    <t>FOREX PURCHASE 0053089/TINGF15217742242 UBS PCD/N/A</t>
  </si>
  <si>
    <t>FOREX SALE 0005426/LIMYEC1522156626 UBS PCD/N/A</t>
  </si>
  <si>
    <t>FOREX SALE 0053173/LIMYEC1522160203 UBS PCD/N/A</t>
  </si>
  <si>
    <t>FOREX SALE 0900180/TINGF15221290907 UBS PCD/N/A</t>
  </si>
  <si>
    <t>FOREX SALE 0152502/LC1001P730007P UBS PCD/N/A</t>
  </si>
  <si>
    <t>FOREX PURCHASE 0003783/TINGF15221498922 UBS PCD/N/A</t>
  </si>
  <si>
    <t>FOREX PURCHASE 0005216/GRETENJI15221840 UBS PCD/N/A</t>
  </si>
  <si>
    <t>CANCELLATION FOREX PURCH 0005216/GRETENJI15221840 UBS PCD/N/A</t>
  </si>
  <si>
    <t>FOREX PURCHASE 0004987/LIMYEC1522154936 UBS PCD/N/A</t>
  </si>
  <si>
    <t>CANCELLATION FOREX PURCH 0004987/LIMYEC1522154936 UBS PCD/N/A</t>
  </si>
  <si>
    <t>FOREX PURCHASE 0004737/SEAHF15221488676 UBS PCD/N/A</t>
  </si>
  <si>
    <t>FOREX PURCHASE 0902776/LIMJI15221391105 UBS PCD/N/A</t>
  </si>
  <si>
    <t>FOREX PURCHASE 0004403/LIMYEC1522153237 UBS PCD/N/A</t>
  </si>
  <si>
    <t>FOREX SALE 0004924/OB032736978267 UBS PCD/N/A</t>
  </si>
  <si>
    <t>FOREX PURCHASE 0004995/LC1001P7R00005 UBS PCD/N/A</t>
  </si>
  <si>
    <t>FOREX PURCHASE 0055218/TINGF15223191361 UBS PCD/N/A</t>
  </si>
  <si>
    <t>INTEREST CALCULATION BALANCE</t>
  </si>
  <si>
    <t>FOREX SALE 0053292/TINGF15223390168 UBS PCD/N/A</t>
  </si>
  <si>
    <t>FOREX SALE 0104555/OB032736978262 UBS PCD/N/A</t>
  </si>
  <si>
    <t>FOREX SALE 0004251/GRETENJI15222661 UBS PCD/N/A</t>
  </si>
  <si>
    <t>FOREX PURCHASE 0152834/TINGF15222448068 UBS PCD/N/A</t>
  </si>
  <si>
    <t>FOREX PURCHASE 0012418/TINGF15223192348 UBS PCD/N/A</t>
  </si>
  <si>
    <t>FOREX PURCHASE 0003942/TINGF15222450157 UBS PCD/N/A</t>
  </si>
  <si>
    <t>FOREX PURCHASE 0252394/LC1001P7O000M1 UBS PCD/N/A</t>
  </si>
  <si>
    <t>CANCELLATION FOREX PURCH 0004622/I-331340139 UBS PCD/N/A</t>
  </si>
  <si>
    <t>FOREX PURCHASE 0004622/I-331340139 UBS PCD/N/A</t>
  </si>
  <si>
    <t>FOREX SALE 0053291/LIMYEC1522338381 UBS PCD/N/A</t>
  </si>
  <si>
    <t>FOREX PURCHASE 0152363/HASHIMM152228830 UBS PCD/N/A</t>
  </si>
  <si>
    <t>cnp512354-ubss-86689208-usd-29y</t>
  </si>
  <si>
    <t>FOREX PURCHASE 0202536/TINGF15226518942 UBS PCD/N/A</t>
  </si>
  <si>
    <t>FOREX SALE 0202590/TINGF15226518921 UBS PCD/N/A</t>
  </si>
  <si>
    <t>CANCELLATION FOREX PURCH 0252394/LC1001P7O000M1 UBS PCD/N/A</t>
  </si>
  <si>
    <t>CANCELLATION INTEREST CALCULATION</t>
  </si>
  <si>
    <t>CANCELLATION FOREX SALE 0053291/LIMYEC1522338381 UBS PCD/N/A</t>
  </si>
  <si>
    <t>CANCELLATION FOREX PURCH 0152363/HASHIMM152228830 UBS PCD/N/A</t>
  </si>
  <si>
    <t>FOREX PURCHASE 0053462/SEAHF15226864389 UBS PCD/N/A</t>
  </si>
  <si>
    <t>CANCELLATION FOREX PURCH 0053462/SEAHF15226864389 UBS PCD/N/A</t>
  </si>
  <si>
    <t>CANCELLATION FOREX SALE 0152618/LIMYEC1522776529 UBS PCD/N/A</t>
  </si>
  <si>
    <t>FOREX SALE 0152618/LIMYEC1522776529 UBS PCD/N/A</t>
  </si>
  <si>
    <t>FOREX SALE 0153121/SEAHF15228677278 UBS PCD/N/A</t>
  </si>
  <si>
    <t>FOREX SALE 0252842/LC1001PF7000IG UBS PCD/N/A</t>
  </si>
  <si>
    <t>FOREX SALE 0202818/LIMYO15228901013 UBS PCD/N/A</t>
  </si>
  <si>
    <t>CANCELLATION FOREX SALE 0153405/LIMYO15228887442 UBS PCD/N/A</t>
  </si>
  <si>
    <t>FOREX SALE 0153405/LIMYO15228887442 UBS PCD/N/A</t>
  </si>
  <si>
    <t>FOREX SALE 0152920/LIMYO15228272840 UBS PCD/N/A</t>
  </si>
  <si>
    <t>FOREX PURCHASE 0108828/SEAHF15228535957 UBS PCD/N/A</t>
  </si>
  <si>
    <t>FOREX PURCHASE 0352276/LC1001PF7000G8 UBS PCD/N/A</t>
  </si>
  <si>
    <t>FOREX PURCHASE 0012841/TINGF15227541103 UBS PCD/N/A</t>
  </si>
  <si>
    <t>FOREX PURCHASE 0012843/TINGF15227540863 UBS PCD/N/A</t>
  </si>
  <si>
    <t>FOREX SALE 0060694/LIMYEC1522937339 UBS PCD/N/A</t>
  </si>
  <si>
    <t>FOREX SALE 0302854/TINGF15229207878 UBS PCD/N/A</t>
  </si>
  <si>
    <t>FOREX SALE 0203853/TANYY15228905012 UBS PCD/N/A</t>
  </si>
  <si>
    <t>FOREX PURCHASE 0206776/LC1001PF6000M0 UBS PCD/N/A</t>
  </si>
  <si>
    <t>FOREX PURCHASE 0060690/LIMYEC1522932873 UBS PCD/N/A</t>
  </si>
  <si>
    <t>FOREX PURCHASE 0013167/LIMYO15229145982 UBS PCD/N/A</t>
  </si>
  <si>
    <t>FOREX SALE 0203295/LC1001PF6000UA UBS PCD/N/A</t>
  </si>
  <si>
    <t>FOREX SALE 0352778/LIMYO15229971409 UBS PCD/N/A</t>
  </si>
  <si>
    <t>FOREX SALE 0402415/LIMYEC1523022402 UBS PCD/N/A</t>
  </si>
  <si>
    <t>FOREX PURCHASE 0157721/LC1001PF7000Q9 UBS PCD/N/A</t>
  </si>
  <si>
    <t>FOREX PURCHASE 0503084/LIMYEC1523028612 UBS PCD/N/A</t>
  </si>
  <si>
    <t>FOREX PURCHASE 0108985/GRETLEL152304161 UBS PCD/N/A</t>
  </si>
  <si>
    <t>FOREX SALE 0100499/LIMYO15234156500 UBS PCD/N/A</t>
  </si>
  <si>
    <t>FOREX PURCHASE 0105472/95364430 UBS PCD/N/A</t>
  </si>
  <si>
    <t>FOREX PURCHASE 0050393/LIMYO15232579970 UBS PCD/N/A</t>
  </si>
  <si>
    <t>FOREX PURCHASE 0050879/LC1001PLX0003T UBS PCD/N/A</t>
  </si>
  <si>
    <t>FOREX SALE 0051341/GRETENJI15233877 UBS PCD/N/A</t>
  </si>
  <si>
    <t>FOREX SALE 0060798/KOHSY15233476011 UBS PCD/N/A</t>
  </si>
  <si>
    <t>FOREX SALE 0051091/SEAHF15233756868 UBS PCD/N/A</t>
  </si>
  <si>
    <t>FOREX SALE 0051470/GRETLEL152338852 UBS PCD/N/A</t>
  </si>
  <si>
    <t>FOREX SALE 0051144/SEAHF15233768408 UBS PCD/N/A</t>
  </si>
  <si>
    <t>FOREX SALE 0106166/LIMYEC1523457352 UBS PCD/N/A</t>
  </si>
  <si>
    <t>FOREX PURCHASE 0051452/LC1001PLX0007S UBS PCD/N/A</t>
  </si>
  <si>
    <t>FOREX PURCHASE 0106243/OB032737042557 UBS PCD/N/A</t>
  </si>
  <si>
    <t>FOREX PURCHASE 0100499/LIMYO15234156500 UBS PCD/N/A</t>
  </si>
  <si>
    <t>FOREX SALE 0100529/LIMYO15234157136 UBS PCD/N/A</t>
  </si>
  <si>
    <t>FOREX SALE 0106129/SEAHF15234566390 UBS PCD/N/A</t>
  </si>
  <si>
    <t>FOREX SALE 0001065/CHANYIQ152349758 UBS PCD/N/A</t>
  </si>
  <si>
    <t>FOREX PURCHASE 0101101/OB032737042488 UBS PCD/N/A</t>
  </si>
  <si>
    <t>FOREX PURCHASE 0101960/LIMYO15234301146 UBS PCD/N/A</t>
  </si>
  <si>
    <t>FOREX PURCHASE 0150100/LIMYEC1523460425 UBS PCD/N/A</t>
  </si>
  <si>
    <t>FOREX PURCHASE 0100818/LIMYO15235190902 UBS PCD/N/A</t>
  </si>
  <si>
    <t>FOREX SALE 0100818/LIMYO15235190902 UBS PCD/N/A</t>
  </si>
  <si>
    <t>FOREX PURCHASE 0007376/SEAHF15235438991 UBS PCD/N/A</t>
  </si>
  <si>
    <t>FOREX SALE 0055775/LIMYEC1523635566 UBS PCD/N/A</t>
  </si>
  <si>
    <t>FOREX SALE 0055729/LIMYEC1523635492 UBS PCD/N/A</t>
  </si>
  <si>
    <t>FOREX PURCHASE 0200096/KOHSY15236123362 UBS PCD/N/A</t>
  </si>
  <si>
    <t>FOREX PURCHASE 0201315/LIMYO15238593570 UBS PCD/N/A</t>
  </si>
  <si>
    <t>FOREX SALE 0201211/KOHSY15239572290 UBS PCD/N/A</t>
  </si>
  <si>
    <t>FOREX PURCHASE 0200961/LC1001PSR0006V UBS PCD/N/A</t>
  </si>
  <si>
    <t>FOREX PURCHASE 0100299/KOHSY15238621364 UBS PCD/N/A</t>
  </si>
  <si>
    <t>FOREX SALE 0206823/KOHSY15239595798 UBS PCD/N/A</t>
  </si>
  <si>
    <t>FOREX PURCHASE 0000730/LIMYEC1523981442 UBS PCD/N/A</t>
  </si>
  <si>
    <t>FOREX PURCHASE 0001111/LIMYEC1523981478 UBS PCD/N/A</t>
  </si>
  <si>
    <t>FOREX SALE 0251125/LIMYO15240976138 UBS PCD/N/A</t>
  </si>
  <si>
    <t>FOREX SALE 0204025/LIMYEC1524066531 UBS PCD/N/A</t>
  </si>
  <si>
    <t>FOREX PURCHASE 0000559/LIMYEC1524049115 UBS PCD/N/A</t>
  </si>
  <si>
    <t>FOREX PURCHASE 0006645/LIMYO15241274186 UBS PCD/N/A</t>
  </si>
  <si>
    <t>FOREX SALE 0400140/LC1001Q4T00005 UBS PCD/N/A</t>
  </si>
  <si>
    <t>FOREX SALE 0350213/LIMYEC1524164198 UBS PCD/N/A</t>
  </si>
  <si>
    <t>FOREX SALE 0400136/LC1001Q4U00005 UBS PCD/N/A</t>
  </si>
  <si>
    <t>FOREX PURCHASE 0350161/SEAHF15241620311 UBS PCD/N/A</t>
  </si>
  <si>
    <t>CANCELLATION FOREX PURCH 0300990/KOHSY15241061985 UBS PCD/N/A</t>
  </si>
  <si>
    <t>FOREX PURCHASE 0300990/KOHSY15241061985 UBS PCD/N/A</t>
  </si>
  <si>
    <t>FOREX SALE 0400178/LIMYO15244420687 UBS PCD/N/A</t>
  </si>
  <si>
    <t>FOREX PURCHASE 0450856/TINGF15246272162 UBS PCD/N/A</t>
  </si>
  <si>
    <t>FOREX PURCHASE 0154472/LIMYEC1524578433 UBS PCD/N/A</t>
  </si>
  <si>
    <t>CANCELLATION FOREX PURCH 0154472/LIMYEC1524578433 UBS PCD/N/A</t>
  </si>
  <si>
    <t>FOREX SALE 0006872/LIMYO15248130625 UBS PCD/N/A</t>
  </si>
  <si>
    <t>FOREX PURCHASE 0006105/LIMYEC1524658348 UBS PCD/N/A</t>
  </si>
  <si>
    <t>FOREX SALE 0006258/LIMYEC1524751831 UBS PCD/N/A</t>
  </si>
  <si>
    <t>CANCELLATION FOREX SALE 0006258/LIMYEC1524751831 UBS PCD/N/A</t>
  </si>
  <si>
    <t>FOREX SALE 0550602/LIMYEC1524748113 UBS PCD/N/A</t>
  </si>
  <si>
    <t>FOREX PURCHASE 0006659/LIMYEC1524759587 UBS PCD/N/A</t>
  </si>
  <si>
    <t>opening balance for 29y 1/3/2018</t>
  </si>
  <si>
    <t>FOREX SALE 0107364/TINGF15197387250 UBS PCD/N/A</t>
  </si>
  <si>
    <t>FOREX SALE 0750303/LIMYO15197230119 UBS PCD/N/A</t>
  </si>
  <si>
    <t>FOREX SALE 0156766/LIMYO15198926959 UBS PCD/N/A</t>
  </si>
  <si>
    <t>FOREX SALE 0751346/LIMYEC1519746080 UBS PCD/N/A</t>
  </si>
  <si>
    <t>FOREX PURCHASE 0454048/LIMYEC1519725964 UBS PCD/N/A</t>
  </si>
  <si>
    <t>FOREX PURCHASE 0156550/TINGF15197176807 UBS PCD/N/A</t>
  </si>
  <si>
    <t>FOREX PURCHASE 0404309/LIMYO15198044027 UBS PCD/N/A</t>
  </si>
  <si>
    <t>FOREX SALE 0653522/OB032736809813 UBS PCD/N/A</t>
  </si>
  <si>
    <t>FOREX PURCHASE 0156766/LIMYO15198926959 UBS PCD/N/A</t>
  </si>
  <si>
    <t>FOREX SALE 0850666/93969331 UBS PCD/N/A</t>
  </si>
  <si>
    <t>FOREX SALE 0404603/LIMYO15204096551 UBS PCD/N/A</t>
  </si>
  <si>
    <t>FOREX PURCHASE 0011043/LIMYEC1520264647 UBS PCD/N/A</t>
  </si>
  <si>
    <t>FOREX PURCHASE 0059249/SEAHF15202652046 UBS PCD/N/A</t>
  </si>
  <si>
    <t>FOREX SALE 0206604/LIMYO15204961596 UBS PCD/N/A</t>
  </si>
  <si>
    <t>FOREX SALE 0255920/LIMYO15204961628 UBS PCD/N/A</t>
  </si>
  <si>
    <t>FOREX PURCHASE 0404603/LIMYO15204096551 UBS PCD/N/A</t>
  </si>
  <si>
    <t>FOREX SALE 0354940/LC1001OG9000LU UBS PCD/N/A</t>
  </si>
  <si>
    <t>CANCELLATION FOREX SALE 0354940/LC1001OG9000LU UBS PCD/N/A</t>
  </si>
  <si>
    <t>FOREX SALE 0653661/TINGF15204843208 UBS PCD/N/A</t>
  </si>
  <si>
    <t>CANCELLATION FOREX SALE 0653661/TINGF15204843208 UBS PCD/N/A</t>
  </si>
  <si>
    <t>FOREX SALE 0203967/LIMYO15209271100 UBS PCD/N/A</t>
  </si>
  <si>
    <t>FOREX PURCHASE 0157566/LIMYEC1520605455 UBS PCD/N/A</t>
  </si>
  <si>
    <t>FOREX PURCHASE 0060070/TINGF15205807767 UBS PCD/N/A</t>
  </si>
  <si>
    <t>FOREX PURCHASE 0206672/TINGF15205769697 UBS PCD/N/A</t>
  </si>
  <si>
    <t>FOREX PURCHASE 0012233/SEAHF15206049623 UBS PCD/N/A</t>
  </si>
  <si>
    <t>FOREX SALE 0303328/94301605 UBS PCD/N/A</t>
  </si>
  <si>
    <t>CANCELLATION FOREX SALE 0303328/94301605 UBS PCD/N/A</t>
  </si>
  <si>
    <t>FOREX SALE 0054026/SEAHF15208706701 UBS PCD/N/A</t>
  </si>
  <si>
    <t>FOREX PURCHASE 0203967/LIMYO15209271100 UBS PCD/N/A</t>
  </si>
  <si>
    <t>FOREX SALE 0401816/SEAHF15210407680 UBS PCD/N/A</t>
  </si>
  <si>
    <t>FOREX SALE 0302522/LIMYO15210946785 UBS PCD/N/A</t>
  </si>
  <si>
    <t>FOREX SALE 0453245/SEAHF15211265135 UBS PCD/N/A</t>
  </si>
  <si>
    <t>FOREX PURCHASE 0352205/TINGF15211165319 UBS PCD/N/A</t>
  </si>
  <si>
    <t>FOREX PURCHASE 0005446/SEAHF15211306079 UBS PCD/N/A</t>
  </si>
  <si>
    <t>FOREX SALE 0152809/OB032736881807 UBS PCD/N/A</t>
  </si>
  <si>
    <t>CANCELLATION FOREX SALE 0152809/OB032736881807 UBS PCD/N/A</t>
  </si>
  <si>
    <t>FOREX SALE 0153240/HASHIMM152116298 UBS PCD/N/A</t>
  </si>
  <si>
    <t>FOREX PURCHASE 0103968/LC1001ON8002SK UBS PCD/N/A</t>
  </si>
  <si>
    <t>FOREX SALE 0302033/LIMYO15215034338 UBS PCD/N/A</t>
  </si>
  <si>
    <t>FOREX PURCHASE 0352175/OB032736931392 UBS PCD/N/A</t>
  </si>
  <si>
    <t>FOREX SALE 0502882/GRETENJI15217488 UBS PCD/N/A</t>
  </si>
  <si>
    <t>FOREX SALE 0252265/OB032736931533 UBS PCD/N/A</t>
  </si>
  <si>
    <t>FOREX SALE 0702702/SEAHF15217189767 UBS PCD/N/A</t>
  </si>
  <si>
    <t>FOREX SALE 0702951/LIMYEC1521720736 UBS PCD/N/A</t>
  </si>
  <si>
    <t>FOREX SALE 0702829/SEAHF15217201465 UBS PCD/N/A</t>
  </si>
  <si>
    <t>FOREX PURCHASE 0703025/SEAHF15217218163 UBS PCD/N/A</t>
  </si>
  <si>
    <t>FOREX PURCHASE 0750028/SEAHF15217226612 UBS PCD/N/A</t>
  </si>
  <si>
    <t>FOREX PURCHASE 0702992/SEAHF15217213449 UBS PCD/N/A</t>
  </si>
  <si>
    <t>FOREX PURCHASE 0352712/LC1001OVL0004L UBS PCD/N/A</t>
  </si>
  <si>
    <t>FOREX PURCHASE 0303302/TINGF15217117654 UBS PCD/N/A</t>
  </si>
  <si>
    <t>FOREX SALE 0752760/LIMYEC1521807492 UBS PCD/N/A</t>
  </si>
  <si>
    <t>FOREX PURCHASE 0452413/TINGF15220579452 UBS PCD/N/A</t>
  </si>
  <si>
    <t>FOREX PURCHASE 0303495/TINGF15220566291 UBS PCD/N/A</t>
  </si>
  <si>
    <t>CANCELLATION FOREX PURCH 0303495/TINGF15220566291 UBS PCD/N/A</t>
  </si>
  <si>
    <t>FOREX SALE 0005216/GRETENJI15221840 UBS PCD/N/A</t>
  </si>
  <si>
    <t>CANCELLATION FOREX SALE 0005216/GRETENJI15221840 UBS PCD/N/A</t>
  </si>
  <si>
    <t>FOREX SALE 0003783/TINGF15221498922 UBS PCD/N/A</t>
  </si>
  <si>
    <t>FOREX SALE 0004983/TINGF15221420744 UBS PCD/N/A</t>
  </si>
  <si>
    <t>FOREX SALE 0902968/LIMJI15221397222 UBS PCD/N/A</t>
  </si>
  <si>
    <t>FOREX SALE 0752728/TINGF15221347674 UBS PCD/N/A</t>
  </si>
  <si>
    <t>FOREX PURCHASE 0005426/LIMYEC1522156626 UBS PCD/N/A</t>
  </si>
  <si>
    <t>FOREX PURCHASE 0003786/LIMYEC1522150550 UBS PCD/N/A</t>
  </si>
  <si>
    <t>FOREX PURCHASE 0003406/TINGF15221481137 UBS PCD/N/A</t>
  </si>
  <si>
    <t>FOREX PURCHASE 0902744/TINGF15221390477 UBS PCD/N/A</t>
  </si>
  <si>
    <t>FOREX SALE 0055218/TINGF15223191361 UBS PCD/N/A</t>
  </si>
  <si>
    <t>FOREX SALE 0004995/LC1001P7R00005 UBS PCD/N/A</t>
  </si>
  <si>
    <t>FOREX PURCHASE 0004924/OB032736978267 UBS PCD/N/A</t>
  </si>
  <si>
    <t>FOREX PURCHASE 0053292/TINGF15223390168 UBS PCD/N/A</t>
  </si>
  <si>
    <t>FOREX SALE 0004750/LC1001P7O0000B UBS PCD/N/A</t>
  </si>
  <si>
    <t>FOREX SALE 0152508/LIMYEC1522240857 UBS PCD/N/A</t>
  </si>
  <si>
    <t>FOREX SALE 0003967/GRETLEL152227010 UBS PCD/N/A</t>
  </si>
  <si>
    <t>FOREX SALE 0252394/LC1001P7O000M1 UBS PCD/N/A</t>
  </si>
  <si>
    <t>FOREX PURCHASE 0054440/LIMYEC1522244302 UBS PCD/N/A</t>
  </si>
  <si>
    <t>FOREX PURCHASE 0052917/LIMJI15222050964 UBS PCD/N/A</t>
  </si>
  <si>
    <t>FOREX PURCHASE 0003965/GRETENJI15222673 UBS PCD/N/A</t>
  </si>
  <si>
    <t>CANCELLATION FOREX SALE 0054085/OB032736979873 UBS PCD/N/A</t>
  </si>
  <si>
    <t>FOREX SALE 0012404/HOGGRO1522313133 UBS PCD/N/A</t>
  </si>
  <si>
    <t>FOREX SALE 0054085/OB032736979873 UBS PCD/N/A</t>
  </si>
  <si>
    <t>FOREX PURCHASE 0102788/TINGF15223310144 UBS PCD/N/A</t>
  </si>
  <si>
    <t>FOREX PURCHASE 0004320/LC1001P7O000FR UBS PCD/N/A</t>
  </si>
  <si>
    <t>cnp512354-ubss-86689208-jpy-32f</t>
  </si>
  <si>
    <t>opening balance for 32F 1/3/2018</t>
  </si>
  <si>
    <t>FOREX SALE 0202536/TINGF15226518942 UBS PCD/N/A</t>
  </si>
  <si>
    <t>CANCELLATION FOREX SALE 0252394/LC1001P7O000M1 UBS PCD/N/A</t>
  </si>
  <si>
    <t>FOREX SALE 0060300/LIMYEC1522676069 UBS PCD/N/A</t>
  </si>
  <si>
    <t>CANCELLATION FOREX SALE 0108663/LIMYEC1522676030 UBS PCD/N/A</t>
  </si>
  <si>
    <t>FOREX SALE 0108663/LIMYEC1522676030 UBS PCD/N/A</t>
  </si>
  <si>
    <t>FOREX SALE 0053462/SEAHF15226864389 UBS PCD/N/A</t>
  </si>
  <si>
    <t>CANCELLATION FOREX SALE 0053462/SEAHF15226864389 UBS PCD/N/A</t>
  </si>
  <si>
    <t>FOREX PURCHASE 0152618/LIMYEC1522776529 UBS PCD/N/A</t>
  </si>
  <si>
    <t>CANCELLATION FOREX PURCH 0152618/LIMYEC1522776529 UBS PCD/N/A</t>
  </si>
  <si>
    <t>FOREX SALE 0108828/SEAHF15228535957 UBS PCD/N/A</t>
  </si>
  <si>
    <t>FOREX SALE 0153114/SEAHF15228536314 UBS PCD/N/A</t>
  </si>
  <si>
    <t>FOREX SALE 0012993/TINGF15228272733 UBS PCD/N/A</t>
  </si>
  <si>
    <t>FOREX SALE 0012843/TINGF15227540863 UBS PCD/N/A</t>
  </si>
  <si>
    <t>FOREX PURCHASE 0153121/SEAHF15228677278 UBS PCD/N/A</t>
  </si>
  <si>
    <t>FOREX PURCHASE 0108836/OB032737015448 UBS PCD/N/A</t>
  </si>
  <si>
    <t>FOREX PURCHASE 0060615/SEAHF15228676412 UBS PCD/N/A</t>
  </si>
  <si>
    <t>FOREX PURCHASE 0152920/LIMYO15228272840 UBS PCD/N/A</t>
  </si>
  <si>
    <t>FOREX SALE 0206776/LC1001PF6000M0 UBS PCD/N/A</t>
  </si>
  <si>
    <t>FOREX SALE 0202632/LC1001PF7000IA UBS PCD/N/A</t>
  </si>
  <si>
    <t>FOREX PURCHASE 0060694/LIMYEC1522937339 UBS PCD/N/A</t>
  </si>
  <si>
    <t>FOREX PURCHASE 0013210/LIMYEC1522939118 UBS PCD/N/A</t>
  </si>
  <si>
    <t>FOREX SALE 0157721/LC1001PF7000Q9 UBS PCD/N/A</t>
  </si>
  <si>
    <t>FOREX SALE 0503084/LIMYEC1523028612 UBS PCD/N/A</t>
  </si>
  <si>
    <t>FOREX SALE 0157719/LIMYO15229698369 UBS PCD/N/A</t>
  </si>
  <si>
    <t>FOREX PURCHASE 0203295/LC1001PF6000UA UBS PCD/N/A</t>
  </si>
  <si>
    <t>FOREX PURCHASE 0352778/LIMYO15229971409 UBS PCD/N/A</t>
  </si>
  <si>
    <t>FOREX PURCHASE 0203280/OB032737011920 UBS PCD/N/A</t>
  </si>
  <si>
    <t>FOREX SALE 0100508/LIMYO15234156744 UBS PCD/N/A</t>
  </si>
  <si>
    <t>FOREX PURCHASE 0050398/GRETLEL152330205 UBS PCD/N/A</t>
  </si>
  <si>
    <t>FOREX PURCHASE 0050050/SEAHF15232817097 UBS PCD/N/A</t>
  </si>
  <si>
    <t>LOAN PAYMENT 0546-00866892.90 0013</t>
  </si>
  <si>
    <t>FOREX SALE 0051280/LC1001PLX00076 UBS PCD/N/A</t>
  </si>
  <si>
    <t>CANCELLATION FOREX SALE 0055795/OB032737046709 UBS PCD/N/A</t>
  </si>
  <si>
    <t>FOREX SALE 0056353/CHANYIQ152334642 UBS PCD/N/A</t>
  </si>
  <si>
    <t>FOREX SALE 0055795/OB032737046709 UBS PCD/N/A</t>
  </si>
  <si>
    <t>FOREX SALE 0051232/LC1001PM4000D5 UBS PCD/N/A</t>
  </si>
  <si>
    <t>FOREX SALE 0051118/SEAHF15233760997 UBS PCD/N/A</t>
  </si>
  <si>
    <t>FOREX PURCHASE 0055119/LC1001PM4000DX UBS PCD/N/A</t>
  </si>
  <si>
    <t>FOREX PURCHASE 0051270/SEAHF15233833654 UBS PCD/N/A</t>
  </si>
  <si>
    <t>FOREX PURCHASE 0100508/LIMYO15234156744 UBS PCD/N/A</t>
  </si>
  <si>
    <t>FOREX SALE 0100526/LC1001PLX000FC UBS PCD/N/A</t>
  </si>
  <si>
    <t>FOREX SALE 0150100/LIMYEC1523460425 UBS PCD/N/A</t>
  </si>
  <si>
    <t>FOREX SALE 0101960/LIMYO15234301146 UBS PCD/N/A</t>
  </si>
  <si>
    <t>FOREX PURCHASE 0101134/OB032737042490 UBS PCD/N/A</t>
  </si>
  <si>
    <t>FOREX PURCHASE 0106129/SEAHF15234566390 UBS PCD/N/A</t>
  </si>
  <si>
    <t>FOREX PURCHASE 0001065/CHANYIQ152349758 UBS PCD/N/A</t>
  </si>
  <si>
    <t>FOREX SALE 0153289/LIMYEC1523531573 UBS PCD/N/A</t>
  </si>
  <si>
    <t>FOREX SALE 0007536/OB032737046010 UBS PCD/N/A</t>
  </si>
  <si>
    <t>FOREX SALE 0152800/LIMYEC1523531302 UBS PCD/N/A</t>
  </si>
  <si>
    <t>CANCELLATION FOREX SALE 0152800/LIMYEC1523531302 UBS PCD/N/A</t>
  </si>
  <si>
    <t>FOREX PURCHASE 0006231/LIMYO15238594673 UBS PCD/N/A</t>
  </si>
  <si>
    <t>FOREX SALE 0200096/KOHSY15236123362 UBS PCD/N/A</t>
  </si>
  <si>
    <t>FOREX SALE 0006231/LIMYO15238594673 UBS PCD/N/A</t>
  </si>
  <si>
    <t>FOREX PURCHASE 0151051/LC1001PM4000ZA UBS PCD/N/A</t>
  </si>
  <si>
    <t>FOREX PURCHASE 0051262/OB032737042671 UBS PCD/N/A</t>
  </si>
  <si>
    <t>FOREX PURCHASE 0055775/LIMYEC1523635566 UBS PCD/N/A</t>
  </si>
  <si>
    <t>FOREX SALE 0150362/LC1001PSR0005H UBS PCD/N/A</t>
  </si>
  <si>
    <t>FOREX SALE 0100299/KOHSY15238621364 UBS PCD/N/A</t>
  </si>
  <si>
    <t>FOREX PURCHASE 0150866/OB032737078161 UBS PCD/N/A</t>
  </si>
  <si>
    <t>FOREX PURCHASE 0201211/KOHSY15239572290 UBS PCD/N/A</t>
  </si>
  <si>
    <t>FOREX SALE 0351067/95845071 UBS PCD/N/A</t>
  </si>
  <si>
    <t>INTEREST 0546-00866892.90 0013</t>
  </si>
  <si>
    <t>REPAYMENT 0546-00866892.90 0013</t>
  </si>
  <si>
    <t>LoanRef_cnp512354-ubss-86689208-jpy-32f_0013</t>
  </si>
  <si>
    <t>cnp512354-ubss-86689208-gbp-33t</t>
  </si>
  <si>
    <t>FOREX SALE 0156550/TINGF15197176807 UBS PCD/N/A</t>
  </si>
  <si>
    <t>FOREX SALE 0454048/LIMYEC1519725964 UBS PCD/N/A</t>
  </si>
  <si>
    <t>FOREX SALE 0454086/LIMYO15198043949 UBS PCD/N/A</t>
  </si>
  <si>
    <t>FOREX SALE 0404309/LIMYO15198044027 UBS PCD/N/A</t>
  </si>
  <si>
    <t>FOREX PURCHASE 0750303/LIMYO15197230119 UBS PCD/N/A</t>
  </si>
  <si>
    <t>FOREX PURCHASE 0107364/TINGF15197387250 UBS PCD/N/A</t>
  </si>
  <si>
    <t>FOREX PURCHASE 0107383/OB032736811188 UBS PCD/N/A</t>
  </si>
  <si>
    <t>FOREX PURCHASE 0751346/LIMYEC1519746080 UBS PCD/N/A</t>
  </si>
  <si>
    <t>CANCELLATION FOREX PURCH 0058586/LC1001O3T001CG UBS PCD/N/A</t>
  </si>
  <si>
    <t>FOREX PURCHASE 0454060/LIMYO15197779335 UBS PCD/N/A</t>
  </si>
  <si>
    <t>FOREX PURCHASE 0058586/LC1001O3T001CG UBS PCD/N/A</t>
  </si>
  <si>
    <t>FOREX PURCHASE 0653522/OB032736809813 UBS PCD/N/A</t>
  </si>
  <si>
    <t>FOREX SALE 0503939/LIMYO15198905229 UBS PCD/N/A</t>
  </si>
  <si>
    <t>FOREX PURCHASE 0800243/SEAHF15199058721 UBS PCD/N/A</t>
  </si>
  <si>
    <t>FOREX PURCHASE 0800477/SEAHF15199061867 UBS PCD/N/A</t>
  </si>
  <si>
    <t>CANCELLATION FOREX PURCH 0800243/SEAHF15199058721 UBS PCD/N/A</t>
  </si>
  <si>
    <t>FOREX SALE 0011043/LIMYEC1520264647 UBS PCD/N/A</t>
  </si>
  <si>
    <t>FOREX SALE 0553827/LIMYEC1520245953 UBS PCD/N/A</t>
  </si>
  <si>
    <t>FOREX SALE 0901702/LIMYO15196269739 UBS PCD/N/A</t>
  </si>
  <si>
    <t>FOREX PURCHASE 0900514/LIMYO15199796967 UBS PCD/N/A</t>
  </si>
  <si>
    <t>FOREX PURCHASE 0206604/LIMYO15204961596 UBS PCD/N/A</t>
  </si>
  <si>
    <t>FOREX PURCHASE 0753465/LC1001OGA000KJ UBS PCD/N/A</t>
  </si>
  <si>
    <t>FOREX PURCHASE 0354940/LC1001OG9000LU UBS PCD/N/A</t>
  </si>
  <si>
    <t>CANCELLATION FOREX PURCH 0354940/LC1001OG9000LU UBS PCD/N/A</t>
  </si>
  <si>
    <t>FOREX SALE 0157566/LIMYEC1520605455 UBS PCD/N/A</t>
  </si>
  <si>
    <t>FOREX SALE 0060070/TINGF15205807767 UBS PCD/N/A</t>
  </si>
  <si>
    <t>FOREX SALE 0553963/PARMARNB15205583 UBS PCD/N/A</t>
  </si>
  <si>
    <t>FOREX PURCHASE 0108586/SEAHF15206046965 UBS PCD/N/A</t>
  </si>
  <si>
    <t>FOREX PURCHASE 0157564/LIMYEC1520602828 UBS PCD/N/A</t>
  </si>
  <si>
    <t>CANCELLATION FOREX PURCH 0157564/LIMYEC1520602828 UBS PCD/N/A</t>
  </si>
  <si>
    <t>FOREX PURCHASE 0054026/SEAHF15208706701 UBS PCD/N/A</t>
  </si>
  <si>
    <t>FOREX SALE 0352205/TINGF15211165319 UBS PCD/N/A</t>
  </si>
  <si>
    <t>FOREX SALE 0352510/SEAHF15211182907 UBS PCD/N/A</t>
  </si>
  <si>
    <t>FOREX SALE 0005446/SEAHF15211306079 UBS PCD/N/A</t>
  </si>
  <si>
    <t>FOREX PURCHASE 0302522/LIMYO15210946785 UBS PCD/N/A</t>
  </si>
  <si>
    <t>FOREX PURCHASE 0451989/SEAHF15211245748 UBS PCD/N/A</t>
  </si>
  <si>
    <t>FOREX PURCHASE 0453245/SEAHF15211265135 UBS PCD/N/A</t>
  </si>
  <si>
    <t>FOREX SALE 0103968/LC1001ON8002SK UBS PCD/N/A</t>
  </si>
  <si>
    <t>FOREX SALE 0104006/LIMYO15211543221 UBS PCD/N/A</t>
  </si>
  <si>
    <t>FOREX PURCHASE 0152809/OB032736881807 UBS PCD/N/A</t>
  </si>
  <si>
    <t>CANCELLATION FOREX PURCH 0152809/OB032736881807 UBS PCD/N/A</t>
  </si>
  <si>
    <t>FOREX PURCHASE 0153240/HASHIMM152116298 UBS PCD/N/A</t>
  </si>
  <si>
    <t>FOREX PURCHASE 0153970/SEAHF15212206159 UBS PCD/N/A</t>
  </si>
  <si>
    <t>FOREX SALE 0551965/LIMYEC1521464999 UBS PCD/N/A</t>
  </si>
  <si>
    <t>FOREX PURCHASE 0103405/LIMYEC1521469930 UBS PCD/N/A</t>
  </si>
  <si>
    <t>FOREX SALE 0352175/OB032736931392 UBS PCD/N/A</t>
  </si>
  <si>
    <t>FOREX PURCHASE 0302033/LIMYO15215034338 UBS PCD/N/A</t>
  </si>
  <si>
    <t>FOREX SALE 0702992/SEAHF15217213449 UBS PCD/N/A</t>
  </si>
  <si>
    <t>FOREX SALE 0303302/TINGF15217117654 UBS PCD/N/A</t>
  </si>
  <si>
    <t>FOREX SALE 0352712/LC1001OVL0004L UBS PCD/N/A</t>
  </si>
  <si>
    <t>FOREX SALE 0750028/SEAHF15217226612 UBS PCD/N/A</t>
  </si>
  <si>
    <t>FOREX PURCHASE 0702702/SEAHF15217189767 UBS PCD/N/A</t>
  </si>
  <si>
    <t>FOREX PURCHASE 0702829/SEAHF15217201465 UBS PCD/N/A</t>
  </si>
  <si>
    <t>FOREX PURCHASE 0702951/LIMYEC1521720736 UBS PCD/N/A</t>
  </si>
  <si>
    <t>FOREX PURCHASE 0252265/OB032736931533 UBS PCD/N/A</t>
  </si>
  <si>
    <t>FOREX SALE 0452413/TINGF15220579452 UBS PCD/N/A</t>
  </si>
  <si>
    <t>FOREX PURCHASE 0752760/LIMYEC1521807492 UBS PCD/N/A</t>
  </si>
  <si>
    <t>CANCELLATION FOREX SALE 0303495/TINGF15220566291 UBS PCD/N/A</t>
  </si>
  <si>
    <t>FOREX SALE 0303495/TINGF15220566291 UBS PCD/N/A</t>
  </si>
  <si>
    <t>FOREX SALE 0902744/TINGF15221390477 UBS PCD/N/A</t>
  </si>
  <si>
    <t>FOREX SALE 0902776/LIMJI15221391105 UBS PCD/N/A</t>
  </si>
  <si>
    <t>FOREX SALE 0003406/TINGF15221481137 UBS PCD/N/A</t>
  </si>
  <si>
    <t>FOREX SALE 0004737/SEAHF15221488676 UBS PCD/N/A</t>
  </si>
  <si>
    <t>FOREX PURCHASE 0900180/TINGF15221290907 UBS PCD/N/A</t>
  </si>
  <si>
    <t>FOREX PURCHASE 0752728/TINGF15221347674 UBS PCD/N/A</t>
  </si>
  <si>
    <t>FOREX PURCHASE 0902968/LIMJI15221397222 UBS PCD/N/A</t>
  </si>
  <si>
    <t>FOREX PURCHASE 0053173/LIMYEC1522160203 UBS PCD/N/A</t>
  </si>
  <si>
    <t>FOREX SALE 0052917/LIMJI15222050964 UBS PCD/N/A</t>
  </si>
  <si>
    <t>FOREX SALE 0054440/LIMYEC1522244302 UBS PCD/N/A</t>
  </si>
  <si>
    <t>FOREX SALE 0003965/GRETENJI15222673 UBS PCD/N/A</t>
  </si>
  <si>
    <t>FOREX SALE 0003942/TINGF15222450157 UBS PCD/N/A</t>
  </si>
  <si>
    <t>FOREX PURCHASE 0004750/LC1001P7O0000B UBS PCD/N/A</t>
  </si>
  <si>
    <t>FOREX PURCHASE 0152508/LIMYEC1522240857 UBS PCD/N/A</t>
  </si>
  <si>
    <t>FOREX PURCHASE 0003967/GRETLEL152227010 UBS PCD/N/A</t>
  </si>
  <si>
    <t>FOREX PURCHASE 0004251/GRETENJI15222661 UBS PCD/N/A</t>
  </si>
  <si>
    <t>opening balance for 33t 1/3/2018</t>
  </si>
  <si>
    <t>FOREX SALE 0004320/LC1001P7O000FR UBS PCD/N/A</t>
  </si>
  <si>
    <t>FOREX SALE 0102788/TINGF15223310144 UBS PCD/N/A</t>
  </si>
  <si>
    <t>FOREX SALE 0152363/HASHIMM152228830 UBS PCD/N/A</t>
  </si>
  <si>
    <t>CANCELLATION FOREX SALE 0152363/HASHIMM152228830 UBS PCD/N/A</t>
  </si>
  <si>
    <t>FOREX PURCHASE 0054085/OB032736979873 UBS PCD/N/A</t>
  </si>
  <si>
    <t>CANCELLATION FOREX PURCH 0054085/OB032736979873 UBS PCD/N/A</t>
  </si>
  <si>
    <t>FOREX PURCHASE 0012404/HOGGRO1522313133 UBS PCD/N/A</t>
  </si>
  <si>
    <t>CANCELLATION FOREX PURCH 0108663/LIMYEC1522676030 UBS PCD/N/A</t>
  </si>
  <si>
    <t>FOREX PURCHASE 0060300/LIMYEC1522676069 UBS PCD/N/A</t>
  </si>
  <si>
    <t>FOREX PURCHASE 0108663/LIMYEC1522676030 UBS PCD/N/A</t>
  </si>
  <si>
    <t>FOREX SALE 0108836/OB032737015448 UBS PCD/N/A</t>
  </si>
  <si>
    <t>FOREX SALE 0060615/SEAHF15228676412 UBS PCD/N/A</t>
  </si>
  <si>
    <t>FOREX SALE 0012841/TINGF15227541103 UBS PCD/N/A</t>
  </si>
  <si>
    <t>FOREX PURCHASE 0153114/SEAHF15228536314 UBS PCD/N/A</t>
  </si>
  <si>
    <t>FOREX PURCHASE 0012993/TINGF15228272733 UBS PCD/N/A</t>
  </si>
  <si>
    <t>CANCELLATION FOREX PURCH 0153405/LIMYO15228887442 UBS PCD/N/A</t>
  </si>
  <si>
    <t>FOREX PURCHASE 0202818/LIMYO15228901013 UBS PCD/N/A</t>
  </si>
  <si>
    <t>FOREX PURCHASE 0153405/LIMYO15228887442 UBS PCD/N/A</t>
  </si>
  <si>
    <t>FOREX SALE 0013167/LIMYO15229145982 UBS PCD/N/A</t>
  </si>
  <si>
    <t>FOREX SALE 0013210/LIMYEC1522939118 UBS PCD/N/A</t>
  </si>
  <si>
    <t>FOREX SALE 0060690/LIMYEC1522932873 UBS PCD/N/A</t>
  </si>
  <si>
    <t>FOREX PURCHASE 0202632/LC1001PF7000IA UBS PCD/N/A</t>
  </si>
  <si>
    <t>FOREX PURCHASE 0302854/TINGF15229207878 UBS PCD/N/A</t>
  </si>
  <si>
    <t>FOREX PURCHASE 0203853/TANYY15228905012 UBS PCD/N/A</t>
  </si>
  <si>
    <t>FOREX SALE 0108985/GRETLEL152304161 UBS PCD/N/A</t>
  </si>
  <si>
    <t>FOREX SALE 0203280/OB032737011920 UBS PCD/N/A</t>
  </si>
  <si>
    <t>FOREX PURCHASE 0402415/LIMYEC1523022402 UBS PCD/N/A</t>
  </si>
  <si>
    <t>FOREX PURCHASE 0157719/LIMYO15229698369 UBS PCD/N/A</t>
  </si>
  <si>
    <t>FOREX SALE 0050879/LC1001PLX0003T UBS PCD/N/A</t>
  </si>
  <si>
    <t>FOREX SALE 0050393/LIMYO15232579970 UBS PCD/N/A</t>
  </si>
  <si>
    <t>FOREX SALE 0050050/SEAHF15232817097 UBS PCD/N/A</t>
  </si>
  <si>
    <t>FOREX SALE 0050398/GRETLEL152330205 UBS PCD/N/A</t>
  </si>
  <si>
    <t>FOREX SALE 0055119/LC1001PM4000DX UBS PCD/N/A</t>
  </si>
  <si>
    <t>FOREX SALE 0051270/SEAHF15233833654 UBS PCD/N/A</t>
  </si>
  <si>
    <t>FOREX PURCHASE 0060798/KOHSY15233476011 UBS PCD/N/A</t>
  </si>
  <si>
    <t>CANCELLATION FOREX PURCH 0055795/OB032737046709 UBS PCD/N/A</t>
  </si>
  <si>
    <t>FOREX PURCHASE 0056353/CHANYIQ152334642 UBS PCD/N/A</t>
  </si>
  <si>
    <t>FOREX PURCHASE 0055795/OB032737046709 UBS PCD/N/A</t>
  </si>
  <si>
    <t>FOREX PURCHASE 0051232/LC1001PM4000D5 UBS PCD/N/A</t>
  </si>
  <si>
    <t>FOREX PURCHASE 0051280/LC1001PLX00076 UBS PCD/N/A</t>
  </si>
  <si>
    <t>FOREX PURCHASE 0051091/SEAHF15233756868 UBS PCD/N/A</t>
  </si>
  <si>
    <t>FOREX PURCHASE 0051118/SEAHF15233760997 UBS PCD/N/A</t>
  </si>
  <si>
    <t>FOREX SALE 0101101/OB032737042488 UBS PCD/N/A</t>
  </si>
  <si>
    <t>FOREX SALE 0101134/OB032737042490 UBS PCD/N/A</t>
  </si>
  <si>
    <t>FOREX PURCHASE 0100529/LIMYO15234157136 UBS PCD/N/A</t>
  </si>
  <si>
    <t>FOREX PURCHASE 0100526/LC1001PLX000FC UBS PCD/N/A</t>
  </si>
  <si>
    <t>FOREX PURCHASE 0153289/LIMYEC1523531573 UBS PCD/N/A</t>
  </si>
  <si>
    <t>FOREX PURCHASE 0007536/OB032737046010 UBS PCD/N/A</t>
  </si>
  <si>
    <t>FOREX PURCHASE 0152800/LIMYEC1523531302 UBS PCD/N/A</t>
  </si>
  <si>
    <t>CANCELLATION FOREX PURCH 0152800/LIMYEC1523531302 UBS PCD/N/A</t>
  </si>
  <si>
    <t>FOREX SALE 0051262/OB032737042671 UBS PCD/N/A</t>
  </si>
  <si>
    <t>FOREX SALE 0151051/LC1001PM4000ZA UBS PCD/N/A</t>
  </si>
  <si>
    <t>FOREX SALE 0150866/OB032737078161 UBS PCD/N/A</t>
  </si>
  <si>
    <t>FOREX PURCHASE 0150362/LC1001PSR0005H UBS PCD/N/A</t>
  </si>
  <si>
    <t>FOREX SALE 0001111/LIMYEC1523981478 UBS PCD/N/A</t>
  </si>
  <si>
    <t>FOREX PURCHASE 0206823/KOHSY15239595798 UBS PCD/N/A</t>
  </si>
  <si>
    <t>FOREX SALE 0000559/LIMYEC1524049115 UBS PCD/N/A</t>
  </si>
  <si>
    <t>FOREX PURCHASE 0251125/LIMYO15240976138 UBS PCD/N/A</t>
  </si>
  <si>
    <t>FOREX SALE 0350161/SEAHF15241620311 UBS PCD/N/A</t>
  </si>
  <si>
    <t>FOREX PURCHASE 0400136/LC1001Q4U00005 UBS PCD/N/A</t>
  </si>
  <si>
    <t>FOREX SALE 0006105/LIMYEC1524658348 UBS PCD/N/A</t>
  </si>
  <si>
    <t>FOREX PURCHASE 0006872/LIMYO15248130625 UBS PCD/N/A</t>
  </si>
  <si>
    <t>FOREX SALE 0006659/LIMYEC1524759587 UBS PCD/N/A</t>
  </si>
  <si>
    <t>FOREX PURCHASE 0550602/LIMYEC1524748113 UBS PCD/N/A</t>
  </si>
  <si>
    <t>FOREX PURCHASE 0006258/LIMYEC1524751831 UBS PCD/N/A</t>
  </si>
  <si>
    <t>CANCELLATION FOREX PURCH 0006258/LIMYEC1524751831 UBS PCD/N/A</t>
  </si>
  <si>
    <t>opening balance for 36q 1/3/2018</t>
  </si>
  <si>
    <t>FOREX SALE 0352548/SEAHF15211186547 UBS PCD/N/A</t>
  </si>
  <si>
    <t>FOREX PURCHASE 0451848/OB032736881792 UBS PCD/N/A</t>
  </si>
  <si>
    <t>MF-ENTRY GOOD WILL SG</t>
  </si>
  <si>
    <t>FOREX SALE 0203440/TINGF15217766253 UBS PCD/N/A</t>
  </si>
  <si>
    <t>FOREX PURCHASE 0752814/LIMYEC1521807548 UBS PCD/N/A</t>
  </si>
  <si>
    <t>FOREX SALE 0105472/95364430 UBS PCD/N/A</t>
  </si>
  <si>
    <t>FOREX SALE 0106243/OB032737042557 UBS PCD/N/A</t>
  </si>
  <si>
    <t>FOREX PURCHASE 0106166/LIMYEC1523457352 UBS PCD/N/A</t>
  </si>
  <si>
    <t>Money in</t>
  </si>
  <si>
    <t>cnp512354-ubss-86689208-cad-36q</t>
  </si>
  <si>
    <t>cnp512354-ubss-86689208-aud-58f</t>
  </si>
  <si>
    <t>opening balance for 58f 1/3/2018</t>
  </si>
  <si>
    <t>cnp512354-ubss-86689208-sgd-38b</t>
  </si>
  <si>
    <t>FOREX SALE 0004622/I-331340139 UBS PCD/N/A</t>
  </si>
  <si>
    <t>CANCELLATION FOREX SALE 0004622/I-331340139 UBS PCD/N/A</t>
  </si>
  <si>
    <t>cnp512354-ubss-86689208-cny-59t</t>
  </si>
  <si>
    <t>opening balance for 59t 1/3/2018</t>
  </si>
  <si>
    <t>FOREX SALE 0004403/LIMYEC1522153237 UBS PCD/N/A</t>
  </si>
  <si>
    <t>FOREX PURCHASE 0152502/LC1001P730007P UBS PCD/N/A</t>
  </si>
  <si>
    <t>FOREX PURCHASE 0051470/GRETLEL152338852 UBS PCD/N/A</t>
  </si>
  <si>
    <t>FOREX PURCHASE 0051144/SEAHF15233768408 UBS PCD/N/A</t>
  </si>
  <si>
    <t>FOREX SALE 0007376/SEAHF15235438991 UBS PCD/N/A</t>
  </si>
  <si>
    <t>FOREX SALE 0201315/LIMYO15238593570 UBS PCD/N/A</t>
  </si>
  <si>
    <t>FOREX SALE 0006645/LIMYO15241274186 UBS PCD/N/A</t>
  </si>
  <si>
    <t>FOREX SALE 0300990/KOHSY15241061985 UBS PCD/N/A</t>
  </si>
  <si>
    <t>CANCELLATION FOREX SALE 0300990/KOHSY15241061985 UBS PCD/N/A</t>
  </si>
  <si>
    <t>FOREX SALE 0450856/TINGF15246272162 UBS PCD/N/A</t>
  </si>
  <si>
    <t>FOREX PURCHASE 0400178/LIMYO15244420687 UBS PCD/N/A</t>
  </si>
  <si>
    <t>FOREX SALE 0154472/LIMYEC1524578433 UBS PCD/N/A</t>
  </si>
  <si>
    <t>CANCELLATION FOREX SALE 0154472/LIMYEC1524578433 UBS PCD/N/A</t>
  </si>
  <si>
    <t>FOREX PURCHASE 0055729/LIMYEC1523635492 UBS PCD/N/A</t>
  </si>
  <si>
    <t>FOREX PURCHASE 0204025/LIMYEC1524066531 UBS PCD/N/A</t>
  </si>
  <si>
    <t>cnp512354-bnps-8001007-usd-01</t>
  </si>
  <si>
    <t>TERM DEP. INTEREST Contract n° 0724898 from 12/01/2018 to 16/01/2018 Rate 0.200000%</t>
  </si>
  <si>
    <t>OTT FVG PEF PRIVACCESS V - REAL</t>
  </si>
  <si>
    <t>Sub Fee-Privaccess V-Real Est Asia2</t>
  </si>
  <si>
    <t>DepositRef_cnp512354-bnps-8001007-usd-01_C0723788</t>
  </si>
  <si>
    <t>ITT B/O GOLDEN HILL INVESTMENTS</t>
  </si>
  <si>
    <t>TERM DEP. MATURE Contract n° 0724898 from 12/01/2018 to 16/01/2018 Rate 0.200000%</t>
  </si>
  <si>
    <t>FF1261111115</t>
  </si>
  <si>
    <t>DepositRef_cnp512354-bnps-8001007-usd-01_0724898</t>
  </si>
  <si>
    <t>ITT B/O</t>
  </si>
  <si>
    <t>OTT FVG PEF PRIVACCESS-EUROPE LBO</t>
  </si>
  <si>
    <t>Placement Fee-Privaccess Eur LBOVII</t>
  </si>
  <si>
    <t>Opening Balance for cnp512354-ubss-86689209-usd-23d</t>
  </si>
  <si>
    <t>Opening Entry for UBS (Lux) SICAV 2 SICAV - Money Market (USD) F-acc Valor 818328</t>
  </si>
  <si>
    <t>Opening Entry for BlackRock Global Funds SICAV - US Dollar High Yield Bond Fund I2-capitalisation Valor 19361160</t>
  </si>
  <si>
    <t>Opening Entry for Fidelity Funds SICAV - US High Yield Fund Y-USD-acc Valor 4389444</t>
  </si>
  <si>
    <t>Opening Entry for Goldman Sachs Funds SICAV - Goldman Sachs Global High Yield Portfolio IS-acc Valor 24222513</t>
  </si>
  <si>
    <t>Opening Entry for AXA World Funds SICAV - US High</t>
  </si>
  <si>
    <t>Opening Entry for 8.625% Notes CITIC Pacific Ltd 2013-without final maturity variable Rate Reg-S subord. Interest dates: 22.05. - 2 Valor 21423926 - CHCJF4015959</t>
  </si>
  <si>
    <t>Opening Entry for 5 1/2 % Notes Royal Capital B.V. 2015-Without final Variable Rate senior, ICTSI Interest dates: 05.05. - 2 Valor 29314619 - ROCA4341318</t>
  </si>
  <si>
    <t>Opening Entry for 3.875% EMTN United Overseas Bank Ltd2017-without final maturity Fixed/Variable rt Interest dates: 19.04. - 2 Valor 38695348</t>
  </si>
  <si>
    <t>Opening Entry for 3.60% DBS Group Holdings Ltd 2016-perpetual Jr Subord.VRN Series 9 Reg.-S- Interest dates: 07.03. - 2 Valor 33790093 - GBTZF4485686</t>
  </si>
  <si>
    <t>Opening Entry for 3.50% CCCI Treasure Ltd 2015-perpetual Senior Variable Rate Notes Interest dates: 21.04. - 2 Valor 27912831</t>
  </si>
  <si>
    <t>Opening Entry for 2.875% Huarong Finance II Co.Ltd 2016-perpetual Senior Guaranteed VRN Interest dates: 14.03. - 2 Valor 33915582</t>
  </si>
  <si>
    <t>Opening Entry for 3.1% Regd.EMTN Yuexiu REIT Asset Management Ltd 2013-14.05.2018 Reg-S senior Interest dates: 14.05. - 2 Valor 21358319 - 5943</t>
  </si>
  <si>
    <t>Opening Entry for 3 3/4 % Notes Bao-Trans Enterprises Ltd 2013-12.12.2018 Reg-S senior Interest dates: 12.06. - 2 Valor 23083054 - BAOS4096250</t>
  </si>
  <si>
    <t>Opening Entry for 2 1/2 % Notes Rail Transit 2016-13.05.2019 Reg S Guaranteed Interest dates: 13.05. - 2 Valor 32519740 - RTRV4364187</t>
  </si>
  <si>
    <t>Opening Entry for 3 1/4 % Notes Xihui Haiwai I Investment Holdings Co. Ltd 2016-27.06.19 guaranteed Reg-S Interest dates: 27.06. - 2 Valor 32982383</t>
  </si>
  <si>
    <t>Opening Entry for 3.088 % Regd.Euro Medium-TermNotes RHB Bank Berhad 2014-3.10.19 Reg-S Series 1 Senior Interest dates: 03.04. - 2 Valor 25591940 - RHBAF4284807</t>
  </si>
  <si>
    <t>Opening Entry for 3 5/8 % Guaranteed Notes Double Rosy Ltd 2014-18.11.2019 Reg-S senior Interest dates: 18.05. - 2 Valor 26057084 - DORL4358432</t>
  </si>
  <si>
    <t>Opening Entry for 3.625% EMTN Fuxiang Investment Management 2016-30.11.2019 Interest dates: 30.05. - 2 Valor 34755681</t>
  </si>
  <si>
    <t>Opening Entry for 4.25% Hesteel Hong Kong Co. Ltd 2017-07.04.2020 Interest dates: 07.04. - 2 Valor 36307336</t>
  </si>
  <si>
    <t>Opening Entry for 2.95% MCC Holding (Hong Kong) Corp. Ltd 2017-31.05.2020 Interest dates: 30.05. - 2 Valor 36900523</t>
  </si>
  <si>
    <t>Opening Entry for 2.60042%(no min.) The Export Imp. Bank of Korea 2016-17.03.2021 FRN Reg.-S. Formosa (SCB) Interest dates: 19.03. - 4 Valor 31725149</t>
  </si>
  <si>
    <t>Opening Entry for 4.45% Notes HLP Finance Ltd 2014-16.04.2021 senior Hang Lung Properties Interest dates: 16.04. - 2 Valor 24217124</t>
  </si>
  <si>
    <t>Opening Entry for 5 % Mega Advance Investments 2011-12.05.2021 Sr Reg S Notes Interest dates: 12.05. - 2 Valor 12987214 - BJIN.AB</t>
  </si>
  <si>
    <t>Opening Entry for 3.375% Notes China Reinsurance Finance 2017-09.03.2022 Interest dates: 09.03. - 2 Valor 35945431 - CHRF4465133</t>
  </si>
  <si>
    <t>Opening Entry for 3.25% ENN Energy Holdings Ltd 2017-24.07.2022 Interest dates: 24.07. - 2 Valor 37561502</t>
  </si>
  <si>
    <t>Opening Entry for 2.625% Notes KT Corp. 2017-07.08.2022 Reg S Interest dates: 07.02. - 2 Valor 37741019 - KT4526127</t>
  </si>
  <si>
    <t>Opening Entry for 3 % Medium Term Notes Hyundai Capital Services Inc. 2017-29.08.2022 Global Reg S Interest dates: 28.02. - 2 Valor 38015386 - HYMLF4533414</t>
  </si>
  <si>
    <t>Opening Entry for 2.75% Notes HPHT Finance 17 LTD 2017-11.09.2022 Guaranteed Interest dates: 11.03. - 2 Valor 38232656 - HPHF4581333</t>
  </si>
  <si>
    <t>Opening Entry for 2.95% Notes BDO Unibank Inc. 2017-06.03.2023 Interest dates: 06.03. - 2 Valor 38145393 - BORO4554230</t>
  </si>
  <si>
    <t>Opening Entry for 3 % CDBL Funding 1 2017-24.04.2023 Reg S Interest dates: 24.04. - 2 Valor 38783237</t>
  </si>
  <si>
    <t>Opening Entry for 4 7/8 % Notes Petroleos Mexicanos PEMEX 2013-18.01.2024 Gtd Interest dates: 18.07. - 2 Valor 21982513 - PEMX4042169</t>
  </si>
  <si>
    <t>Opening Entry for 3 7/8 % Medium Term Notes Korea Gas Corp. 2014-12.02.2024 Sr series 27 Tranche 1 Reg S Interest dates: 12.02. - 2 Valor 23673489 - KRGC4096899</t>
  </si>
  <si>
    <t>Opening Entry for 3.875% Notes Indo Eximbank 2017-06.04.2024 Interest dates: 06.04. - 2 Valor 36312198 - IDOR4508618</t>
  </si>
  <si>
    <t>Opening Entry for 4 3/8 % EMTN Goodman HK Finance 2014-19.06.2024 senior Interest dates: 19.06. - 2 Valor 24699849 - GDHK4274609</t>
  </si>
  <si>
    <t>Opening Entry for 3.2% Medium Term Notes AIA Group Ltd 2015-11.03.2025 Sr Tranche 2 Reg S Interest dates: 11.03. - 2 Valor 27389982 - AAGI4219411</t>
  </si>
  <si>
    <t>Opening Entry for 4 1/4 % Notes PT Pelabuhan Indonesia II 2015-05.05.2025 Sr Reg S Interest dates: 05.05. - 2 Valor 28028738 - IDOR4237322</t>
  </si>
  <si>
    <t>Opening Entry for 3 7/8 % Notes China Construction Bank Corporation 2015-13.05.2025 Interest dates: 13.05. - 2 Valor 28185211 - CHCJF4284810</t>
  </si>
  <si>
    <t>Opening Entry for 4.55% MTN Perusahaan Penerbit SBSN Indonesia III TR 2016-29.03.2026 Tr. 6 Reg S Interest dates: 29.03. - 2 Valor 32015306</t>
  </si>
  <si>
    <t>Opening Entry for 3.5% Notes Sinopec Group Overseas Development (2016) Ltd 2016-03.05.2026 Gtd Reg S Interest dates: 03.05. - 2 Valor 32399872 - SHTG4357473</t>
  </si>
  <si>
    <t>Opening Entry for 2 7/8 % Notes State Grid Overseas Investment (2016) Ltd 2016-18.05.2026 Reg S Interest dates: 18.05. - 2 Valor 32585514</t>
  </si>
  <si>
    <t>Opening Entry for 3 7/8 % Shinhan Bank Co. Ltd 2016-07.12.2026 Fixed/Floating Rate Interest dates: 07.06. - 2 Valor 34841749 - SHG4460673</t>
  </si>
  <si>
    <t>Opening Entry for 4.25% GOHL Capitl Ltd 2017-24.01.2027 Reg S Genting Overseas Holdings Ltd Interest dates: 24.07. - 2 Valor 35423230 - GETK4447355</t>
  </si>
  <si>
    <t>Opening Entry for 4 % Proven Glory Capital Ltd 2017-21.02.2027 Guarant. Reg S Huawei Investment &amp; Holding Co Interest dates: 21.02. - 2 Valor 35751933 - 5378</t>
  </si>
  <si>
    <t>Opening Entry for 4 % Notes Hindustan Petroleum Corp. Ltd 2017-12.07.2027 Reg S Interest dates: 12.07. - 2 Valor 37436917 - SBIN4538454</t>
  </si>
  <si>
    <t>Opening Entry for 3.90% Notes AT&amp;T Inc. 2017-14.08.2027 Global Interest dates: 14.02. - 2 Valor 37704118 - T4525198</t>
  </si>
  <si>
    <t>Opening Entry for 3.835% Notes Indian Railway Finance Corp. Ltd 2017-13.12.2027 Reg S Interest dates: 13.06. - 2 Valor 39471648</t>
  </si>
  <si>
    <t>Opening Entry for 9.025% Reg. Bangkok Bank Public Co. Ltd Hong Kong Branch 1997-15.03.2029 Reg-S- Subord. Interest dates: 15.03. - 2 Valor 644294 - BBL.GE</t>
  </si>
  <si>
    <t>Opening Entry for 4.625% Notes Minejesa Capital B.V. 2017-10.08.2030 Gtd Reg S Interest dates: 10.02. - 2 Valor 37808097 - MNJC4527504</t>
  </si>
  <si>
    <t>Opening Entry for 4 % Euro Medium Term Notes China Development Bank 2017-24.01.2037 Interest dates: 24.07. - 2 Valor 35428421</t>
  </si>
  <si>
    <t>Opening Entry for 6.40% Notes Nexen Inc. 2007-15.05.2037 Interest dates: 15.05. - 2 Valor 3087998 - CFUH3670641</t>
  </si>
  <si>
    <t>Opening Entry for 6 % PT Pertamina (Persero) 2012-03.05.2042 Sr Reg S Notes Interest dates: 03.05. - 2 Valor 18499805 - IDOR3850041</t>
  </si>
  <si>
    <t>Opening Entry for 7.375% Notes Ecopetrol Ltd 2013-18.09.2043 Interest dates: 18.03. - 2 Valor 22349058 - ECOH4050414</t>
  </si>
  <si>
    <t>Opening Entry for 5 3/4 % Capital Securities Ausnet Svcs 2016-17.03.2076 variable Rate Reg-S Interest dates: 17.03. - 2 Valor 31883228 - TMCJ4411772 investments</t>
  </si>
  <si>
    <t>XS0933855354</t>
  </si>
  <si>
    <t>XS1277581077</t>
  </si>
  <si>
    <t>XS1699845068</t>
  </si>
  <si>
    <t>XS1214407410</t>
  </si>
  <si>
    <t>XS1486060483</t>
  </si>
  <si>
    <t>XS0910894756</t>
  </si>
  <si>
    <t>XS1001851994</t>
  </si>
  <si>
    <t>XS1406567716</t>
  </si>
  <si>
    <t>XS1431338851</t>
  </si>
  <si>
    <t>XS1132156230</t>
  </si>
  <si>
    <t>XS1505860624</t>
  </si>
  <si>
    <t>XS1565684062</t>
  </si>
  <si>
    <t>XS1620297462</t>
  </si>
  <si>
    <t>XS1057389600</t>
  </si>
  <si>
    <t>USG59606AA46</t>
  </si>
  <si>
    <t>USY49915BA11</t>
  </si>
  <si>
    <t>XS1703056470</t>
  </si>
  <si>
    <t>US71654QBH48</t>
  </si>
  <si>
    <t>US50066CAG42</t>
  </si>
  <si>
    <t>XS1589748356</t>
  </si>
  <si>
    <t>XS1078750004</t>
  </si>
  <si>
    <t>USY7133MAC39</t>
  </si>
  <si>
    <t>XS1227820187</t>
  </si>
  <si>
    <t>USG8200TAD21</t>
  </si>
  <si>
    <t>USG8450LAC84</t>
  </si>
  <si>
    <t>XS1523140942</t>
  </si>
  <si>
    <t>XS1551355149</t>
  </si>
  <si>
    <t>XS1567423766</t>
  </si>
  <si>
    <t>XS1637846616</t>
  </si>
  <si>
    <t>XS1733877762</t>
  </si>
  <si>
    <t>USN57445AA17</t>
  </si>
  <si>
    <t>XS1553212371</t>
  </si>
  <si>
    <t>US65334HAG74</t>
  </si>
  <si>
    <t>USY7138AAD29</t>
  </si>
  <si>
    <t>US279158AE95</t>
  </si>
  <si>
    <t>UBMMUFA_LX</t>
  </si>
  <si>
    <t>AXUHYIU_LX</t>
  </si>
  <si>
    <t>XS1115283498</t>
  </si>
  <si>
    <t>FFUSHYY_LX</t>
  </si>
  <si>
    <t>GSGHYAH_LX</t>
  </si>
  <si>
    <t>BGAGLI2_LX</t>
  </si>
  <si>
    <t>XS1624183197</t>
  </si>
  <si>
    <t>US71567RAF38</t>
  </si>
  <si>
    <t>US00206REM07</t>
  </si>
  <si>
    <t>cnp512354-ubss-86689209-usd-23d</t>
  </si>
  <si>
    <t>EUROPAPER S 01.02.2018 A6443720 3.088 RHB Bk 19 25591940</t>
  </si>
  <si>
    <t>INTEREST USY49915BA11 866892N9 2.625 KT 22 NTS -S</t>
  </si>
  <si>
    <t>EUROPAPER S 07.02.2018 A6842161 2.875 Huarong p 33915582</t>
  </si>
  <si>
    <t>EUROPAPER B 07.02.2018 A6834754 3.875 Well Hope 38726495</t>
  </si>
  <si>
    <t>INTEREST US50066CAG42 866892N9 3.875 KOREA 24 7-S</t>
  </si>
  <si>
    <t>INTEREST USN57445AA17 866892N9 4.625 MINEJ 30NTS-S</t>
  </si>
  <si>
    <t>INTEREST US00206REM07 866892N9 3.9 AT&amp;T 27 NTS</t>
  </si>
  <si>
    <t>EUROPAPER S 14.02.2018 A7224275 3.875 Utd Overs 38695348</t>
  </si>
  <si>
    <t>EUROPAPER B 14.02.2018 A7221209 2.88UtdOvers272 33811247</t>
  </si>
  <si>
    <t>INTEREST XS1567423766 866892N9 4 PROVEN GLO27 -S</t>
  </si>
  <si>
    <t>EUROPAPER S 26.02.2018 A7708086 7.375Ecopetrol4 22349058</t>
  </si>
  <si>
    <t>EUROPAPER B 26.02.2018 A7708248 4.4 ANZ Bkg 26- 32598749</t>
  </si>
  <si>
    <t>purchase</t>
  </si>
  <si>
    <t>USQ0426RND62</t>
  </si>
  <si>
    <t>XS1689434824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</si>
</sst>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#,##0.00000"/>
    <numFmt numFmtId="166" formatCode="d/m/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indexed="8"/>
      <name val="Arial"/>
      <family val="2"/>
    </font>
    <font>
      <i/>
      <sz val="11"/>
      <color theme="1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9"/>
      <color indexed="8"/>
      <name val="Arial"/>
      <family val="2"/>
    </font>
    <font>
      <sz val="11"/>
      <color rgb="FF333333"/>
      <name val="Ebrima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6" tint="0.79998168889431442"/>
        <bgColor theme="6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theme="6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8" borderId="11" applyNumberFormat="0" applyFont="0" applyAlignment="0" applyProtection="0"/>
  </cellStyleXfs>
  <cellXfs count="91">
    <xf numFmtId="0" fontId="0" fillId="0" borderId="0" xfId="0"/>
    <xf numFmtId="0" fontId="0" fillId="0" borderId="0" xfId="0" applyFont="1"/>
    <xf numFmtId="0" fontId="2" fillId="0" borderId="0" xfId="0" applyFont="1" applyBorder="1"/>
    <xf numFmtId="14" fontId="0" fillId="0" borderId="0" xfId="0" applyNumberFormat="1" applyFont="1"/>
    <xf numFmtId="0" fontId="0" fillId="0" borderId="0" xfId="0" applyFont="1" applyFill="1"/>
    <xf numFmtId="0" fontId="0" fillId="0" borderId="0" xfId="0" applyNumberFormat="1" applyFont="1" applyAlignment="1">
      <alignment horizontal="left" vertical="center"/>
    </xf>
    <xf numFmtId="0" fontId="3" fillId="0" borderId="0" xfId="0" applyFont="1" applyFill="1" applyBorder="1" applyAlignment="1">
      <alignment vertical="top"/>
    </xf>
    <xf numFmtId="0" fontId="3" fillId="2" borderId="9" xfId="0" applyFont="1" applyFill="1" applyBorder="1"/>
    <xf numFmtId="14" fontId="3" fillId="2" borderId="1" xfId="0" applyNumberFormat="1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5" fillId="0" borderId="0" xfId="0" applyFont="1"/>
    <xf numFmtId="14" fontId="5" fillId="0" borderId="0" xfId="0" applyNumberFormat="1" applyFont="1"/>
    <xf numFmtId="0" fontId="5" fillId="0" borderId="4" xfId="1" quotePrefix="1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5" fillId="0" borderId="3" xfId="0" quotePrefix="1" applyFont="1" applyFill="1" applyBorder="1"/>
    <xf numFmtId="0" fontId="5" fillId="0" borderId="0" xfId="0" applyFont="1" applyFill="1"/>
    <xf numFmtId="0" fontId="5" fillId="0" borderId="5" xfId="1" quotePrefix="1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5" fillId="0" borderId="2" xfId="0" quotePrefix="1" applyFont="1" applyFill="1" applyBorder="1"/>
    <xf numFmtId="0" fontId="4" fillId="0" borderId="2" xfId="1" applyNumberFormat="1" applyFont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5" fillId="0" borderId="0" xfId="0" quotePrefix="1" applyFont="1" applyFill="1" applyBorder="1"/>
    <xf numFmtId="0" fontId="5" fillId="0" borderId="0" xfId="0" applyFont="1" applyFill="1" applyBorder="1"/>
    <xf numFmtId="0" fontId="6" fillId="0" borderId="2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7" fillId="0" borderId="0" xfId="0" applyFont="1"/>
    <xf numFmtId="0" fontId="5" fillId="0" borderId="0" xfId="0" applyNumberFormat="1" applyFont="1" applyAlignment="1">
      <alignment horizontal="left" vertical="center"/>
    </xf>
    <xf numFmtId="0" fontId="8" fillId="0" borderId="0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vertical="top"/>
    </xf>
    <xf numFmtId="0" fontId="3" fillId="2" borderId="7" xfId="0" applyFont="1" applyFill="1" applyBorder="1"/>
    <xf numFmtId="14" fontId="3" fillId="2" borderId="7" xfId="0" applyNumberFormat="1" applyFont="1" applyFill="1" applyBorder="1"/>
    <xf numFmtId="0" fontId="3" fillId="3" borderId="7" xfId="0" applyFont="1" applyFill="1" applyBorder="1" applyAlignment="1">
      <alignment horizontal="left" vertical="top"/>
    </xf>
    <xf numFmtId="0" fontId="3" fillId="3" borderId="8" xfId="0" applyFont="1" applyFill="1" applyBorder="1" applyAlignment="1">
      <alignment horizontal="left" vertical="top"/>
    </xf>
    <xf numFmtId="0" fontId="9" fillId="0" borderId="0" xfId="0" applyFont="1" applyBorder="1"/>
    <xf numFmtId="0" fontId="9" fillId="0" borderId="0" xfId="0" applyFont="1"/>
    <xf numFmtId="14" fontId="9" fillId="0" borderId="0" xfId="0" applyNumberFormat="1" applyFont="1"/>
    <xf numFmtId="0" fontId="9" fillId="5" borderId="0" xfId="0" applyNumberFormat="1" applyFont="1" applyFill="1" applyBorder="1" applyAlignment="1">
      <alignment horizontal="left" vertical="center"/>
    </xf>
    <xf numFmtId="0" fontId="9" fillId="5" borderId="0" xfId="0" applyFont="1" applyFill="1"/>
    <xf numFmtId="0" fontId="9" fillId="6" borderId="0" xfId="0" applyFont="1" applyFill="1"/>
    <xf numFmtId="0" fontId="9" fillId="5" borderId="0" xfId="0" applyNumberFormat="1" applyFont="1" applyFill="1" applyAlignment="1">
      <alignment horizontal="left" vertical="center"/>
    </xf>
    <xf numFmtId="0" fontId="9" fillId="6" borderId="0" xfId="0" applyNumberFormat="1" applyFont="1" applyFill="1"/>
    <xf numFmtId="0" fontId="4" fillId="2" borderId="1" xfId="1" applyNumberFormat="1" applyFont="1" applyFill="1" applyBorder="1"/>
    <xf numFmtId="0" fontId="5" fillId="0" borderId="0" xfId="1" applyNumberFormat="1" applyFont="1"/>
    <xf numFmtId="0" fontId="3" fillId="2" borderId="7" xfId="1" applyNumberFormat="1" applyFont="1" applyFill="1" applyBorder="1"/>
    <xf numFmtId="0" fontId="0" fillId="0" borderId="0" xfId="1" applyNumberFormat="1" applyFont="1"/>
    <xf numFmtId="0" fontId="4" fillId="2" borderId="1" xfId="1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/>
    <xf numFmtId="0" fontId="4" fillId="7" borderId="3" xfId="1" applyNumberFormat="1" applyFont="1" applyFill="1" applyBorder="1" applyAlignment="1">
      <alignment horizontal="left" vertical="center"/>
    </xf>
    <xf numFmtId="0" fontId="4" fillId="7" borderId="3" xfId="0" applyNumberFormat="1" applyFont="1" applyFill="1" applyBorder="1" applyAlignment="1">
      <alignment horizontal="left" vertical="center"/>
    </xf>
    <xf numFmtId="0" fontId="4" fillId="7" borderId="2" xfId="1" applyNumberFormat="1" applyFont="1" applyFill="1" applyBorder="1" applyAlignment="1">
      <alignment horizontal="left" vertical="center"/>
    </xf>
    <xf numFmtId="0" fontId="4" fillId="7" borderId="2" xfId="0" applyNumberFormat="1" applyFont="1" applyFill="1" applyBorder="1" applyAlignment="1">
      <alignment horizontal="left" vertical="center"/>
    </xf>
    <xf numFmtId="0" fontId="6" fillId="5" borderId="2" xfId="1" quotePrefix="1" applyNumberFormat="1" applyFont="1" applyFill="1" applyBorder="1" applyAlignment="1">
      <alignment horizontal="left" vertical="center"/>
    </xf>
    <xf numFmtId="0" fontId="6" fillId="5" borderId="2" xfId="1" applyNumberFormat="1" applyFont="1" applyFill="1" applyBorder="1" applyAlignment="1">
      <alignment horizontal="left" vertical="center"/>
    </xf>
    <xf numFmtId="0" fontId="6" fillId="4" borderId="2" xfId="1" applyNumberFormat="1" applyFont="1" applyFill="1" applyBorder="1" applyAlignment="1">
      <alignment horizontal="left" vertical="center"/>
    </xf>
    <xf numFmtId="0" fontId="6" fillId="7" borderId="2" xfId="1" applyNumberFormat="1" applyFont="1" applyFill="1" applyBorder="1" applyAlignment="1">
      <alignment horizontal="left" vertical="center"/>
    </xf>
    <xf numFmtId="0" fontId="5" fillId="7" borderId="0" xfId="0" applyNumberFormat="1" applyFont="1" applyFill="1"/>
    <xf numFmtId="0" fontId="5" fillId="7" borderId="2" xfId="1" applyNumberFormat="1" applyFont="1" applyFill="1" applyBorder="1" applyAlignment="1">
      <alignment horizontal="left" vertical="center"/>
    </xf>
    <xf numFmtId="0" fontId="5" fillId="0" borderId="0" xfId="1" applyNumberFormat="1" applyFont="1" applyAlignment="1">
      <alignment horizontal="left" vertical="top"/>
    </xf>
    <xf numFmtId="0" fontId="5" fillId="0" borderId="0" xfId="1" applyNumberFormat="1" applyFont="1" applyAlignment="1">
      <alignment horizontal="right" vertical="center"/>
    </xf>
    <xf numFmtId="0" fontId="5" fillId="0" borderId="0" xfId="0" applyNumberFormat="1" applyFont="1" applyAlignment="1">
      <alignment horizontal="right" vertical="center"/>
    </xf>
    <xf numFmtId="0" fontId="3" fillId="2" borderId="7" xfId="0" applyNumberFormat="1" applyFont="1" applyFill="1" applyBorder="1"/>
    <xf numFmtId="0" fontId="0" fillId="0" borderId="0" xfId="0" applyNumberFormat="1" applyFont="1"/>
    <xf numFmtId="0" fontId="3" fillId="3" borderId="7" xfId="0" applyFont="1" applyFill="1" applyBorder="1"/>
    <xf numFmtId="0" fontId="10" fillId="0" borderId="0" xfId="0" applyFont="1"/>
    <xf numFmtId="0" fontId="2" fillId="0" borderId="0" xfId="0" applyFont="1"/>
    <xf numFmtId="164" fontId="9" fillId="0" borderId="0" xfId="1" applyFont="1"/>
    <xf numFmtId="164" fontId="9" fillId="5" borderId="0" xfId="1" applyFont="1" applyFill="1"/>
    <xf numFmtId="164" fontId="9" fillId="5" borderId="0" xfId="1" applyFont="1" applyFill="1" applyAlignment="1">
      <alignment horizontal="right" vertical="center"/>
    </xf>
    <xf numFmtId="0" fontId="0" fillId="0" borderId="0" xfId="0" applyAlignment="1">
      <alignment wrapText="1"/>
    </xf>
    <xf numFmtId="3" fontId="11" fillId="0" borderId="0" xfId="0" applyNumberFormat="1" applyFont="1" applyAlignment="1"/>
    <xf numFmtId="4" fontId="11" fillId="0" borderId="0" xfId="0" applyNumberFormat="1" applyFont="1" applyAlignment="1"/>
    <xf numFmtId="0" fontId="12" fillId="0" borderId="0" xfId="0" applyFont="1"/>
    <xf numFmtId="4" fontId="0" fillId="0" borderId="0" xfId="0" applyNumberFormat="1"/>
    <xf numFmtId="0" fontId="9" fillId="9" borderId="12" xfId="0" applyFont="1" applyFill="1" applyBorder="1"/>
    <xf numFmtId="165" fontId="11" fillId="0" borderId="0" xfId="0" quotePrefix="1" applyNumberFormat="1" applyFont="1" applyAlignment="1"/>
    <xf numFmtId="14" fontId="0" fillId="0" borderId="0" xfId="0" applyNumberFormat="1"/>
    <xf numFmtId="164" fontId="0" fillId="0" borderId="0" xfId="1" applyFont="1"/>
    <xf numFmtId="0" fontId="9" fillId="0" borderId="12" xfId="0" applyFont="1" applyBorder="1"/>
    <xf numFmtId="166" fontId="9" fillId="0" borderId="0" xfId="0" applyNumberFormat="1" applyFont="1"/>
    <xf numFmtId="0" fontId="0" fillId="0" borderId="11" xfId="2" applyFont="1" applyFill="1"/>
    <xf numFmtId="0" fontId="0" fillId="0" borderId="0" xfId="0" applyFill="1"/>
    <xf numFmtId="4" fontId="0" fillId="0" borderId="0" xfId="1" applyNumberFormat="1" applyFont="1"/>
    <xf numFmtId="0" fontId="0" fillId="0" borderId="0" xfId="2" applyFont="1" applyFill="1" applyBorder="1"/>
    <xf numFmtId="0" fontId="0" fillId="0" borderId="11" xfId="0" applyFill="1" applyBorder="1"/>
    <xf numFmtId="0" fontId="0" fillId="0" borderId="11" xfId="0" applyBorder="1"/>
    <xf numFmtId="0" fontId="0" fillId="0" borderId="0" xfId="0" applyAlignment="1"/>
  </cellXfs>
  <cellStyles count="3">
    <cellStyle name="Comma" xfId="1" builtinId="3"/>
    <cellStyle name="Normal" xfId="0" builtinId="0"/>
    <cellStyle name="Note" xfId="2" builtinId="10"/>
  </cellStyles>
  <dxfs count="40"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5" tint="0.3999755851924192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5" tint="0.3999755851924192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9:P239" totalsRowShown="0" headerRowDxfId="39" dataDxfId="38" headerRowBorderDxfId="36" tableBorderDxfId="37">
  <autoFilter ref="A29:P239" xr:uid="{00000000-0009-0000-0100-000002000000}"/>
  <tableColumns count="16">
    <tableColumn id="1" xr3:uid="{00000000-0010-0000-0000-000001000000}" name="Action" dataDxfId="35"/>
    <tableColumn id="2" xr3:uid="{00000000-0010-0000-0000-000002000000}" name="CcyAccountCode" dataDxfId="34"/>
    <tableColumn id="3" xr3:uid="{00000000-0010-0000-0000-000003000000}" name="TradeDate" dataDxfId="33"/>
    <tableColumn id="4" xr3:uid="{00000000-0010-0000-0000-000004000000}" name="ValueDate" dataDxfId="32"/>
    <tableColumn id="5" xr3:uid="{00000000-0010-0000-0000-000005000000}" name="Narration" dataDxfId="31"/>
    <tableColumn id="6" xr3:uid="{00000000-0010-0000-0000-000006000000}" name="Amount" dataDxfId="30" dataCellStyle="Comma"/>
    <tableColumn id="7" xr3:uid="{00000000-0010-0000-0000-000007000000}" name="Transaction Type" dataDxfId="29"/>
    <tableColumn id="8" xr3:uid="{00000000-0010-0000-0000-000008000000}" name="Ticker" dataDxfId="28"/>
    <tableColumn id="9" xr3:uid="{00000000-0010-0000-0000-000009000000}" name="Quantity" dataDxfId="27" dataCellStyle="Comma"/>
    <tableColumn id="10" xr3:uid="{00000000-0010-0000-0000-00000A000000}" name="Price" dataDxfId="26" dataCellStyle="Comma"/>
    <tableColumn id="16" xr3:uid="{00000000-0010-0000-0000-000010000000}" name="Dirty Price" dataDxfId="25" dataCellStyle="Comma"/>
    <tableColumn id="11" xr3:uid="{00000000-0010-0000-0000-00000B000000}" name="HashTags" dataDxfId="24">
      <calculatedColumnFormula>G30&amp;IF(H30="","","#"&amp;H30)&amp;IF(I30="","","#"&amp;I30)&amp;IF(J30="","","#"&amp;J30)&amp;IF(K30="","","#"&amp;K30)</calculatedColumnFormula>
    </tableColumn>
    <tableColumn id="12" xr3:uid="{00000000-0010-0000-0000-00000C000000}" name="Fileid1" dataDxfId="23"/>
    <tableColumn id="13" xr3:uid="{00000000-0010-0000-0000-00000D000000}" name="Transactionid1" dataDxfId="22"/>
    <tableColumn id="14" xr3:uid="{00000000-0010-0000-0000-00000E000000}" name="Fileid2" dataDxfId="21"/>
    <tableColumn id="15" xr3:uid="{00000000-0010-0000-0000-00000F000000}" name="Transactionid2" dataDxfId="20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5A8482-6AD8-47D3-B2B9-A3BA79515A36}" name="Table22" displayName="Table22" ref="A29:P233" totalsRowShown="0" headerRowDxfId="19" dataDxfId="18" headerRowBorderDxfId="16" tableBorderDxfId="17">
  <autoFilter ref="A29:P233" xr:uid="{00000000-0009-0000-0100-000002000000}"/>
  <tableColumns count="16">
    <tableColumn id="1" xr3:uid="{DA98EB28-BE6A-4BD2-BEC6-FA01035A7710}" name="Action" dataDxfId="15"/>
    <tableColumn id="2" xr3:uid="{907A3B79-A2B9-4477-87B8-87B12D1AD044}" name="CcyAccountCode" dataDxfId="14"/>
    <tableColumn id="3" xr3:uid="{76C2D746-C636-4FC5-B8AA-CA08221FCD03}" name="TradeDate" dataDxfId="13"/>
    <tableColumn id="4" xr3:uid="{F7388F18-15D6-43A2-B50C-F9331F561715}" name="ValueDate" dataDxfId="12"/>
    <tableColumn id="5" xr3:uid="{35FCE4F7-686C-454F-A6AE-54941440A3A6}" name="Narration" dataDxfId="11"/>
    <tableColumn id="6" xr3:uid="{C05BC8C2-BBAF-4A45-BB97-B80FF176211F}" name="Amount" dataDxfId="10" dataCellStyle="Comma"/>
    <tableColumn id="7" xr3:uid="{F78874F9-42BB-4B35-8B51-6A3F6FD39C9D}" name="Transaction Type" dataDxfId="9"/>
    <tableColumn id="8" xr3:uid="{36498807-A7FE-465A-849B-F2C5495C2C5D}" name="Ticker" dataDxfId="8"/>
    <tableColumn id="9" xr3:uid="{EE17D588-8E42-469E-854F-9C374F6F0260}" name="Quantity" dataDxfId="7" dataCellStyle="Comma"/>
    <tableColumn id="10" xr3:uid="{4971067F-E09A-407E-BD8A-D25954EE264C}" name="Price" dataDxfId="6" dataCellStyle="Comma"/>
    <tableColumn id="16" xr3:uid="{0AD2E75B-C67F-4CF0-A3D9-71DB9348D719}" name="Dirty Price" dataDxfId="5" dataCellStyle="Comma"/>
    <tableColumn id="11" xr3:uid="{79765BC7-677C-4006-8C18-C95D365A6A5B}" name="HashTags" dataDxfId="4">
      <calculatedColumnFormula>G30&amp;IF(H30="","","#"&amp;H30)&amp;IF(I30="","","#"&amp;I30)&amp;IF(J30="","","#"&amp;J30)&amp;IF(K30="","","#"&amp;K30)</calculatedColumnFormula>
    </tableColumn>
    <tableColumn id="12" xr3:uid="{3308B20B-291D-4CCE-A7A1-C29A2934D2C1}" name="Fileid1" dataDxfId="3"/>
    <tableColumn id="13" xr3:uid="{72BDB18D-DF2F-45CA-9A8D-D74B12476AA4}" name="Transactionid1" dataDxfId="2"/>
    <tableColumn id="14" xr3:uid="{D24B71F2-DBFF-4F78-A2F6-601FA19F2F27}" name="Fileid2" dataDxfId="1"/>
    <tableColumn id="15" xr3:uid="{1B0A3ABB-2005-4864-8346-52BA62E3A1BF}" name="Transactionid2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nanzen.ch/obligationen/Huarong_Finance_Co_IIDL-FLR_Med-TNts_1616-Und-Obligation-XS1486060483" TargetMode="External"/><Relationship Id="rId2" Type="http://schemas.openxmlformats.org/officeDocument/2006/relationships/hyperlink" Target="https://www.finanzen.ch/obligationen/CCCI_TreasureDL-FLR_Notes_201520-Und-Obligation-XS1214407410" TargetMode="External"/><Relationship Id="rId1" Type="http://schemas.openxmlformats.org/officeDocument/2006/relationships/hyperlink" Target="https://www.finanzen.ch/obligationen/Royal_Capital_BVDL-FLR_Notes_201521-Und-Obligation-XS1277581077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69"/>
  <sheetViews>
    <sheetView tabSelected="1" topLeftCell="A61" zoomScale="115" zoomScaleNormal="115" workbookViewId="0">
      <selection activeCell="E110" sqref="E110"/>
    </sheetView>
  </sheetViews>
  <sheetFormatPr defaultColWidth="9.140625" defaultRowHeight="15" x14ac:dyDescent="0.25"/>
  <cols>
    <col min="1" max="1" width="18.28515625" style="69" customWidth="1"/>
    <col min="2" max="2" width="40.85546875" style="1" bestFit="1" customWidth="1"/>
    <col min="3" max="3" width="13.42578125" style="3" customWidth="1"/>
    <col min="4" max="4" width="13.5703125" style="3" customWidth="1"/>
    <col min="5" max="5" width="76.42578125" style="1" customWidth="1"/>
    <col min="6" max="6" width="21.7109375" style="49" bestFit="1" customWidth="1"/>
    <col min="7" max="7" width="17.85546875" style="5" customWidth="1"/>
    <col min="8" max="8" width="20.85546875" style="1" customWidth="1"/>
    <col min="9" max="9" width="15.7109375" style="49" bestFit="1" customWidth="1"/>
    <col min="10" max="10" width="20" style="49" bestFit="1" customWidth="1"/>
    <col min="11" max="11" width="25.7109375" style="66" customWidth="1"/>
    <col min="12" max="12" width="84.28515625" style="1" customWidth="1"/>
    <col min="13" max="13" width="10.85546875" style="1" customWidth="1"/>
    <col min="14" max="14" width="19.7109375" style="1" customWidth="1"/>
    <col min="15" max="15" width="11.140625" style="1" customWidth="1"/>
    <col min="16" max="16" width="20" style="1" customWidth="1"/>
    <col min="17" max="16384" width="9.140625" style="1"/>
  </cols>
  <sheetData>
    <row r="1" spans="1:16" ht="15.75" thickBot="1" x14ac:dyDescent="0.3">
      <c r="A1" s="6"/>
      <c r="B1" s="7" t="s">
        <v>18</v>
      </c>
      <c r="C1" s="8" t="s">
        <v>19</v>
      </c>
      <c r="D1" s="8" t="s">
        <v>20</v>
      </c>
      <c r="E1" s="9" t="s">
        <v>21</v>
      </c>
      <c r="F1" s="46" t="s">
        <v>81</v>
      </c>
      <c r="G1" s="10" t="s">
        <v>38</v>
      </c>
      <c r="H1" s="10" t="s">
        <v>39</v>
      </c>
      <c r="I1" s="50" t="s">
        <v>45</v>
      </c>
      <c r="J1" s="50" t="s">
        <v>40</v>
      </c>
      <c r="K1" s="51" t="s">
        <v>73</v>
      </c>
      <c r="L1" s="11" t="s">
        <v>48</v>
      </c>
      <c r="M1" s="12"/>
      <c r="N1" s="13"/>
      <c r="O1" s="13"/>
      <c r="P1" s="13"/>
    </row>
    <row r="2" spans="1:16" s="4" customFormat="1" x14ac:dyDescent="0.25">
      <c r="A2" s="39"/>
      <c r="B2" s="13"/>
      <c r="C2" s="14"/>
      <c r="D2" s="14"/>
      <c r="E2" s="13" t="s">
        <v>61</v>
      </c>
      <c r="F2" s="15" t="s">
        <v>75</v>
      </c>
      <c r="G2" s="16" t="s">
        <v>7</v>
      </c>
      <c r="H2" s="17"/>
      <c r="I2" s="52"/>
      <c r="J2" s="52"/>
      <c r="K2" s="53"/>
      <c r="L2" s="18" t="s">
        <v>56</v>
      </c>
      <c r="M2" s="12"/>
      <c r="N2" s="19"/>
      <c r="O2" s="19"/>
      <c r="P2" s="19"/>
    </row>
    <row r="3" spans="1:16" s="4" customFormat="1" x14ac:dyDescent="0.25">
      <c r="A3" s="39"/>
      <c r="B3" s="13"/>
      <c r="C3" s="14"/>
      <c r="D3" s="14"/>
      <c r="E3" s="13"/>
      <c r="F3" s="20" t="s">
        <v>76</v>
      </c>
      <c r="G3" s="21" t="s">
        <v>8</v>
      </c>
      <c r="H3" s="22"/>
      <c r="I3" s="54"/>
      <c r="J3" s="54"/>
      <c r="K3" s="55"/>
      <c r="L3" s="23" t="s">
        <v>57</v>
      </c>
      <c r="M3" s="12"/>
      <c r="N3" s="19"/>
      <c r="O3" s="19"/>
      <c r="P3" s="19"/>
    </row>
    <row r="4" spans="1:16" s="4" customFormat="1" x14ac:dyDescent="0.25">
      <c r="A4" s="39"/>
      <c r="B4" s="13"/>
      <c r="C4" s="14"/>
      <c r="D4" s="14"/>
      <c r="E4" s="13"/>
      <c r="F4" s="20" t="s">
        <v>75</v>
      </c>
      <c r="G4" s="21" t="s">
        <v>10</v>
      </c>
      <c r="H4" s="22"/>
      <c r="I4" s="54"/>
      <c r="J4" s="54"/>
      <c r="K4" s="55"/>
      <c r="L4" s="23" t="s">
        <v>50</v>
      </c>
      <c r="M4" s="12"/>
      <c r="N4" s="19"/>
      <c r="O4" s="19"/>
      <c r="P4" s="19"/>
    </row>
    <row r="5" spans="1:16" s="4" customFormat="1" x14ac:dyDescent="0.25">
      <c r="A5" s="39"/>
      <c r="B5" s="13"/>
      <c r="C5" s="14"/>
      <c r="D5" s="14"/>
      <c r="E5" s="13"/>
      <c r="F5" s="20" t="s">
        <v>76</v>
      </c>
      <c r="G5" s="21" t="s">
        <v>9</v>
      </c>
      <c r="H5" s="22"/>
      <c r="I5" s="54"/>
      <c r="J5" s="54"/>
      <c r="K5" s="55"/>
      <c r="L5" s="23" t="s">
        <v>62</v>
      </c>
      <c r="M5" s="12"/>
      <c r="N5" s="19"/>
      <c r="O5" s="19"/>
      <c r="P5" s="19"/>
    </row>
    <row r="6" spans="1:16" s="4" customFormat="1" x14ac:dyDescent="0.25">
      <c r="A6" s="39"/>
      <c r="B6" s="13"/>
      <c r="C6" s="14"/>
      <c r="D6" s="14"/>
      <c r="E6" s="13"/>
      <c r="F6" s="20" t="s">
        <v>77</v>
      </c>
      <c r="G6" s="21" t="s">
        <v>11</v>
      </c>
      <c r="H6" s="22"/>
      <c r="I6" s="54"/>
      <c r="J6" s="54"/>
      <c r="K6" s="55"/>
      <c r="L6" s="23" t="s">
        <v>51</v>
      </c>
      <c r="M6" s="12"/>
      <c r="N6" s="19"/>
      <c r="O6" s="19"/>
      <c r="P6" s="19"/>
    </row>
    <row r="7" spans="1:16" s="4" customFormat="1" x14ac:dyDescent="0.25">
      <c r="A7" s="39"/>
      <c r="B7" s="13"/>
      <c r="C7" s="14"/>
      <c r="D7" s="14"/>
      <c r="E7" s="13"/>
      <c r="F7" s="20" t="s">
        <v>75</v>
      </c>
      <c r="G7" s="24" t="s">
        <v>31</v>
      </c>
      <c r="H7" s="22"/>
      <c r="I7" s="54"/>
      <c r="J7" s="54"/>
      <c r="K7" s="55"/>
      <c r="L7" s="23" t="s">
        <v>53</v>
      </c>
      <c r="M7" s="12"/>
      <c r="N7" s="19"/>
      <c r="O7" s="19"/>
      <c r="P7" s="19"/>
    </row>
    <row r="8" spans="1:16" s="4" customFormat="1" x14ac:dyDescent="0.25">
      <c r="A8" s="39"/>
      <c r="B8" s="13"/>
      <c r="C8" s="14"/>
      <c r="D8" s="14"/>
      <c r="E8" s="13"/>
      <c r="F8" s="20" t="s">
        <v>76</v>
      </c>
      <c r="G8" s="24" t="s">
        <v>30</v>
      </c>
      <c r="H8" s="22"/>
      <c r="I8" s="54"/>
      <c r="J8" s="54"/>
      <c r="K8" s="55"/>
      <c r="L8" s="23" t="s">
        <v>52</v>
      </c>
      <c r="M8" s="12"/>
      <c r="N8" s="19"/>
      <c r="O8" s="19"/>
      <c r="P8" s="19"/>
    </row>
    <row r="9" spans="1:16" x14ac:dyDescent="0.25">
      <c r="A9" s="39"/>
      <c r="B9" s="13"/>
      <c r="C9" s="14"/>
      <c r="D9" s="14"/>
      <c r="E9" s="13"/>
      <c r="F9" s="20" t="s">
        <v>75</v>
      </c>
      <c r="G9" s="21" t="s">
        <v>0</v>
      </c>
      <c r="H9" s="25" t="s">
        <v>4</v>
      </c>
      <c r="I9" s="56" t="s">
        <v>46</v>
      </c>
      <c r="J9" s="57" t="s">
        <v>1</v>
      </c>
      <c r="K9" s="58" t="s">
        <v>74</v>
      </c>
      <c r="L9" s="23" t="s">
        <v>63</v>
      </c>
      <c r="M9" s="26"/>
      <c r="N9" s="13"/>
      <c r="O9" s="13"/>
      <c r="P9" s="13"/>
    </row>
    <row r="10" spans="1:16" x14ac:dyDescent="0.25">
      <c r="A10" s="39"/>
      <c r="B10" s="13"/>
      <c r="C10" s="14"/>
      <c r="D10" s="14"/>
      <c r="E10" s="13"/>
      <c r="F10" s="20" t="s">
        <v>76</v>
      </c>
      <c r="G10" s="21" t="s">
        <v>2</v>
      </c>
      <c r="H10" s="25" t="s">
        <v>4</v>
      </c>
      <c r="I10" s="56" t="s">
        <v>47</v>
      </c>
      <c r="J10" s="57" t="s">
        <v>1</v>
      </c>
      <c r="K10" s="58" t="s">
        <v>74</v>
      </c>
      <c r="L10" s="23" t="s">
        <v>64</v>
      </c>
      <c r="M10" s="26"/>
      <c r="N10" s="13"/>
      <c r="O10" s="13"/>
      <c r="P10" s="13"/>
    </row>
    <row r="11" spans="1:16" x14ac:dyDescent="0.25">
      <c r="A11" s="39"/>
      <c r="B11" s="13"/>
      <c r="C11" s="14"/>
      <c r="D11" s="14"/>
      <c r="E11" s="13"/>
      <c r="F11" s="20" t="s">
        <v>75</v>
      </c>
      <c r="G11" s="21" t="s">
        <v>3</v>
      </c>
      <c r="H11" s="25" t="s">
        <v>4</v>
      </c>
      <c r="I11" s="59"/>
      <c r="J11" s="59"/>
      <c r="K11" s="59"/>
      <c r="L11" s="23" t="s">
        <v>54</v>
      </c>
      <c r="M11" s="26"/>
      <c r="N11" s="13"/>
      <c r="O11" s="13"/>
      <c r="P11" s="13"/>
    </row>
    <row r="12" spans="1:16" x14ac:dyDescent="0.25">
      <c r="A12" s="39"/>
      <c r="B12" s="13"/>
      <c r="C12" s="14"/>
      <c r="D12" s="14"/>
      <c r="E12" s="13"/>
      <c r="F12" s="20" t="s">
        <v>76</v>
      </c>
      <c r="G12" s="21" t="s">
        <v>5</v>
      </c>
      <c r="H12" s="25" t="s">
        <v>4</v>
      </c>
      <c r="I12" s="59"/>
      <c r="J12" s="59"/>
      <c r="K12" s="60"/>
      <c r="L12" s="23" t="s">
        <v>58</v>
      </c>
      <c r="M12" s="26"/>
      <c r="N12" s="13"/>
      <c r="O12" s="13"/>
      <c r="P12" s="13"/>
    </row>
    <row r="13" spans="1:16" x14ac:dyDescent="0.25">
      <c r="A13" s="39"/>
      <c r="B13" s="13"/>
      <c r="C13" s="14"/>
      <c r="D13" s="14"/>
      <c r="E13" s="13"/>
      <c r="F13" s="20" t="s">
        <v>75</v>
      </c>
      <c r="G13" s="21" t="s">
        <v>12</v>
      </c>
      <c r="H13" s="25" t="s">
        <v>36</v>
      </c>
      <c r="I13" s="55"/>
      <c r="J13" s="54"/>
      <c r="K13" s="55"/>
      <c r="L13" s="23" t="s">
        <v>59</v>
      </c>
      <c r="M13" s="27"/>
      <c r="N13" s="13"/>
      <c r="O13" s="13"/>
      <c r="P13" s="13"/>
    </row>
    <row r="14" spans="1:16" x14ac:dyDescent="0.25">
      <c r="A14" s="39"/>
      <c r="B14" s="13"/>
      <c r="C14" s="14"/>
      <c r="D14" s="14"/>
      <c r="E14" s="13"/>
      <c r="F14" s="20" t="s">
        <v>76</v>
      </c>
      <c r="G14" s="21" t="s">
        <v>13</v>
      </c>
      <c r="H14" s="25" t="s">
        <v>41</v>
      </c>
      <c r="I14" s="55"/>
      <c r="J14" s="54"/>
      <c r="K14" s="55"/>
      <c r="L14" s="23" t="s">
        <v>78</v>
      </c>
      <c r="M14" s="27"/>
      <c r="N14" s="13"/>
      <c r="O14" s="13"/>
      <c r="P14" s="13"/>
    </row>
    <row r="15" spans="1:16" x14ac:dyDescent="0.25">
      <c r="A15" s="39"/>
      <c r="B15" s="13"/>
      <c r="C15" s="14"/>
      <c r="D15" s="14"/>
      <c r="E15" s="13"/>
      <c r="F15" s="20" t="s">
        <v>76</v>
      </c>
      <c r="G15" s="21" t="s">
        <v>14</v>
      </c>
      <c r="H15" s="28" t="s">
        <v>42</v>
      </c>
      <c r="I15" s="55"/>
      <c r="J15" s="54"/>
      <c r="K15" s="55"/>
      <c r="L15" s="23" t="s">
        <v>79</v>
      </c>
      <c r="M15" s="27"/>
      <c r="N15" s="13"/>
      <c r="O15" s="13"/>
      <c r="P15" s="13"/>
    </row>
    <row r="16" spans="1:16" x14ac:dyDescent="0.25">
      <c r="A16" s="39"/>
      <c r="B16" s="13"/>
      <c r="C16" s="14"/>
      <c r="D16" s="14"/>
      <c r="E16" s="13"/>
      <c r="F16" s="20" t="s">
        <v>76</v>
      </c>
      <c r="G16" s="21" t="s">
        <v>15</v>
      </c>
      <c r="H16" s="25" t="s">
        <v>37</v>
      </c>
      <c r="I16" s="55"/>
      <c r="J16" s="54"/>
      <c r="K16" s="55"/>
      <c r="L16" s="23" t="s">
        <v>55</v>
      </c>
      <c r="M16" s="27"/>
      <c r="N16" s="13"/>
      <c r="O16" s="13"/>
      <c r="P16" s="13"/>
    </row>
    <row r="17" spans="1:16" x14ac:dyDescent="0.25">
      <c r="A17" s="39"/>
      <c r="B17" s="13"/>
      <c r="C17" s="14"/>
      <c r="D17" s="14"/>
      <c r="E17" s="13"/>
      <c r="F17" s="20" t="s">
        <v>75</v>
      </c>
      <c r="G17" s="21" t="s">
        <v>16</v>
      </c>
      <c r="H17" s="25" t="s">
        <v>43</v>
      </c>
      <c r="I17" s="55"/>
      <c r="J17" s="54"/>
      <c r="K17" s="55"/>
      <c r="L17" s="23" t="s">
        <v>60</v>
      </c>
      <c r="M17" s="27"/>
      <c r="N17" s="13"/>
      <c r="O17" s="13"/>
      <c r="P17" s="13"/>
    </row>
    <row r="18" spans="1:16" x14ac:dyDescent="0.25">
      <c r="A18" s="39"/>
      <c r="B18" s="13"/>
      <c r="C18" s="14"/>
      <c r="D18" s="14"/>
      <c r="E18" s="13"/>
      <c r="F18" s="20" t="s">
        <v>75</v>
      </c>
      <c r="G18" s="21" t="s">
        <v>11</v>
      </c>
      <c r="H18" s="28" t="s">
        <v>44</v>
      </c>
      <c r="I18" s="54"/>
      <c r="J18" s="54"/>
      <c r="K18" s="55"/>
      <c r="L18" s="23" t="s">
        <v>69</v>
      </c>
      <c r="M18" s="27"/>
      <c r="N18" s="13"/>
      <c r="O18" s="13"/>
      <c r="P18" s="13"/>
    </row>
    <row r="19" spans="1:16" x14ac:dyDescent="0.25">
      <c r="A19" s="39"/>
      <c r="B19" s="13"/>
      <c r="C19" s="14"/>
      <c r="D19" s="14"/>
      <c r="E19" s="13"/>
      <c r="F19" s="20">
        <v>0</v>
      </c>
      <c r="G19" s="21" t="s">
        <v>6</v>
      </c>
      <c r="H19" s="25" t="s">
        <v>4</v>
      </c>
      <c r="I19" s="56" t="s">
        <v>47</v>
      </c>
      <c r="J19" s="59"/>
      <c r="K19" s="59"/>
      <c r="L19" s="23" t="s">
        <v>72</v>
      </c>
      <c r="M19" s="26"/>
      <c r="N19" s="13"/>
      <c r="O19" s="13"/>
      <c r="P19" s="13"/>
    </row>
    <row r="20" spans="1:16" x14ac:dyDescent="0.25">
      <c r="A20" s="39"/>
      <c r="B20" s="13"/>
      <c r="C20" s="14"/>
      <c r="D20" s="14"/>
      <c r="E20" s="13"/>
      <c r="F20" s="20">
        <v>0</v>
      </c>
      <c r="G20" s="21" t="s">
        <v>28</v>
      </c>
      <c r="H20" s="25" t="s">
        <v>4</v>
      </c>
      <c r="I20" s="56" t="s">
        <v>47</v>
      </c>
      <c r="J20" s="57" t="s">
        <v>49</v>
      </c>
      <c r="K20" s="59"/>
      <c r="L20" s="23" t="s">
        <v>70</v>
      </c>
      <c r="M20" s="26"/>
      <c r="N20" s="13"/>
      <c r="O20" s="13"/>
      <c r="P20" s="13"/>
    </row>
    <row r="21" spans="1:16" x14ac:dyDescent="0.25">
      <c r="A21" s="39"/>
      <c r="B21" s="13"/>
      <c r="C21" s="14"/>
      <c r="D21" s="14"/>
      <c r="E21" s="13"/>
      <c r="F21" s="20">
        <v>0</v>
      </c>
      <c r="G21" s="21" t="s">
        <v>29</v>
      </c>
      <c r="H21" s="25" t="s">
        <v>4</v>
      </c>
      <c r="I21" s="56" t="s">
        <v>46</v>
      </c>
      <c r="J21" s="57" t="s">
        <v>49</v>
      </c>
      <c r="K21" s="59"/>
      <c r="L21" s="23" t="s">
        <v>71</v>
      </c>
      <c r="M21" s="27"/>
      <c r="N21" s="13"/>
      <c r="O21" s="13"/>
      <c r="P21" s="13"/>
    </row>
    <row r="22" spans="1:16" x14ac:dyDescent="0.25">
      <c r="A22" s="39"/>
      <c r="B22" s="13"/>
      <c r="C22" s="14"/>
      <c r="D22" s="14"/>
      <c r="E22" s="13"/>
      <c r="F22" s="20">
        <v>0</v>
      </c>
      <c r="G22" s="21" t="s">
        <v>34</v>
      </c>
      <c r="H22" s="25" t="s">
        <v>36</v>
      </c>
      <c r="I22" s="56" t="s">
        <v>46</v>
      </c>
      <c r="J22" s="54"/>
      <c r="K22" s="55"/>
      <c r="L22" s="23" t="s">
        <v>65</v>
      </c>
      <c r="M22" s="27"/>
      <c r="N22" s="13"/>
      <c r="O22" s="13"/>
      <c r="P22" s="13"/>
    </row>
    <row r="23" spans="1:16" x14ac:dyDescent="0.25">
      <c r="A23" s="39"/>
      <c r="B23" s="13"/>
      <c r="C23" s="14"/>
      <c r="D23" s="14"/>
      <c r="E23" s="13"/>
      <c r="F23" s="20">
        <v>0</v>
      </c>
      <c r="G23" s="21" t="s">
        <v>35</v>
      </c>
      <c r="H23" s="25" t="s">
        <v>41</v>
      </c>
      <c r="I23" s="56" t="s">
        <v>47</v>
      </c>
      <c r="J23" s="61"/>
      <c r="K23" s="61"/>
      <c r="L23" s="23" t="s">
        <v>66</v>
      </c>
      <c r="M23" s="27"/>
      <c r="N23" s="13"/>
      <c r="O23" s="13"/>
      <c r="P23" s="13"/>
    </row>
    <row r="24" spans="1:16" x14ac:dyDescent="0.25">
      <c r="A24" s="39"/>
      <c r="B24" s="13"/>
      <c r="C24" s="14"/>
      <c r="D24" s="14"/>
      <c r="E24" s="29"/>
      <c r="F24" s="20">
        <v>0</v>
      </c>
      <c r="G24" s="21" t="s">
        <v>32</v>
      </c>
      <c r="H24" s="25" t="s">
        <v>37</v>
      </c>
      <c r="I24" s="56" t="s">
        <v>47</v>
      </c>
      <c r="J24" s="61"/>
      <c r="K24" s="61"/>
      <c r="L24" s="23" t="s">
        <v>67</v>
      </c>
      <c r="M24" s="27"/>
      <c r="N24" s="13"/>
      <c r="O24" s="13"/>
      <c r="P24" s="13"/>
    </row>
    <row r="25" spans="1:16" x14ac:dyDescent="0.25">
      <c r="A25" s="39"/>
      <c r="B25" s="13"/>
      <c r="C25" s="14"/>
      <c r="D25" s="14"/>
      <c r="E25" s="29"/>
      <c r="F25" s="20">
        <v>0</v>
      </c>
      <c r="G25" s="21" t="s">
        <v>33</v>
      </c>
      <c r="H25" s="25" t="s">
        <v>43</v>
      </c>
      <c r="I25" s="56" t="s">
        <v>46</v>
      </c>
      <c r="J25" s="61"/>
      <c r="K25" s="61"/>
      <c r="L25" s="23" t="s">
        <v>68</v>
      </c>
      <c r="M25" s="27"/>
      <c r="N25" s="13"/>
      <c r="O25" s="13"/>
      <c r="P25" s="13"/>
    </row>
    <row r="26" spans="1:16" x14ac:dyDescent="0.25">
      <c r="A26" s="68" t="s">
        <v>80</v>
      </c>
      <c r="B26" s="30"/>
      <c r="C26" s="14"/>
      <c r="D26" s="14"/>
      <c r="E26" s="13"/>
      <c r="F26" s="47"/>
      <c r="G26" s="31"/>
      <c r="H26" s="32"/>
      <c r="I26" s="62"/>
      <c r="J26" s="62"/>
      <c r="K26" s="62"/>
      <c r="L26" s="29"/>
      <c r="M26" s="13"/>
      <c r="N26" s="13"/>
      <c r="O26" s="13"/>
      <c r="P26" s="13"/>
    </row>
    <row r="27" spans="1:16" x14ac:dyDescent="0.25">
      <c r="A27" s="39"/>
      <c r="B27" s="13"/>
      <c r="C27" s="14"/>
      <c r="D27" s="14"/>
      <c r="E27" s="13"/>
      <c r="F27" s="47"/>
      <c r="G27" s="31"/>
      <c r="H27" s="13"/>
      <c r="I27" s="47"/>
      <c r="J27" s="63"/>
      <c r="K27" s="64"/>
      <c r="L27" s="13"/>
      <c r="M27" s="13"/>
      <c r="N27" s="13"/>
      <c r="O27" s="13"/>
      <c r="P27" s="13"/>
    </row>
    <row r="28" spans="1:16" x14ac:dyDescent="0.25">
      <c r="A28" s="6"/>
      <c r="B28" s="13"/>
      <c r="C28" s="14"/>
      <c r="D28" s="14"/>
      <c r="E28" s="13"/>
      <c r="F28" s="47"/>
      <c r="G28" s="31"/>
      <c r="H28" s="13"/>
      <c r="I28" s="47"/>
      <c r="J28" s="63"/>
      <c r="K28" s="64"/>
      <c r="L28" s="13"/>
      <c r="M28" s="13"/>
      <c r="N28" s="13"/>
      <c r="O28" s="13"/>
      <c r="P28" s="13"/>
    </row>
    <row r="29" spans="1:16" s="2" customFormat="1" ht="15.75" thickBot="1" x14ac:dyDescent="0.3">
      <c r="A29" s="33" t="s">
        <v>17</v>
      </c>
      <c r="B29" s="34" t="s">
        <v>18</v>
      </c>
      <c r="C29" s="35" t="s">
        <v>19</v>
      </c>
      <c r="D29" s="35" t="s">
        <v>20</v>
      </c>
      <c r="E29" s="34" t="s">
        <v>21</v>
      </c>
      <c r="F29" s="48" t="s">
        <v>22</v>
      </c>
      <c r="G29" s="34" t="s">
        <v>83</v>
      </c>
      <c r="H29" s="34" t="s">
        <v>39</v>
      </c>
      <c r="I29" s="48" t="s">
        <v>45</v>
      </c>
      <c r="J29" s="48" t="s">
        <v>40</v>
      </c>
      <c r="K29" s="65" t="s">
        <v>73</v>
      </c>
      <c r="L29" s="67" t="s">
        <v>82</v>
      </c>
      <c r="M29" s="36" t="s">
        <v>23</v>
      </c>
      <c r="N29" s="36" t="s">
        <v>24</v>
      </c>
      <c r="O29" s="36" t="s">
        <v>25</v>
      </c>
      <c r="P29" s="37" t="s">
        <v>26</v>
      </c>
    </row>
    <row r="30" spans="1:16" ht="16.5" x14ac:dyDescent="0.3">
      <c r="A30" s="38"/>
      <c r="B30" s="76" t="s">
        <v>84</v>
      </c>
      <c r="C30" s="40">
        <v>43131</v>
      </c>
      <c r="D30" s="40">
        <v>43131</v>
      </c>
      <c r="E30" s="73" t="s">
        <v>89</v>
      </c>
      <c r="F30">
        <v>10000000</v>
      </c>
      <c r="G30" s="41" t="s">
        <v>7</v>
      </c>
      <c r="H30" s="73"/>
      <c r="I30" s="79"/>
      <c r="J30" s="75"/>
      <c r="K30" s="72"/>
      <c r="L30" s="43" t="str">
        <f t="shared" ref="L30:L52" si="0">G30&amp;IF(H30="","","#"&amp;H30)&amp;IF(I30="","","#"&amp;I30)&amp;IF(J30="","","#"&amp;J30)&amp;IF(K30="","","#"&amp;K30)</f>
        <v>Money In</v>
      </c>
      <c r="M30" s="39"/>
      <c r="N30" s="39"/>
      <c r="O30" s="39"/>
      <c r="P30" s="39"/>
    </row>
    <row r="31" spans="1:16" ht="16.5" x14ac:dyDescent="0.3">
      <c r="A31" s="38"/>
      <c r="B31" s="76" t="s">
        <v>85</v>
      </c>
      <c r="C31" s="40">
        <v>43131</v>
      </c>
      <c r="D31" s="40">
        <v>43131</v>
      </c>
      <c r="E31" s="73" t="s">
        <v>90</v>
      </c>
      <c r="F31" s="77">
        <v>-41000</v>
      </c>
      <c r="G31" s="41" t="s">
        <v>8</v>
      </c>
      <c r="H31" s="73"/>
      <c r="I31" s="74"/>
      <c r="J31" s="75"/>
      <c r="K31" s="72"/>
      <c r="L31" s="43" t="str">
        <f t="shared" si="0"/>
        <v>Money Out</v>
      </c>
      <c r="M31" s="39"/>
      <c r="N31" s="39"/>
      <c r="O31" s="39"/>
      <c r="P31" s="39"/>
    </row>
    <row r="32" spans="1:16" ht="16.5" x14ac:dyDescent="0.3">
      <c r="A32" s="38"/>
      <c r="B32" s="76" t="s">
        <v>86</v>
      </c>
      <c r="C32" s="40">
        <v>43131</v>
      </c>
      <c r="D32" s="40">
        <v>43131</v>
      </c>
      <c r="E32" s="73" t="s">
        <v>91</v>
      </c>
      <c r="F32" s="77">
        <v>-17844500</v>
      </c>
      <c r="G32" s="41" t="s">
        <v>8</v>
      </c>
      <c r="H32"/>
      <c r="I32" s="77"/>
      <c r="J32"/>
      <c r="K32" s="72"/>
      <c r="L32" s="43" t="str">
        <f t="shared" si="0"/>
        <v>Money Out</v>
      </c>
      <c r="M32" s="39"/>
      <c r="N32" s="39"/>
      <c r="O32" s="39"/>
      <c r="P32" s="39"/>
    </row>
    <row r="33" spans="1:16" ht="16.5" x14ac:dyDescent="0.3">
      <c r="A33" s="38"/>
      <c r="B33" s="76" t="s">
        <v>87</v>
      </c>
      <c r="C33" s="40">
        <v>43131</v>
      </c>
      <c r="D33" s="40">
        <v>43131</v>
      </c>
      <c r="E33" s="73" t="s">
        <v>92</v>
      </c>
      <c r="F33" s="77">
        <v>101785.23</v>
      </c>
      <c r="G33" s="41" t="s">
        <v>7</v>
      </c>
      <c r="H33" s="73"/>
      <c r="I33" s="74"/>
      <c r="J33" s="75"/>
      <c r="K33" s="72"/>
      <c r="L33" s="43" t="str">
        <f t="shared" si="0"/>
        <v>Money In</v>
      </c>
      <c r="M33" s="39"/>
      <c r="N33" s="39"/>
      <c r="O33" s="39"/>
      <c r="P33" s="39"/>
    </row>
    <row r="34" spans="1:16" ht="16.5" x14ac:dyDescent="0.3">
      <c r="A34" s="38"/>
      <c r="B34" s="76" t="s">
        <v>88</v>
      </c>
      <c r="C34" s="40">
        <v>43131</v>
      </c>
      <c r="D34" s="40">
        <v>43131</v>
      </c>
      <c r="E34" s="73" t="s">
        <v>93</v>
      </c>
      <c r="F34" s="77">
        <v>-62744260</v>
      </c>
      <c r="G34" s="41" t="s">
        <v>8</v>
      </c>
      <c r="H34" s="73"/>
      <c r="I34" s="77"/>
      <c r="J34" s="75"/>
      <c r="K34" s="72"/>
      <c r="L34" s="43" t="str">
        <f t="shared" si="0"/>
        <v>Money Out</v>
      </c>
      <c r="M34" s="39"/>
      <c r="N34" s="39"/>
      <c r="O34" s="39"/>
      <c r="P34" s="39"/>
    </row>
    <row r="35" spans="1:16" ht="16.5" customHeight="1" x14ac:dyDescent="0.3">
      <c r="A35" s="38"/>
      <c r="B35" s="76" t="s">
        <v>110</v>
      </c>
      <c r="C35" s="80">
        <v>43182</v>
      </c>
      <c r="D35" s="80">
        <v>43182</v>
      </c>
      <c r="E35" t="s">
        <v>94</v>
      </c>
      <c r="F35">
        <v>3000000</v>
      </c>
      <c r="G35" s="41" t="s">
        <v>7</v>
      </c>
      <c r="H35" s="73"/>
      <c r="I35" s="77"/>
      <c r="J35"/>
      <c r="K35" s="72"/>
      <c r="L35" s="43" t="str">
        <f t="shared" si="0"/>
        <v>Money In</v>
      </c>
      <c r="M35" s="39"/>
      <c r="N35" s="39"/>
      <c r="O35" s="39"/>
      <c r="P35" s="39"/>
    </row>
    <row r="36" spans="1:16" ht="16.5" x14ac:dyDescent="0.3">
      <c r="A36" s="38"/>
      <c r="B36" s="76" t="s">
        <v>110</v>
      </c>
      <c r="C36" s="80">
        <v>43182</v>
      </c>
      <c r="D36" s="80">
        <v>43182</v>
      </c>
      <c r="E36" t="s">
        <v>95</v>
      </c>
      <c r="F36">
        <v>-3000000</v>
      </c>
      <c r="G36" s="41" t="s">
        <v>8</v>
      </c>
      <c r="H36" s="73"/>
      <c r="I36" s="77"/>
      <c r="J36"/>
      <c r="K36" s="72"/>
      <c r="L36" s="43" t="str">
        <f t="shared" si="0"/>
        <v>Money Out</v>
      </c>
      <c r="M36" s="39"/>
      <c r="N36" s="39"/>
      <c r="O36" s="39"/>
      <c r="P36" s="39"/>
    </row>
    <row r="37" spans="1:16" ht="16.5" x14ac:dyDescent="0.3">
      <c r="A37" s="38"/>
      <c r="B37" s="76" t="s">
        <v>110</v>
      </c>
      <c r="C37" s="80">
        <v>43182</v>
      </c>
      <c r="D37" s="80">
        <v>43182</v>
      </c>
      <c r="E37" t="s">
        <v>96</v>
      </c>
      <c r="F37">
        <v>7000000</v>
      </c>
      <c r="G37" s="41" t="s">
        <v>7</v>
      </c>
      <c r="H37" s="73"/>
      <c r="I37" s="77"/>
      <c r="J37"/>
      <c r="K37" s="72"/>
      <c r="L37" s="43" t="str">
        <f t="shared" si="0"/>
        <v>Money In</v>
      </c>
      <c r="M37" s="39"/>
      <c r="N37" s="39"/>
      <c r="O37" s="39"/>
      <c r="P37" s="39"/>
    </row>
    <row r="38" spans="1:16" ht="16.5" x14ac:dyDescent="0.3">
      <c r="A38" s="38"/>
      <c r="B38" s="76" t="s">
        <v>110</v>
      </c>
      <c r="C38" s="80">
        <v>43182</v>
      </c>
      <c r="D38" s="80">
        <v>43182</v>
      </c>
      <c r="E38" t="s">
        <v>97</v>
      </c>
      <c r="F38">
        <v>-7000000</v>
      </c>
      <c r="G38" s="41" t="s">
        <v>8</v>
      </c>
      <c r="H38" s="73"/>
      <c r="I38" s="77"/>
      <c r="J38"/>
      <c r="K38" s="72"/>
      <c r="L38" s="43" t="str">
        <f t="shared" si="0"/>
        <v>Money Out</v>
      </c>
      <c r="M38" s="39"/>
      <c r="N38" s="39"/>
      <c r="O38" s="39"/>
      <c r="P38" s="39"/>
    </row>
    <row r="39" spans="1:16" ht="16.5" x14ac:dyDescent="0.3">
      <c r="A39" s="38"/>
      <c r="B39" s="76" t="s">
        <v>110</v>
      </c>
      <c r="C39" s="80">
        <v>43186</v>
      </c>
      <c r="D39" s="80">
        <v>43186</v>
      </c>
      <c r="E39" t="s">
        <v>98</v>
      </c>
      <c r="F39">
        <v>3000000</v>
      </c>
      <c r="G39" s="41" t="s">
        <v>31</v>
      </c>
      <c r="H39" s="73"/>
      <c r="I39" s="77"/>
      <c r="J39"/>
      <c r="K39" s="72"/>
      <c r="L39" s="43" t="str">
        <f t="shared" si="0"/>
        <v>SpotFX In</v>
      </c>
      <c r="M39" s="39"/>
      <c r="N39" s="39"/>
      <c r="O39" s="39"/>
      <c r="P39" s="39"/>
    </row>
    <row r="40" spans="1:16" ht="16.5" x14ac:dyDescent="0.3">
      <c r="A40" s="38"/>
      <c r="B40" s="76" t="s">
        <v>110</v>
      </c>
      <c r="C40" s="80">
        <v>43186</v>
      </c>
      <c r="D40" s="80">
        <v>43186</v>
      </c>
      <c r="E40" t="s">
        <v>99</v>
      </c>
      <c r="F40">
        <v>7000000</v>
      </c>
      <c r="G40" s="41" t="s">
        <v>31</v>
      </c>
      <c r="H40" s="73"/>
      <c r="I40" s="77"/>
      <c r="J40"/>
      <c r="K40" s="72"/>
      <c r="L40" s="43" t="str">
        <f t="shared" si="0"/>
        <v>SpotFX In</v>
      </c>
      <c r="M40" s="39"/>
      <c r="N40" s="39"/>
      <c r="O40" s="39"/>
      <c r="P40" s="39"/>
    </row>
    <row r="41" spans="1:16" ht="16.5" x14ac:dyDescent="0.3">
      <c r="A41" s="38"/>
      <c r="B41" s="76" t="s">
        <v>110</v>
      </c>
      <c r="C41" s="80">
        <v>43186</v>
      </c>
      <c r="D41" s="80">
        <v>43186</v>
      </c>
      <c r="E41" t="s">
        <v>100</v>
      </c>
      <c r="F41">
        <v>-3000000</v>
      </c>
      <c r="G41" s="41" t="s">
        <v>30</v>
      </c>
      <c r="H41" s="73"/>
      <c r="I41" s="77"/>
      <c r="J41" s="77"/>
      <c r="K41" s="72"/>
      <c r="L41" s="43" t="str">
        <f t="shared" si="0"/>
        <v>SpotFX Out</v>
      </c>
      <c r="M41" s="39"/>
      <c r="N41" s="39"/>
      <c r="O41" s="39"/>
      <c r="P41" s="39"/>
    </row>
    <row r="42" spans="1:16" ht="16.5" x14ac:dyDescent="0.3">
      <c r="A42" s="38"/>
      <c r="B42" s="76" t="s">
        <v>110</v>
      </c>
      <c r="C42" s="80">
        <v>43186</v>
      </c>
      <c r="D42" s="80">
        <v>43186</v>
      </c>
      <c r="E42" t="s">
        <v>101</v>
      </c>
      <c r="F42">
        <v>-7000000</v>
      </c>
      <c r="G42" s="41" t="s">
        <v>30</v>
      </c>
      <c r="H42" s="73"/>
      <c r="I42" s="77"/>
      <c r="J42"/>
      <c r="K42" s="72"/>
      <c r="L42" s="43" t="str">
        <f t="shared" si="0"/>
        <v>SpotFX Out</v>
      </c>
      <c r="M42" s="39"/>
      <c r="N42" s="39"/>
      <c r="O42" s="39"/>
      <c r="P42" s="39"/>
    </row>
    <row r="43" spans="1:16" ht="16.5" x14ac:dyDescent="0.3">
      <c r="A43" s="38"/>
      <c r="B43" s="76" t="s">
        <v>110</v>
      </c>
      <c r="C43" s="80">
        <v>43188</v>
      </c>
      <c r="D43" s="80">
        <v>43188</v>
      </c>
      <c r="E43" t="s">
        <v>102</v>
      </c>
      <c r="F43">
        <v>5000000</v>
      </c>
      <c r="G43" s="41" t="s">
        <v>31</v>
      </c>
      <c r="H43" s="42"/>
      <c r="I43" s="71"/>
      <c r="J43" s="72"/>
      <c r="K43" s="72"/>
      <c r="L43" s="43" t="str">
        <f t="shared" si="0"/>
        <v>SpotFX In</v>
      </c>
      <c r="M43" s="39"/>
      <c r="N43" s="39"/>
      <c r="O43" s="39"/>
      <c r="P43" s="39"/>
    </row>
    <row r="44" spans="1:16" ht="16.5" x14ac:dyDescent="0.3">
      <c r="A44" s="38"/>
      <c r="B44" s="76" t="s">
        <v>110</v>
      </c>
      <c r="C44" s="80">
        <v>43188</v>
      </c>
      <c r="D44" s="80">
        <v>43188</v>
      </c>
      <c r="E44" t="s">
        <v>103</v>
      </c>
      <c r="F44">
        <v>5000000</v>
      </c>
      <c r="G44" s="41" t="s">
        <v>7</v>
      </c>
      <c r="H44" s="42"/>
      <c r="I44" s="71"/>
      <c r="J44" s="72"/>
      <c r="K44" s="72"/>
      <c r="L44" s="43" t="str">
        <f t="shared" si="0"/>
        <v>Money In</v>
      </c>
      <c r="M44" s="39"/>
      <c r="N44" s="39"/>
      <c r="O44" s="39"/>
      <c r="P44" s="39"/>
    </row>
    <row r="45" spans="1:16" ht="16.5" x14ac:dyDescent="0.3">
      <c r="A45" s="38"/>
      <c r="B45" s="76" t="s">
        <v>110</v>
      </c>
      <c r="C45" s="80">
        <v>43188</v>
      </c>
      <c r="D45" s="80">
        <v>43188</v>
      </c>
      <c r="E45" t="s">
        <v>104</v>
      </c>
      <c r="F45">
        <v>-5000000</v>
      </c>
      <c r="G45" s="41" t="s">
        <v>8</v>
      </c>
      <c r="H45" s="42"/>
      <c r="I45" s="71"/>
      <c r="J45" s="72"/>
      <c r="K45" s="72"/>
      <c r="L45" s="43" t="str">
        <f t="shared" si="0"/>
        <v>Money Out</v>
      </c>
      <c r="M45" s="39"/>
      <c r="N45" s="39"/>
      <c r="O45" s="39"/>
      <c r="P45" s="39"/>
    </row>
    <row r="46" spans="1:16" ht="16.5" x14ac:dyDescent="0.3">
      <c r="A46" s="38"/>
      <c r="B46" s="76" t="s">
        <v>110</v>
      </c>
      <c r="C46" s="80">
        <v>43188</v>
      </c>
      <c r="D46" s="80">
        <v>43188</v>
      </c>
      <c r="E46" t="s">
        <v>105</v>
      </c>
      <c r="F46">
        <v>-5000000</v>
      </c>
      <c r="G46" s="41" t="s">
        <v>30</v>
      </c>
      <c r="H46" s="42"/>
      <c r="I46" s="71"/>
      <c r="J46" s="72"/>
      <c r="K46" s="72"/>
      <c r="L46" s="43" t="str">
        <f t="shared" si="0"/>
        <v>SpotFX Out</v>
      </c>
      <c r="M46" s="39"/>
      <c r="N46" s="39"/>
      <c r="O46" s="39"/>
      <c r="P46" s="39"/>
    </row>
    <row r="47" spans="1:16" ht="16.5" x14ac:dyDescent="0.3">
      <c r="A47" s="38"/>
      <c r="B47" s="76" t="s">
        <v>110</v>
      </c>
      <c r="C47" s="80">
        <v>43193</v>
      </c>
      <c r="D47" s="80">
        <v>43193</v>
      </c>
      <c r="E47" t="s">
        <v>106</v>
      </c>
      <c r="F47">
        <v>5000000</v>
      </c>
      <c r="G47" s="41" t="s">
        <v>31</v>
      </c>
      <c r="H47" s="42"/>
      <c r="I47" s="71"/>
      <c r="J47" s="72"/>
      <c r="K47" s="72"/>
      <c r="L47" s="43" t="str">
        <f t="shared" si="0"/>
        <v>SpotFX In</v>
      </c>
      <c r="M47" s="39"/>
      <c r="N47" s="39"/>
      <c r="O47" s="39"/>
      <c r="P47" s="39"/>
    </row>
    <row r="48" spans="1:16" ht="16.5" x14ac:dyDescent="0.3">
      <c r="A48" s="38"/>
      <c r="B48" s="76" t="s">
        <v>110</v>
      </c>
      <c r="C48" s="80">
        <v>43193</v>
      </c>
      <c r="D48" s="80">
        <v>43193</v>
      </c>
      <c r="E48" t="s">
        <v>107</v>
      </c>
      <c r="F48">
        <v>5000000</v>
      </c>
      <c r="G48" s="41" t="s">
        <v>31</v>
      </c>
      <c r="H48" s="42"/>
      <c r="I48" s="71"/>
      <c r="J48" s="72"/>
      <c r="K48" s="72"/>
      <c r="L48" s="43" t="str">
        <f t="shared" si="0"/>
        <v>SpotFX In</v>
      </c>
      <c r="M48" s="39"/>
      <c r="N48" s="39"/>
      <c r="O48" s="39"/>
      <c r="P48" s="39"/>
    </row>
    <row r="49" spans="1:16" ht="16.5" x14ac:dyDescent="0.3">
      <c r="A49" s="38"/>
      <c r="B49" s="76" t="s">
        <v>110</v>
      </c>
      <c r="C49" s="80">
        <v>43193</v>
      </c>
      <c r="D49" s="80">
        <v>43193</v>
      </c>
      <c r="E49" t="s">
        <v>108</v>
      </c>
      <c r="F49">
        <v>-5000000</v>
      </c>
      <c r="G49" s="41" t="s">
        <v>30</v>
      </c>
      <c r="H49" s="42"/>
      <c r="I49" s="71"/>
      <c r="J49" s="72"/>
      <c r="K49" s="72"/>
      <c r="L49" s="43" t="str">
        <f t="shared" si="0"/>
        <v>SpotFX Out</v>
      </c>
      <c r="M49" s="39"/>
      <c r="N49" s="39"/>
      <c r="O49" s="39"/>
      <c r="P49" s="39"/>
    </row>
    <row r="50" spans="1:16" ht="16.5" x14ac:dyDescent="0.3">
      <c r="A50" s="38"/>
      <c r="B50" s="76" t="s">
        <v>110</v>
      </c>
      <c r="C50" s="80">
        <v>43194</v>
      </c>
      <c r="D50" s="80">
        <v>43194</v>
      </c>
      <c r="E50" t="s">
        <v>109</v>
      </c>
      <c r="F50">
        <v>-5000000</v>
      </c>
      <c r="G50" s="41" t="s">
        <v>30</v>
      </c>
      <c r="H50" s="42"/>
      <c r="I50" s="71"/>
      <c r="J50" s="72"/>
      <c r="K50" s="72"/>
      <c r="L50" s="43" t="str">
        <f t="shared" si="0"/>
        <v>SpotFX Out</v>
      </c>
      <c r="M50" s="39"/>
      <c r="N50" s="39"/>
      <c r="O50" s="39"/>
      <c r="P50" s="39"/>
    </row>
    <row r="51" spans="1:16" ht="16.5" x14ac:dyDescent="0.3">
      <c r="A51" s="38"/>
      <c r="B51" s="76" t="s">
        <v>110</v>
      </c>
      <c r="C51" s="80">
        <v>43193</v>
      </c>
      <c r="D51" s="80">
        <v>43193</v>
      </c>
      <c r="E51" t="s">
        <v>111</v>
      </c>
      <c r="F51">
        <v>-5000000</v>
      </c>
      <c r="G51" s="41" t="s">
        <v>30</v>
      </c>
      <c r="H51" s="42"/>
      <c r="I51" s="71"/>
      <c r="J51" s="71"/>
      <c r="K51" s="71"/>
      <c r="L51" s="43" t="str">
        <f t="shared" si="0"/>
        <v>SpotFX Out</v>
      </c>
      <c r="M51" s="39"/>
      <c r="N51" s="39"/>
      <c r="O51" s="39"/>
      <c r="P51" s="39"/>
    </row>
    <row r="52" spans="1:16" ht="16.5" x14ac:dyDescent="0.3">
      <c r="A52" s="38"/>
      <c r="B52" s="76" t="s">
        <v>110</v>
      </c>
      <c r="C52" s="80">
        <v>43194</v>
      </c>
      <c r="D52" s="80">
        <v>43194</v>
      </c>
      <c r="E52" t="s">
        <v>112</v>
      </c>
      <c r="F52">
        <v>5000000</v>
      </c>
      <c r="G52" s="41" t="s">
        <v>31</v>
      </c>
      <c r="H52" s="42"/>
      <c r="I52" s="71"/>
      <c r="J52" s="71"/>
      <c r="K52" s="71"/>
      <c r="L52" s="43" t="str">
        <f t="shared" si="0"/>
        <v>SpotFX In</v>
      </c>
      <c r="M52" s="39"/>
      <c r="N52" s="39"/>
      <c r="O52" s="39"/>
      <c r="P52" s="39"/>
    </row>
    <row r="53" spans="1:16" ht="16.5" x14ac:dyDescent="0.3">
      <c r="A53" s="38"/>
      <c r="B53" s="76" t="s">
        <v>110</v>
      </c>
      <c r="C53" s="80">
        <v>43196</v>
      </c>
      <c r="D53" s="80">
        <v>43196</v>
      </c>
      <c r="E53" t="s">
        <v>113</v>
      </c>
      <c r="F53">
        <v>5000000</v>
      </c>
      <c r="G53" s="41" t="s">
        <v>31</v>
      </c>
      <c r="H53" s="42"/>
      <c r="I53" s="71"/>
      <c r="J53" s="71"/>
      <c r="K53" s="71"/>
      <c r="L53" s="45" t="str">
        <f t="shared" ref="L53:L64" si="1">G53&amp;IF(H53="","","#"&amp;H53)&amp;IF(I53="","","#"&amp;I53)&amp;IF(J53="","","#"&amp;J53)&amp;IF(K53="","","#"&amp;K53)</f>
        <v>SpotFX In</v>
      </c>
      <c r="M53" s="39"/>
      <c r="N53" s="39"/>
      <c r="O53" s="39"/>
      <c r="P53" s="39"/>
    </row>
    <row r="54" spans="1:16" ht="16.5" x14ac:dyDescent="0.3">
      <c r="A54" s="38"/>
      <c r="B54" s="76" t="s">
        <v>110</v>
      </c>
      <c r="C54" s="80">
        <v>43196</v>
      </c>
      <c r="D54" s="80">
        <v>43196</v>
      </c>
      <c r="E54" t="s">
        <v>114</v>
      </c>
      <c r="F54">
        <v>-5000000</v>
      </c>
      <c r="G54" s="41" t="s">
        <v>30</v>
      </c>
      <c r="H54" s="42"/>
      <c r="I54" s="71"/>
      <c r="J54" s="71"/>
      <c r="K54" s="71"/>
      <c r="L54" s="45" t="str">
        <f t="shared" si="1"/>
        <v>SpotFX Out</v>
      </c>
      <c r="M54" s="39"/>
      <c r="N54" s="39"/>
      <c r="O54" s="39"/>
      <c r="P54" s="39"/>
    </row>
    <row r="55" spans="1:16" ht="16.5" x14ac:dyDescent="0.3">
      <c r="A55" s="38"/>
      <c r="B55" s="76" t="s">
        <v>110</v>
      </c>
      <c r="C55" s="80">
        <v>43202</v>
      </c>
      <c r="D55" s="80">
        <v>43202</v>
      </c>
      <c r="E55" t="s">
        <v>115</v>
      </c>
      <c r="F55">
        <v>5000000</v>
      </c>
      <c r="G55" s="41" t="s">
        <v>31</v>
      </c>
      <c r="H55" s="42"/>
      <c r="I55" s="71"/>
      <c r="J55" s="71"/>
      <c r="K55" s="71"/>
      <c r="L55" s="45" t="str">
        <f t="shared" si="1"/>
        <v>SpotFX In</v>
      </c>
      <c r="M55" s="39"/>
      <c r="N55" s="39"/>
      <c r="O55" s="39"/>
      <c r="P55" s="39"/>
    </row>
    <row r="56" spans="1:16" ht="16.5" x14ac:dyDescent="0.3">
      <c r="A56" s="38"/>
      <c r="B56" s="76" t="s">
        <v>110</v>
      </c>
      <c r="C56" s="80">
        <v>43202</v>
      </c>
      <c r="D56" s="80">
        <v>43202</v>
      </c>
      <c r="E56" t="s">
        <v>116</v>
      </c>
      <c r="F56">
        <v>-5000000</v>
      </c>
      <c r="G56" s="41" t="s">
        <v>30</v>
      </c>
      <c r="H56" s="42"/>
      <c r="I56" s="71"/>
      <c r="J56" s="71"/>
      <c r="K56" s="71"/>
      <c r="L56" s="45" t="str">
        <f t="shared" si="1"/>
        <v>SpotFX Out</v>
      </c>
      <c r="M56" s="39"/>
      <c r="N56" s="39"/>
      <c r="O56" s="39"/>
      <c r="P56" s="39"/>
    </row>
    <row r="57" spans="1:16" ht="16.5" x14ac:dyDescent="0.3">
      <c r="A57" s="38"/>
      <c r="B57" s="76" t="s">
        <v>110</v>
      </c>
      <c r="C57" s="80">
        <v>43208</v>
      </c>
      <c r="D57" s="80">
        <v>43208</v>
      </c>
      <c r="E57" t="s">
        <v>117</v>
      </c>
      <c r="F57">
        <v>5000000</v>
      </c>
      <c r="G57" s="41" t="s">
        <v>31</v>
      </c>
      <c r="H57" s="42"/>
      <c r="I57" s="71"/>
      <c r="J57" s="71"/>
      <c r="K57" s="71"/>
      <c r="L57" s="45" t="str">
        <f t="shared" si="1"/>
        <v>SpotFX In</v>
      </c>
      <c r="M57" s="39"/>
      <c r="N57" s="39"/>
      <c r="O57" s="39"/>
      <c r="P57" s="39"/>
    </row>
    <row r="58" spans="1:16" ht="16.5" x14ac:dyDescent="0.3">
      <c r="A58" s="38"/>
      <c r="B58" s="76" t="s">
        <v>110</v>
      </c>
      <c r="C58" s="80">
        <v>43208</v>
      </c>
      <c r="D58" s="80">
        <v>43208</v>
      </c>
      <c r="E58" t="s">
        <v>118</v>
      </c>
      <c r="F58">
        <v>-5000000</v>
      </c>
      <c r="G58" s="41" t="s">
        <v>30</v>
      </c>
      <c r="H58" s="42"/>
      <c r="I58" s="71"/>
      <c r="J58" s="71"/>
      <c r="K58" s="71"/>
      <c r="L58" s="45" t="str">
        <f t="shared" si="1"/>
        <v>SpotFX Out</v>
      </c>
      <c r="M58" s="39"/>
      <c r="N58" s="39"/>
      <c r="O58" s="39"/>
      <c r="P58" s="39"/>
    </row>
    <row r="59" spans="1:16" ht="16.5" x14ac:dyDescent="0.3">
      <c r="A59" s="38"/>
      <c r="B59" s="76" t="s">
        <v>110</v>
      </c>
      <c r="C59" s="80">
        <v>43209</v>
      </c>
      <c r="D59" s="80">
        <v>43209</v>
      </c>
      <c r="E59" t="s">
        <v>119</v>
      </c>
      <c r="F59">
        <v>5000000</v>
      </c>
      <c r="G59" s="41" t="s">
        <v>31</v>
      </c>
      <c r="H59" s="42"/>
      <c r="I59" s="71"/>
      <c r="J59" s="71"/>
      <c r="K59" s="71"/>
      <c r="L59" s="45" t="str">
        <f t="shared" si="1"/>
        <v>SpotFX In</v>
      </c>
      <c r="M59" s="39"/>
      <c r="N59" s="39"/>
      <c r="O59" s="39"/>
      <c r="P59" s="39"/>
    </row>
    <row r="60" spans="1:16" ht="16.5" x14ac:dyDescent="0.3">
      <c r="A60" s="38"/>
      <c r="B60" s="76" t="s">
        <v>110</v>
      </c>
      <c r="C60" s="80">
        <v>43209</v>
      </c>
      <c r="D60" s="80">
        <v>43209</v>
      </c>
      <c r="E60" t="s">
        <v>120</v>
      </c>
      <c r="F60">
        <v>5000000</v>
      </c>
      <c r="G60" s="41" t="s">
        <v>31</v>
      </c>
      <c r="H60" s="42"/>
      <c r="I60" s="71"/>
      <c r="J60" s="71"/>
      <c r="K60" s="71"/>
      <c r="L60" s="45" t="str">
        <f t="shared" si="1"/>
        <v>SpotFX In</v>
      </c>
      <c r="M60" s="39"/>
      <c r="N60" s="39"/>
      <c r="O60" s="39"/>
      <c r="P60" s="39"/>
    </row>
    <row r="61" spans="1:16" ht="16.5" x14ac:dyDescent="0.3">
      <c r="A61" s="38"/>
      <c r="B61" s="76" t="s">
        <v>110</v>
      </c>
      <c r="C61" s="80">
        <v>43209</v>
      </c>
      <c r="D61" s="80">
        <v>43209</v>
      </c>
      <c r="E61" t="s">
        <v>121</v>
      </c>
      <c r="F61">
        <v>-10000000</v>
      </c>
      <c r="G61" s="41" t="s">
        <v>30</v>
      </c>
      <c r="H61" s="42"/>
      <c r="I61" s="71"/>
      <c r="J61" s="71"/>
      <c r="K61" s="71"/>
      <c r="L61" s="45" t="str">
        <f t="shared" si="1"/>
        <v>SpotFX Out</v>
      </c>
      <c r="M61" s="39"/>
      <c r="N61" s="39"/>
      <c r="O61" s="39"/>
      <c r="P61" s="39"/>
    </row>
    <row r="62" spans="1:16" ht="16.5" x14ac:dyDescent="0.3">
      <c r="A62" s="38"/>
      <c r="B62" s="76" t="s">
        <v>110</v>
      </c>
      <c r="C62" s="80">
        <v>43213</v>
      </c>
      <c r="D62" s="80">
        <v>43213</v>
      </c>
      <c r="E62" t="s">
        <v>122</v>
      </c>
      <c r="F62">
        <v>10000000</v>
      </c>
      <c r="G62" s="41" t="s">
        <v>31</v>
      </c>
      <c r="H62" s="42"/>
      <c r="I62" s="71"/>
      <c r="J62" s="71"/>
      <c r="K62" s="71"/>
      <c r="L62" s="45" t="str">
        <f t="shared" si="1"/>
        <v>SpotFX In</v>
      </c>
      <c r="M62" s="39"/>
      <c r="N62" s="39"/>
      <c r="O62" s="39"/>
      <c r="P62" s="39"/>
    </row>
    <row r="63" spans="1:16" ht="16.5" x14ac:dyDescent="0.3">
      <c r="A63" s="38"/>
      <c r="B63" s="76" t="s">
        <v>110</v>
      </c>
      <c r="C63" s="80">
        <v>43213</v>
      </c>
      <c r="D63" s="80">
        <v>43213</v>
      </c>
      <c r="E63" t="s">
        <v>123</v>
      </c>
      <c r="F63">
        <v>-5000000</v>
      </c>
      <c r="G63" s="41" t="s">
        <v>30</v>
      </c>
      <c r="H63" s="42"/>
      <c r="I63" s="71"/>
      <c r="J63" s="71"/>
      <c r="K63" s="71"/>
      <c r="L63" s="45" t="str">
        <f t="shared" si="1"/>
        <v>SpotFX Out</v>
      </c>
      <c r="M63" s="39"/>
      <c r="N63" s="39"/>
      <c r="O63" s="39"/>
      <c r="P63" s="39"/>
    </row>
    <row r="64" spans="1:16" ht="16.5" x14ac:dyDescent="0.3">
      <c r="A64" s="38"/>
      <c r="B64" s="76" t="s">
        <v>110</v>
      </c>
      <c r="C64" s="80">
        <v>43213</v>
      </c>
      <c r="D64" s="80">
        <v>43213</v>
      </c>
      <c r="E64" t="s">
        <v>124</v>
      </c>
      <c r="F64">
        <v>-5000000</v>
      </c>
      <c r="G64" s="41" t="s">
        <v>30</v>
      </c>
      <c r="H64" s="42"/>
      <c r="I64" s="71"/>
      <c r="J64" s="71"/>
      <c r="K64" s="71"/>
      <c r="L64" s="45" t="str">
        <f t="shared" si="1"/>
        <v>SpotFX Out</v>
      </c>
      <c r="M64" s="39"/>
      <c r="N64" s="39"/>
      <c r="O64" s="39"/>
      <c r="P64" s="39"/>
    </row>
    <row r="65" spans="1:16" x14ac:dyDescent="0.25">
      <c r="A65" s="38"/>
      <c r="B65" s="39"/>
      <c r="C65" s="83"/>
      <c r="D65" s="83"/>
      <c r="E65" s="39" t="s">
        <v>303</v>
      </c>
      <c r="F65" s="70">
        <v>-75673.399999999994</v>
      </c>
      <c r="G65" s="41"/>
      <c r="H65" s="42"/>
      <c r="I65" s="71"/>
      <c r="J65" s="71"/>
      <c r="K65" s="71"/>
      <c r="L65" s="45" t="str">
        <f>G65&amp;IF(H65="","","#"&amp;H65)&amp;IF(I65="","","#"&amp;I65)&amp;IF(J65="","","#"&amp;J65)&amp;IF(K65="","","#"&amp;K65)</f>
        <v/>
      </c>
      <c r="M65" s="39"/>
      <c r="N65" s="39"/>
      <c r="O65" s="39"/>
      <c r="P65" s="39"/>
    </row>
    <row r="66" spans="1:16" ht="16.5" x14ac:dyDescent="0.3">
      <c r="A66" s="38"/>
      <c r="B66" s="76" t="s">
        <v>218</v>
      </c>
      <c r="C66" s="80">
        <v>43160</v>
      </c>
      <c r="D66" s="80">
        <v>43160</v>
      </c>
      <c r="E66" t="s">
        <v>135</v>
      </c>
      <c r="F66">
        <v>6938500</v>
      </c>
      <c r="G66" s="41" t="s">
        <v>31</v>
      </c>
      <c r="H66" s="42"/>
      <c r="I66" s="71"/>
      <c r="J66" s="71"/>
      <c r="K66" s="71"/>
      <c r="L66" s="45" t="str">
        <f t="shared" ref="L66:L93" si="2">G66&amp;IF(H66="","","#"&amp;H66)&amp;IF(I66="","","#"&amp;I66)&amp;IF(J66="","","#"&amp;J66)&amp;IF(K66="","","#"&amp;K66)</f>
        <v>SpotFX In</v>
      </c>
      <c r="M66" s="39"/>
      <c r="N66" s="39"/>
      <c r="O66" s="39"/>
      <c r="P66" s="39"/>
    </row>
    <row r="67" spans="1:16" ht="16.5" x14ac:dyDescent="0.3">
      <c r="A67" s="38"/>
      <c r="B67" s="76" t="s">
        <v>218</v>
      </c>
      <c r="C67" s="80">
        <v>43160</v>
      </c>
      <c r="D67" s="80">
        <v>43160</v>
      </c>
      <c r="E67" t="s">
        <v>136</v>
      </c>
      <c r="F67">
        <v>-6949248.5</v>
      </c>
      <c r="G67" s="41" t="s">
        <v>30</v>
      </c>
      <c r="H67" s="42"/>
      <c r="I67" s="71"/>
      <c r="J67" s="71"/>
      <c r="K67" s="71"/>
      <c r="L67" s="45" t="str">
        <f t="shared" si="2"/>
        <v>SpotFX Out</v>
      </c>
      <c r="M67" s="39"/>
      <c r="N67" s="39"/>
      <c r="O67" s="39"/>
      <c r="P67" s="39"/>
    </row>
    <row r="68" spans="1:16" ht="16.5" x14ac:dyDescent="0.3">
      <c r="A68" s="38"/>
      <c r="B68" s="76" t="s">
        <v>218</v>
      </c>
      <c r="C68" s="80">
        <v>43161</v>
      </c>
      <c r="D68" s="80">
        <v>43161</v>
      </c>
      <c r="E68" t="s">
        <v>137</v>
      </c>
      <c r="F68">
        <v>6950600</v>
      </c>
      <c r="G68" s="41" t="s">
        <v>31</v>
      </c>
      <c r="H68" s="42"/>
      <c r="I68" s="71"/>
      <c r="J68" s="71"/>
      <c r="K68" s="71"/>
      <c r="L68" s="45" t="str">
        <f t="shared" si="2"/>
        <v>SpotFX In</v>
      </c>
      <c r="M68" s="39"/>
      <c r="N68" s="39"/>
      <c r="O68" s="39"/>
      <c r="P68" s="39"/>
    </row>
    <row r="69" spans="1:16" ht="16.5" x14ac:dyDescent="0.3">
      <c r="A69" s="38"/>
      <c r="B69" s="76" t="s">
        <v>218</v>
      </c>
      <c r="C69" s="80">
        <v>43161</v>
      </c>
      <c r="D69" s="80">
        <v>43161</v>
      </c>
      <c r="E69" t="s">
        <v>138</v>
      </c>
      <c r="F69">
        <v>-6951100</v>
      </c>
      <c r="G69" s="41" t="s">
        <v>30</v>
      </c>
      <c r="H69" s="42"/>
      <c r="I69" s="71"/>
      <c r="J69" s="71"/>
      <c r="K69" s="71"/>
      <c r="L69" s="45" t="str">
        <f t="shared" si="2"/>
        <v>SpotFX Out</v>
      </c>
      <c r="M69" s="39"/>
      <c r="N69" s="39"/>
      <c r="O69" s="39"/>
      <c r="P69" s="39"/>
    </row>
    <row r="70" spans="1:16" ht="16.5" x14ac:dyDescent="0.3">
      <c r="A70" s="38"/>
      <c r="B70" s="76" t="s">
        <v>218</v>
      </c>
      <c r="C70" s="80">
        <v>43161</v>
      </c>
      <c r="D70" s="80">
        <v>43161</v>
      </c>
      <c r="E70" t="s">
        <v>139</v>
      </c>
      <c r="F70">
        <v>6951100</v>
      </c>
      <c r="G70" s="41" t="s">
        <v>31</v>
      </c>
      <c r="H70" s="42"/>
      <c r="I70" s="71"/>
      <c r="J70" s="71"/>
      <c r="K70" s="71"/>
      <c r="L70" s="45" t="str">
        <f t="shared" si="2"/>
        <v>SpotFX In</v>
      </c>
      <c r="M70" s="39"/>
      <c r="N70" s="39"/>
      <c r="O70" s="39"/>
      <c r="P70" s="39"/>
    </row>
    <row r="71" spans="1:16" ht="16.5" x14ac:dyDescent="0.3">
      <c r="A71" s="38"/>
      <c r="B71" s="76" t="s">
        <v>218</v>
      </c>
      <c r="C71" s="80">
        <v>43161</v>
      </c>
      <c r="D71" s="80">
        <v>43161</v>
      </c>
      <c r="E71" t="s">
        <v>140</v>
      </c>
      <c r="F71">
        <v>-6948950</v>
      </c>
      <c r="G71" s="41" t="s">
        <v>30</v>
      </c>
      <c r="H71" s="42"/>
      <c r="I71" s="71"/>
      <c r="J71" s="71"/>
      <c r="K71" s="71"/>
      <c r="L71" s="45" t="str">
        <f t="shared" si="2"/>
        <v>SpotFX Out</v>
      </c>
      <c r="M71" s="39"/>
      <c r="N71" s="39"/>
      <c r="O71" s="39"/>
      <c r="P71" s="39"/>
    </row>
    <row r="72" spans="1:16" ht="16.5" x14ac:dyDescent="0.3">
      <c r="A72" s="38"/>
      <c r="B72" s="76" t="s">
        <v>218</v>
      </c>
      <c r="C72" s="80">
        <v>43164</v>
      </c>
      <c r="D72" s="80">
        <v>43164</v>
      </c>
      <c r="E72" t="s">
        <v>141</v>
      </c>
      <c r="F72">
        <v>90021.9</v>
      </c>
      <c r="G72" s="44" t="s">
        <v>7</v>
      </c>
      <c r="H72" s="42"/>
      <c r="I72" s="71"/>
      <c r="J72" s="71"/>
      <c r="K72" s="71"/>
      <c r="L72" s="45" t="str">
        <f t="shared" si="2"/>
        <v>Money In</v>
      </c>
      <c r="M72" s="39"/>
      <c r="N72" s="39"/>
      <c r="O72" s="39"/>
      <c r="P72" s="39"/>
    </row>
    <row r="73" spans="1:16" ht="16.5" x14ac:dyDescent="0.3">
      <c r="A73" s="38"/>
      <c r="B73" s="76" t="s">
        <v>218</v>
      </c>
      <c r="C73" s="80">
        <v>43164</v>
      </c>
      <c r="D73" s="80">
        <v>43164</v>
      </c>
      <c r="E73" t="s">
        <v>142</v>
      </c>
      <c r="F73">
        <v>6871800</v>
      </c>
      <c r="G73" s="41" t="s">
        <v>31</v>
      </c>
      <c r="H73" s="42"/>
      <c r="I73" s="71"/>
      <c r="J73" s="71"/>
      <c r="K73" s="71"/>
      <c r="L73" s="45" t="str">
        <f t="shared" si="2"/>
        <v>SpotFX In</v>
      </c>
      <c r="M73" s="39"/>
      <c r="N73" s="39"/>
      <c r="O73" s="39"/>
      <c r="P73" s="39"/>
    </row>
    <row r="74" spans="1:16" ht="16.5" x14ac:dyDescent="0.3">
      <c r="A74" s="38"/>
      <c r="B74" s="76" t="s">
        <v>218</v>
      </c>
      <c r="C74" s="80">
        <v>43164</v>
      </c>
      <c r="D74" s="80">
        <v>43164</v>
      </c>
      <c r="E74" t="s">
        <v>143</v>
      </c>
      <c r="F74">
        <v>-6871800</v>
      </c>
      <c r="G74" s="41" t="s">
        <v>30</v>
      </c>
      <c r="H74" s="42"/>
      <c r="I74" s="71"/>
      <c r="J74" s="71"/>
      <c r="K74" s="71"/>
      <c r="L74" s="45" t="str">
        <f t="shared" si="2"/>
        <v>SpotFX Out</v>
      </c>
      <c r="M74" s="39"/>
      <c r="N74" s="39"/>
      <c r="O74" s="39"/>
      <c r="P74" s="39"/>
    </row>
    <row r="75" spans="1:16" ht="16.5" x14ac:dyDescent="0.3">
      <c r="A75" s="38"/>
      <c r="B75" s="76" t="s">
        <v>218</v>
      </c>
      <c r="C75" s="80">
        <v>43164</v>
      </c>
      <c r="D75" s="80">
        <v>43164</v>
      </c>
      <c r="E75" t="s">
        <v>144</v>
      </c>
      <c r="F75">
        <v>6875500</v>
      </c>
      <c r="G75" s="41" t="s">
        <v>31</v>
      </c>
      <c r="H75" s="42"/>
      <c r="I75" s="71"/>
      <c r="J75" s="71"/>
      <c r="K75" s="71"/>
      <c r="L75" s="45" t="str">
        <f t="shared" si="2"/>
        <v>SpotFX In</v>
      </c>
      <c r="M75" s="39"/>
      <c r="N75" s="39"/>
      <c r="O75" s="39"/>
      <c r="P75" s="39"/>
    </row>
    <row r="76" spans="1:16" ht="16.5" x14ac:dyDescent="0.3">
      <c r="A76" s="38"/>
      <c r="B76" s="76" t="s">
        <v>218</v>
      </c>
      <c r="C76" s="80">
        <v>43164</v>
      </c>
      <c r="D76" s="80">
        <v>43164</v>
      </c>
      <c r="E76" t="s">
        <v>145</v>
      </c>
      <c r="F76">
        <v>-6880750</v>
      </c>
      <c r="G76" s="41" t="s">
        <v>30</v>
      </c>
      <c r="H76" s="42"/>
      <c r="I76" s="71"/>
      <c r="J76" s="71"/>
      <c r="K76" s="71"/>
      <c r="L76" s="45" t="str">
        <f t="shared" si="2"/>
        <v>SpotFX Out</v>
      </c>
      <c r="M76" s="39"/>
      <c r="N76" s="39"/>
      <c r="O76" s="39"/>
      <c r="P76" s="39"/>
    </row>
    <row r="77" spans="1:16" ht="16.5" x14ac:dyDescent="0.3">
      <c r="A77" s="38"/>
      <c r="B77" s="76" t="s">
        <v>218</v>
      </c>
      <c r="C77" s="80">
        <v>43165</v>
      </c>
      <c r="D77" s="80">
        <v>43165</v>
      </c>
      <c r="E77" t="s">
        <v>141</v>
      </c>
      <c r="F77">
        <v>172991.51</v>
      </c>
      <c r="G77" s="44" t="s">
        <v>7</v>
      </c>
      <c r="H77" s="42"/>
      <c r="I77" s="71"/>
      <c r="J77" s="71"/>
      <c r="K77" s="71"/>
      <c r="L77" s="45" t="str">
        <f t="shared" si="2"/>
        <v>Money In</v>
      </c>
      <c r="M77" s="39"/>
      <c r="N77" s="39"/>
      <c r="O77" s="39"/>
      <c r="P77" s="39"/>
    </row>
    <row r="78" spans="1:16" ht="16.5" x14ac:dyDescent="0.3">
      <c r="A78" s="38"/>
      <c r="B78" s="76" t="s">
        <v>218</v>
      </c>
      <c r="C78" s="80">
        <v>43165</v>
      </c>
      <c r="D78" s="80">
        <v>43165</v>
      </c>
      <c r="E78" t="s">
        <v>146</v>
      </c>
      <c r="F78">
        <v>-172991.51</v>
      </c>
      <c r="G78" s="41" t="s">
        <v>30</v>
      </c>
      <c r="H78" s="42"/>
      <c r="I78" s="71"/>
      <c r="J78" s="71"/>
      <c r="K78" s="71"/>
      <c r="L78" s="45" t="str">
        <f t="shared" si="2"/>
        <v>SpotFX Out</v>
      </c>
      <c r="M78" s="39"/>
      <c r="N78" s="39"/>
      <c r="O78" s="39"/>
      <c r="P78" s="39"/>
    </row>
    <row r="79" spans="1:16" ht="16.5" x14ac:dyDescent="0.3">
      <c r="A79" s="38"/>
      <c r="B79" s="76" t="s">
        <v>218</v>
      </c>
      <c r="C79" s="80">
        <v>43166</v>
      </c>
      <c r="D79" s="80">
        <v>43166</v>
      </c>
      <c r="E79" t="s">
        <v>141</v>
      </c>
      <c r="F79">
        <v>199125</v>
      </c>
      <c r="G79" s="44" t="s">
        <v>7</v>
      </c>
      <c r="H79" s="42"/>
      <c r="I79" s="71"/>
      <c r="J79" s="71"/>
      <c r="K79" s="71"/>
      <c r="L79" s="45" t="str">
        <f t="shared" si="2"/>
        <v>Money In</v>
      </c>
      <c r="M79" s="39"/>
      <c r="N79" s="39"/>
      <c r="O79" s="39"/>
      <c r="P79" s="39"/>
    </row>
    <row r="80" spans="1:16" ht="16.5" x14ac:dyDescent="0.3">
      <c r="A80" s="38"/>
      <c r="B80" s="76" t="s">
        <v>218</v>
      </c>
      <c r="C80" s="80">
        <v>43166</v>
      </c>
      <c r="D80" s="80">
        <v>43166</v>
      </c>
      <c r="E80" t="s">
        <v>147</v>
      </c>
      <c r="F80">
        <v>5000000</v>
      </c>
      <c r="G80" s="41" t="s">
        <v>31</v>
      </c>
      <c r="H80" s="42"/>
      <c r="I80" s="71"/>
      <c r="J80" s="71"/>
      <c r="K80" s="71"/>
      <c r="L80" s="45" t="str">
        <f t="shared" si="2"/>
        <v>SpotFX In</v>
      </c>
      <c r="M80" s="39"/>
      <c r="N80" s="39"/>
      <c r="O80" s="39"/>
      <c r="P80" s="39"/>
    </row>
    <row r="81" spans="1:16" ht="16.5" x14ac:dyDescent="0.3">
      <c r="A81" s="38"/>
      <c r="B81" s="76" t="s">
        <v>218</v>
      </c>
      <c r="C81" s="80">
        <v>43166</v>
      </c>
      <c r="D81" s="80">
        <v>43166</v>
      </c>
      <c r="E81" t="s">
        <v>148</v>
      </c>
      <c r="F81">
        <v>6872150</v>
      </c>
      <c r="G81" s="41" t="s">
        <v>31</v>
      </c>
      <c r="H81" s="42"/>
      <c r="I81" s="71"/>
      <c r="J81" s="71"/>
      <c r="K81" s="71"/>
      <c r="L81" s="45" t="str">
        <f t="shared" si="2"/>
        <v>SpotFX In</v>
      </c>
      <c r="M81" s="39"/>
      <c r="N81" s="39"/>
      <c r="O81" s="39"/>
      <c r="P81" s="39"/>
    </row>
    <row r="82" spans="1:16" ht="16.5" x14ac:dyDescent="0.3">
      <c r="A82" s="38"/>
      <c r="B82" s="76" t="s">
        <v>218</v>
      </c>
      <c r="C82" s="80">
        <v>43166</v>
      </c>
      <c r="D82" s="80">
        <v>43166</v>
      </c>
      <c r="E82" t="s">
        <v>149</v>
      </c>
      <c r="F82">
        <v>6938177.5</v>
      </c>
      <c r="G82" s="41" t="s">
        <v>31</v>
      </c>
      <c r="H82" s="42"/>
      <c r="I82" s="71"/>
      <c r="J82" s="71"/>
      <c r="K82" s="71"/>
      <c r="L82" s="45" t="str">
        <f t="shared" si="2"/>
        <v>SpotFX In</v>
      </c>
      <c r="M82" s="39"/>
      <c r="N82" s="39"/>
      <c r="O82" s="39"/>
      <c r="P82" s="39"/>
    </row>
    <row r="83" spans="1:16" ht="16.5" x14ac:dyDescent="0.3">
      <c r="A83" s="38"/>
      <c r="B83" s="76" t="s">
        <v>218</v>
      </c>
      <c r="C83" s="80">
        <v>43166</v>
      </c>
      <c r="D83" s="80">
        <v>43166</v>
      </c>
      <c r="E83" t="s">
        <v>150</v>
      </c>
      <c r="F83">
        <v>6950015</v>
      </c>
      <c r="G83" s="41" t="s">
        <v>31</v>
      </c>
      <c r="H83" s="42"/>
      <c r="I83" s="71"/>
      <c r="J83" s="71"/>
      <c r="K83" s="71"/>
      <c r="L83" s="45" t="str">
        <f t="shared" si="2"/>
        <v>SpotFX In</v>
      </c>
      <c r="M83" s="39"/>
      <c r="N83" s="39"/>
      <c r="O83" s="39"/>
      <c r="P83" s="39"/>
    </row>
    <row r="84" spans="1:16" ht="16.5" x14ac:dyDescent="0.3">
      <c r="A84" s="38"/>
      <c r="B84" s="76" t="s">
        <v>218</v>
      </c>
      <c r="C84" s="80">
        <v>43166</v>
      </c>
      <c r="D84" s="80">
        <v>43166</v>
      </c>
      <c r="E84" t="s">
        <v>151</v>
      </c>
      <c r="F84">
        <v>-5000000</v>
      </c>
      <c r="G84" s="41" t="s">
        <v>30</v>
      </c>
      <c r="H84" s="42"/>
      <c r="I84" s="71"/>
      <c r="J84" s="71"/>
      <c r="K84" s="71"/>
      <c r="L84" s="45" t="str">
        <f t="shared" si="2"/>
        <v>SpotFX Out</v>
      </c>
      <c r="M84" s="39"/>
      <c r="N84" s="39"/>
      <c r="O84" s="39"/>
      <c r="P84" s="39"/>
    </row>
    <row r="85" spans="1:16" ht="16.5" x14ac:dyDescent="0.3">
      <c r="A85" s="38"/>
      <c r="B85" s="76" t="s">
        <v>218</v>
      </c>
      <c r="C85" s="80">
        <v>43166</v>
      </c>
      <c r="D85" s="80">
        <v>43166</v>
      </c>
      <c r="E85" t="s">
        <v>152</v>
      </c>
      <c r="F85">
        <v>-6917800</v>
      </c>
      <c r="G85" s="41" t="s">
        <v>30</v>
      </c>
      <c r="H85" s="42"/>
      <c r="I85" s="71"/>
      <c r="J85" s="71"/>
      <c r="K85" s="71"/>
      <c r="L85" s="45" t="str">
        <f t="shared" si="2"/>
        <v>SpotFX Out</v>
      </c>
      <c r="M85" s="39"/>
      <c r="N85" s="39"/>
      <c r="O85" s="39"/>
      <c r="P85" s="39"/>
    </row>
    <row r="86" spans="1:16" ht="16.5" x14ac:dyDescent="0.3">
      <c r="A86" s="38"/>
      <c r="B86" s="76" t="s">
        <v>218</v>
      </c>
      <c r="C86" s="80">
        <v>43166</v>
      </c>
      <c r="D86" s="80">
        <v>43166</v>
      </c>
      <c r="E86" t="s">
        <v>153</v>
      </c>
      <c r="F86">
        <v>-14021290</v>
      </c>
      <c r="G86" s="41" t="s">
        <v>30</v>
      </c>
      <c r="H86" s="42"/>
      <c r="I86" s="71"/>
      <c r="J86" s="71"/>
      <c r="K86" s="71"/>
      <c r="L86" s="45" t="str">
        <f t="shared" si="2"/>
        <v>SpotFX Out</v>
      </c>
      <c r="M86" s="39"/>
      <c r="N86" s="39"/>
      <c r="O86" s="39"/>
      <c r="P86" s="39"/>
    </row>
    <row r="87" spans="1:16" ht="16.5" x14ac:dyDescent="0.3">
      <c r="A87" s="38"/>
      <c r="B87" s="76" t="s">
        <v>218</v>
      </c>
      <c r="C87" s="80">
        <v>43168</v>
      </c>
      <c r="D87" s="80">
        <v>43168</v>
      </c>
      <c r="E87" t="s">
        <v>154</v>
      </c>
      <c r="F87">
        <v>5000000</v>
      </c>
      <c r="G87" s="41" t="s">
        <v>31</v>
      </c>
      <c r="H87" s="42"/>
      <c r="I87" s="71"/>
      <c r="J87" s="71"/>
      <c r="K87" s="71"/>
      <c r="L87" s="45" t="str">
        <f t="shared" si="2"/>
        <v>SpotFX In</v>
      </c>
      <c r="M87" s="39"/>
      <c r="N87" s="39"/>
      <c r="O87" s="39"/>
      <c r="P87" s="39"/>
    </row>
    <row r="88" spans="1:16" ht="16.5" x14ac:dyDescent="0.3">
      <c r="A88" s="38"/>
      <c r="B88" s="76" t="s">
        <v>218</v>
      </c>
      <c r="C88" s="80">
        <v>43168</v>
      </c>
      <c r="D88" s="80">
        <v>43168</v>
      </c>
      <c r="E88" t="s">
        <v>155</v>
      </c>
      <c r="F88">
        <v>6949065</v>
      </c>
      <c r="G88" s="41" t="s">
        <v>31</v>
      </c>
      <c r="H88" s="42"/>
      <c r="I88" s="71"/>
      <c r="J88" s="71"/>
      <c r="K88" s="71"/>
      <c r="L88" s="45" t="str">
        <f t="shared" si="2"/>
        <v>SpotFX In</v>
      </c>
      <c r="M88" s="39"/>
      <c r="N88" s="39"/>
      <c r="O88" s="39"/>
      <c r="P88" s="39"/>
    </row>
    <row r="89" spans="1:16" ht="16.5" x14ac:dyDescent="0.3">
      <c r="A89" s="38"/>
      <c r="B89" s="76" t="s">
        <v>218</v>
      </c>
      <c r="C89" s="80">
        <v>43168</v>
      </c>
      <c r="D89" s="80">
        <v>43168</v>
      </c>
      <c r="E89" t="s">
        <v>156</v>
      </c>
      <c r="F89">
        <v>-5000000</v>
      </c>
      <c r="G89" s="41" t="s">
        <v>30</v>
      </c>
      <c r="H89" s="42"/>
      <c r="I89" s="71"/>
      <c r="J89" s="71"/>
      <c r="K89" s="71"/>
      <c r="L89" s="45" t="str">
        <f t="shared" si="2"/>
        <v>SpotFX Out</v>
      </c>
      <c r="M89" s="39"/>
      <c r="N89" s="39"/>
      <c r="O89" s="39"/>
      <c r="P89" s="39"/>
    </row>
    <row r="90" spans="1:16" ht="16.5" x14ac:dyDescent="0.3">
      <c r="A90" s="38"/>
      <c r="B90" s="76" t="s">
        <v>218</v>
      </c>
      <c r="C90" s="80">
        <v>43168</v>
      </c>
      <c r="D90" s="80">
        <v>43168</v>
      </c>
      <c r="E90" t="s">
        <v>157</v>
      </c>
      <c r="F90">
        <v>-6938573</v>
      </c>
      <c r="G90" s="41" t="s">
        <v>30</v>
      </c>
      <c r="H90" s="42"/>
      <c r="I90" s="71"/>
      <c r="J90" s="71"/>
      <c r="K90" s="71"/>
      <c r="L90" s="45" t="str">
        <f t="shared" si="2"/>
        <v>SpotFX Out</v>
      </c>
      <c r="M90" s="39"/>
      <c r="N90" s="39"/>
      <c r="O90" s="39"/>
      <c r="P90" s="39"/>
    </row>
    <row r="91" spans="1:16" ht="16.5" x14ac:dyDescent="0.3">
      <c r="A91" s="38"/>
      <c r="B91" s="76" t="s">
        <v>218</v>
      </c>
      <c r="C91" s="80">
        <v>43171</v>
      </c>
      <c r="D91" s="80">
        <v>43171</v>
      </c>
      <c r="E91" t="s">
        <v>158</v>
      </c>
      <c r="F91">
        <v>5000000</v>
      </c>
      <c r="G91" s="41" t="s">
        <v>31</v>
      </c>
      <c r="H91" s="42"/>
      <c r="I91" s="71"/>
      <c r="J91" s="71"/>
      <c r="K91" s="71"/>
      <c r="L91" s="45" t="str">
        <f t="shared" si="2"/>
        <v>SpotFX In</v>
      </c>
      <c r="M91" s="39"/>
      <c r="N91" s="39"/>
      <c r="O91" s="39"/>
      <c r="P91" s="39"/>
    </row>
    <row r="92" spans="1:16" ht="16.5" x14ac:dyDescent="0.3">
      <c r="A92" s="38"/>
      <c r="B92" s="76" t="s">
        <v>218</v>
      </c>
      <c r="C92" s="80">
        <v>43171</v>
      </c>
      <c r="D92" s="80">
        <v>43171</v>
      </c>
      <c r="E92" t="s">
        <v>159</v>
      </c>
      <c r="F92">
        <v>-5000000</v>
      </c>
      <c r="G92" s="41" t="s">
        <v>30</v>
      </c>
      <c r="H92" s="42"/>
      <c r="I92" s="71"/>
      <c r="J92" s="71"/>
      <c r="K92" s="71"/>
      <c r="L92" s="45" t="str">
        <f t="shared" si="2"/>
        <v>SpotFX Out</v>
      </c>
      <c r="M92" s="39"/>
      <c r="N92" s="39"/>
      <c r="O92" s="39"/>
      <c r="P92" s="39"/>
    </row>
    <row r="93" spans="1:16" ht="16.5" x14ac:dyDescent="0.3">
      <c r="A93" s="38"/>
      <c r="B93" s="76" t="s">
        <v>218</v>
      </c>
      <c r="C93" s="80">
        <v>43172</v>
      </c>
      <c r="D93" s="80">
        <v>43172</v>
      </c>
      <c r="E93" t="s">
        <v>160</v>
      </c>
      <c r="F93">
        <v>5000000</v>
      </c>
      <c r="G93" s="41" t="s">
        <v>31</v>
      </c>
      <c r="H93" s="42"/>
      <c r="I93" s="71"/>
      <c r="J93" s="71"/>
      <c r="K93" s="71"/>
      <c r="L93" s="45" t="str">
        <f t="shared" si="2"/>
        <v>SpotFX In</v>
      </c>
      <c r="M93" s="39"/>
      <c r="N93" s="39"/>
      <c r="O93" s="39"/>
      <c r="P93" s="39"/>
    </row>
    <row r="94" spans="1:16" ht="16.5" x14ac:dyDescent="0.3">
      <c r="A94" s="38"/>
      <c r="B94" s="76" t="s">
        <v>218</v>
      </c>
      <c r="C94" s="80">
        <v>43172</v>
      </c>
      <c r="D94" s="80">
        <v>43172</v>
      </c>
      <c r="E94" t="s">
        <v>161</v>
      </c>
      <c r="F94">
        <v>5000000</v>
      </c>
      <c r="G94" s="41" t="s">
        <v>31</v>
      </c>
      <c r="H94" s="42"/>
      <c r="I94" s="71"/>
      <c r="J94" s="71"/>
      <c r="K94" s="71"/>
      <c r="L94" s="45" t="str">
        <f t="shared" ref="L94:L125" si="3">G94&amp;IF(H94="","","#"&amp;H94)&amp;IF(I94="","","#"&amp;I94)&amp;IF(J94="","","#"&amp;J94)&amp;IF(K94="","","#"&amp;K94)</f>
        <v>SpotFX In</v>
      </c>
      <c r="M94" s="39"/>
      <c r="N94" s="39"/>
      <c r="O94" s="39"/>
      <c r="P94" s="39"/>
    </row>
    <row r="95" spans="1:16" ht="16.5" x14ac:dyDescent="0.3">
      <c r="A95" s="38"/>
      <c r="B95" s="76" t="s">
        <v>218</v>
      </c>
      <c r="C95" s="80">
        <v>43172</v>
      </c>
      <c r="D95" s="80">
        <v>43172</v>
      </c>
      <c r="E95" t="s">
        <v>162</v>
      </c>
      <c r="F95">
        <v>6912100</v>
      </c>
      <c r="G95" s="41" t="s">
        <v>31</v>
      </c>
      <c r="H95" s="42"/>
      <c r="I95" s="71"/>
      <c r="J95" s="71"/>
      <c r="K95" s="71"/>
      <c r="L95" s="45" t="str">
        <f t="shared" si="3"/>
        <v>SpotFX In</v>
      </c>
      <c r="M95" s="39"/>
      <c r="N95" s="39"/>
      <c r="O95" s="39"/>
      <c r="P95" s="39"/>
    </row>
    <row r="96" spans="1:16" ht="16.5" x14ac:dyDescent="0.3">
      <c r="A96" s="38"/>
      <c r="B96" s="76" t="s">
        <v>218</v>
      </c>
      <c r="C96" s="80">
        <v>43172</v>
      </c>
      <c r="D96" s="80">
        <v>43172</v>
      </c>
      <c r="E96" t="s">
        <v>163</v>
      </c>
      <c r="F96">
        <v>11059360</v>
      </c>
      <c r="G96" s="41" t="s">
        <v>31</v>
      </c>
      <c r="H96" s="42"/>
      <c r="I96" s="71"/>
      <c r="J96" s="71"/>
      <c r="K96" s="71"/>
      <c r="L96" s="45" t="str">
        <f t="shared" si="3"/>
        <v>SpotFX In</v>
      </c>
      <c r="M96" s="39"/>
      <c r="N96" s="39"/>
      <c r="O96" s="39"/>
      <c r="P96" s="39"/>
    </row>
    <row r="97" spans="1:16" ht="16.5" x14ac:dyDescent="0.3">
      <c r="A97" s="38"/>
      <c r="B97" s="76" t="s">
        <v>218</v>
      </c>
      <c r="C97" s="80">
        <v>43172</v>
      </c>
      <c r="D97" s="80">
        <v>43172</v>
      </c>
      <c r="E97" t="s">
        <v>164</v>
      </c>
      <c r="F97">
        <v>-11059360</v>
      </c>
      <c r="G97" s="41" t="s">
        <v>30</v>
      </c>
      <c r="H97" s="42"/>
      <c r="I97" s="71"/>
      <c r="J97" s="71"/>
      <c r="K97" s="71"/>
      <c r="L97" s="45" t="str">
        <f t="shared" si="3"/>
        <v>SpotFX Out</v>
      </c>
      <c r="M97" s="39"/>
      <c r="N97" s="39"/>
      <c r="O97" s="39"/>
      <c r="P97" s="39"/>
    </row>
    <row r="98" spans="1:16" ht="16.5" x14ac:dyDescent="0.3">
      <c r="A98" s="38"/>
      <c r="B98" s="76" t="s">
        <v>218</v>
      </c>
      <c r="C98" s="80">
        <v>43172</v>
      </c>
      <c r="D98" s="80">
        <v>43172</v>
      </c>
      <c r="E98" t="s">
        <v>165</v>
      </c>
      <c r="F98">
        <v>-6900300</v>
      </c>
      <c r="G98" s="41" t="s">
        <v>30</v>
      </c>
      <c r="H98" s="42"/>
      <c r="I98" s="71"/>
      <c r="J98" s="71"/>
      <c r="K98" s="71"/>
      <c r="L98" s="45" t="str">
        <f t="shared" si="3"/>
        <v>SpotFX Out</v>
      </c>
      <c r="M98" s="39"/>
      <c r="N98" s="39"/>
      <c r="O98" s="39"/>
      <c r="P98" s="39"/>
    </row>
    <row r="99" spans="1:16" ht="16.5" x14ac:dyDescent="0.3">
      <c r="A99" s="38"/>
      <c r="B99" s="76" t="s">
        <v>218</v>
      </c>
      <c r="C99" s="80">
        <v>43172</v>
      </c>
      <c r="D99" s="80">
        <v>43172</v>
      </c>
      <c r="E99" t="s">
        <v>166</v>
      </c>
      <c r="F99">
        <v>-10000000</v>
      </c>
      <c r="G99" s="41" t="s">
        <v>30</v>
      </c>
      <c r="H99" s="42"/>
      <c r="I99" s="71"/>
      <c r="J99" s="71"/>
      <c r="K99" s="71"/>
      <c r="L99" s="45" t="str">
        <f t="shared" si="3"/>
        <v>SpotFX Out</v>
      </c>
      <c r="M99" s="39"/>
      <c r="N99" s="39"/>
      <c r="O99" s="39"/>
      <c r="P99" s="39"/>
    </row>
    <row r="100" spans="1:16" ht="16.5" x14ac:dyDescent="0.3">
      <c r="A100" s="38"/>
      <c r="B100" s="76" t="s">
        <v>218</v>
      </c>
      <c r="C100" s="80">
        <v>43173</v>
      </c>
      <c r="D100" s="80">
        <v>43173</v>
      </c>
      <c r="E100" t="s">
        <v>167</v>
      </c>
      <c r="F100">
        <v>16039.28</v>
      </c>
      <c r="G100" s="41" t="s">
        <v>31</v>
      </c>
      <c r="H100" s="42"/>
      <c r="I100" s="71"/>
      <c r="J100" s="71"/>
      <c r="K100" s="71"/>
      <c r="L100" s="45" t="str">
        <f t="shared" si="3"/>
        <v>SpotFX In</v>
      </c>
      <c r="M100" s="39"/>
      <c r="N100" s="39"/>
      <c r="O100" s="39"/>
      <c r="P100" s="39"/>
    </row>
    <row r="101" spans="1:16" ht="16.5" x14ac:dyDescent="0.3">
      <c r="A101" s="38"/>
      <c r="B101" s="76" t="s">
        <v>218</v>
      </c>
      <c r="C101" s="80">
        <v>43173</v>
      </c>
      <c r="D101" s="80">
        <v>43173</v>
      </c>
      <c r="E101" t="s">
        <v>168</v>
      </c>
      <c r="F101">
        <v>-16039.28</v>
      </c>
      <c r="G101" s="41" t="s">
        <v>30</v>
      </c>
      <c r="H101" s="42"/>
      <c r="I101" s="71"/>
      <c r="J101" s="71"/>
      <c r="K101" s="71"/>
      <c r="L101" s="45" t="str">
        <f t="shared" si="3"/>
        <v>SpotFX Out</v>
      </c>
      <c r="M101" s="39"/>
      <c r="N101" s="39"/>
      <c r="O101" s="39"/>
      <c r="P101" s="39"/>
    </row>
    <row r="102" spans="1:16" ht="16.5" x14ac:dyDescent="0.3">
      <c r="A102" s="38"/>
      <c r="B102" s="76" t="s">
        <v>218</v>
      </c>
      <c r="C102" s="80">
        <v>43175</v>
      </c>
      <c r="D102" s="80">
        <v>43175</v>
      </c>
      <c r="E102" t="s">
        <v>169</v>
      </c>
      <c r="F102">
        <v>5000000</v>
      </c>
      <c r="G102" s="41" t="s">
        <v>31</v>
      </c>
      <c r="H102" s="42"/>
      <c r="I102" s="71"/>
      <c r="J102" s="71"/>
      <c r="K102" s="71"/>
      <c r="L102" s="45" t="str">
        <f t="shared" si="3"/>
        <v>SpotFX In</v>
      </c>
      <c r="M102" s="39"/>
      <c r="N102" s="39"/>
      <c r="O102" s="39"/>
      <c r="P102" s="39"/>
    </row>
    <row r="103" spans="1:16" ht="16.5" x14ac:dyDescent="0.3">
      <c r="A103" s="38"/>
      <c r="B103" s="76" t="s">
        <v>218</v>
      </c>
      <c r="C103" s="80">
        <v>43175</v>
      </c>
      <c r="D103" s="80">
        <v>43175</v>
      </c>
      <c r="E103" t="s">
        <v>170</v>
      </c>
      <c r="F103">
        <v>10000000</v>
      </c>
      <c r="G103" s="41" t="s">
        <v>31</v>
      </c>
      <c r="H103" s="42"/>
      <c r="I103" s="71"/>
      <c r="J103" s="71"/>
      <c r="K103" s="71"/>
      <c r="L103" s="45" t="str">
        <f t="shared" si="3"/>
        <v>SpotFX In</v>
      </c>
      <c r="M103" s="39"/>
      <c r="N103" s="39"/>
      <c r="O103" s="39"/>
      <c r="P103" s="39"/>
    </row>
    <row r="104" spans="1:16" ht="16.5" x14ac:dyDescent="0.3">
      <c r="A104" s="38"/>
      <c r="B104" s="76" t="s">
        <v>218</v>
      </c>
      <c r="C104" s="80">
        <v>43175</v>
      </c>
      <c r="D104" s="80">
        <v>43175</v>
      </c>
      <c r="E104" t="s">
        <v>171</v>
      </c>
      <c r="F104">
        <v>-5000000</v>
      </c>
      <c r="G104" s="41" t="s">
        <v>30</v>
      </c>
      <c r="H104" s="42"/>
      <c r="I104" s="71"/>
      <c r="J104" s="71"/>
      <c r="K104" s="71"/>
      <c r="L104" s="45" t="str">
        <f t="shared" si="3"/>
        <v>SpotFX Out</v>
      </c>
      <c r="M104" s="39"/>
      <c r="N104" s="39"/>
      <c r="O104" s="39"/>
      <c r="P104" s="39"/>
    </row>
    <row r="105" spans="1:16" ht="16.5" x14ac:dyDescent="0.3">
      <c r="A105" s="38"/>
      <c r="B105" s="76" t="s">
        <v>218</v>
      </c>
      <c r="C105" s="80">
        <v>43175</v>
      </c>
      <c r="D105" s="80">
        <v>43175</v>
      </c>
      <c r="E105" t="s">
        <v>172</v>
      </c>
      <c r="F105">
        <v>-10000000</v>
      </c>
      <c r="G105" s="41" t="s">
        <v>30</v>
      </c>
      <c r="H105" s="42"/>
      <c r="I105" s="71"/>
      <c r="J105" s="71"/>
      <c r="K105" s="71"/>
      <c r="L105" s="45" t="str">
        <f t="shared" si="3"/>
        <v>SpotFX Out</v>
      </c>
      <c r="M105" s="39"/>
      <c r="N105" s="39"/>
      <c r="O105" s="39"/>
      <c r="P105" s="39"/>
    </row>
    <row r="106" spans="1:16" ht="16.5" x14ac:dyDescent="0.3">
      <c r="A106" s="38"/>
      <c r="B106" s="76" t="s">
        <v>218</v>
      </c>
      <c r="C106" s="80">
        <v>43178</v>
      </c>
      <c r="D106" s="80">
        <v>43178</v>
      </c>
      <c r="E106" t="s">
        <v>173</v>
      </c>
      <c r="F106">
        <v>6987500</v>
      </c>
      <c r="G106" s="41" t="s">
        <v>31</v>
      </c>
      <c r="H106" s="42"/>
      <c r="I106" s="71"/>
      <c r="J106" s="71"/>
      <c r="K106" s="71"/>
      <c r="L106" s="45" t="str">
        <f t="shared" si="3"/>
        <v>SpotFX In</v>
      </c>
      <c r="M106" s="39"/>
      <c r="N106" s="39"/>
      <c r="O106" s="39"/>
      <c r="P106" s="39"/>
    </row>
    <row r="107" spans="1:16" ht="16.5" x14ac:dyDescent="0.3">
      <c r="A107" s="38"/>
      <c r="B107" s="76" t="s">
        <v>218</v>
      </c>
      <c r="C107" s="80">
        <v>43178</v>
      </c>
      <c r="D107" s="80">
        <v>43178</v>
      </c>
      <c r="E107" t="s">
        <v>174</v>
      </c>
      <c r="F107">
        <v>-6967500</v>
      </c>
      <c r="G107" s="41" t="s">
        <v>30</v>
      </c>
      <c r="H107" s="42"/>
      <c r="I107" s="71"/>
      <c r="J107" s="71"/>
      <c r="K107" s="71"/>
      <c r="L107" s="45" t="str">
        <f t="shared" si="3"/>
        <v>SpotFX Out</v>
      </c>
      <c r="M107" s="39"/>
      <c r="N107" s="39"/>
      <c r="O107" s="39"/>
      <c r="P107" s="39"/>
    </row>
    <row r="108" spans="1:16" ht="16.5" x14ac:dyDescent="0.3">
      <c r="A108" s="38"/>
      <c r="B108" s="76" t="s">
        <v>218</v>
      </c>
      <c r="C108" s="80">
        <v>43179</v>
      </c>
      <c r="D108" s="80">
        <v>43179</v>
      </c>
      <c r="E108" t="s">
        <v>175</v>
      </c>
      <c r="F108">
        <v>6967650</v>
      </c>
      <c r="G108" s="41" t="s">
        <v>31</v>
      </c>
      <c r="H108" s="42"/>
      <c r="I108" s="71"/>
      <c r="J108" s="71"/>
      <c r="K108" s="71"/>
      <c r="L108" s="45" t="str">
        <f t="shared" si="3"/>
        <v>SpotFX In</v>
      </c>
      <c r="M108" s="39"/>
      <c r="N108" s="39"/>
      <c r="O108" s="39"/>
      <c r="P108" s="39"/>
    </row>
    <row r="109" spans="1:16" ht="16.5" x14ac:dyDescent="0.3">
      <c r="A109" s="38"/>
      <c r="B109" s="76" t="s">
        <v>218</v>
      </c>
      <c r="C109" s="80">
        <v>43179</v>
      </c>
      <c r="D109" s="80">
        <v>43179</v>
      </c>
      <c r="E109" t="s">
        <v>176</v>
      </c>
      <c r="F109">
        <v>-6970550</v>
      </c>
      <c r="G109" s="41" t="s">
        <v>30</v>
      </c>
      <c r="H109" s="42"/>
      <c r="I109" s="71"/>
      <c r="J109" s="71"/>
      <c r="K109" s="71"/>
      <c r="L109" s="45" t="str">
        <f t="shared" si="3"/>
        <v>SpotFX Out</v>
      </c>
      <c r="M109" s="39"/>
      <c r="N109" s="39"/>
      <c r="O109" s="39"/>
      <c r="P109" s="39"/>
    </row>
    <row r="110" spans="1:16" ht="16.5" x14ac:dyDescent="0.3">
      <c r="A110" s="38"/>
      <c r="B110" s="76" t="s">
        <v>218</v>
      </c>
      <c r="C110" s="80">
        <v>43180</v>
      </c>
      <c r="D110" s="80">
        <v>43180</v>
      </c>
      <c r="E110" t="s">
        <v>177</v>
      </c>
      <c r="F110">
        <v>7020200</v>
      </c>
      <c r="G110" s="41" t="s">
        <v>31</v>
      </c>
      <c r="H110" s="42"/>
      <c r="I110" s="71"/>
      <c r="J110" s="71"/>
      <c r="K110" s="71"/>
      <c r="L110" s="45" t="str">
        <f t="shared" si="3"/>
        <v>SpotFX In</v>
      </c>
      <c r="M110" s="39"/>
      <c r="N110" s="39"/>
      <c r="O110" s="39"/>
      <c r="P110" s="39"/>
    </row>
    <row r="111" spans="1:16" ht="16.5" x14ac:dyDescent="0.3">
      <c r="A111" s="38"/>
      <c r="B111" s="76" t="s">
        <v>218</v>
      </c>
      <c r="C111" s="80">
        <v>43180</v>
      </c>
      <c r="D111" s="80">
        <v>43180</v>
      </c>
      <c r="E111" t="s">
        <v>178</v>
      </c>
      <c r="F111">
        <v>-7031000</v>
      </c>
      <c r="G111" s="41" t="s">
        <v>30</v>
      </c>
      <c r="H111" s="42"/>
      <c r="I111" s="71"/>
      <c r="J111" s="71"/>
      <c r="K111" s="71"/>
      <c r="L111" s="45" t="str">
        <f t="shared" si="3"/>
        <v>SpotFX Out</v>
      </c>
      <c r="M111" s="39"/>
      <c r="N111" s="39"/>
      <c r="O111" s="39"/>
      <c r="P111" s="39"/>
    </row>
    <row r="112" spans="1:16" ht="16.5" x14ac:dyDescent="0.3">
      <c r="A112" s="38"/>
      <c r="B112" s="76" t="s">
        <v>218</v>
      </c>
      <c r="C112" s="80">
        <v>43182</v>
      </c>
      <c r="D112" s="80">
        <v>43182</v>
      </c>
      <c r="E112" t="s">
        <v>179</v>
      </c>
      <c r="F112">
        <v>-3701700</v>
      </c>
      <c r="G112" s="41" t="s">
        <v>30</v>
      </c>
      <c r="H112" s="42"/>
      <c r="I112" s="71"/>
      <c r="J112" s="71"/>
      <c r="K112" s="71"/>
      <c r="L112" s="45" t="str">
        <f t="shared" si="3"/>
        <v>SpotFX Out</v>
      </c>
      <c r="M112" s="39"/>
      <c r="N112" s="39"/>
      <c r="O112" s="39"/>
      <c r="P112" s="39"/>
    </row>
    <row r="113" spans="1:16" ht="16.5" x14ac:dyDescent="0.3">
      <c r="A113" s="38"/>
      <c r="B113" s="76" t="s">
        <v>218</v>
      </c>
      <c r="C113" s="80">
        <v>43182</v>
      </c>
      <c r="D113" s="80">
        <v>43182</v>
      </c>
      <c r="E113" t="s">
        <v>180</v>
      </c>
      <c r="F113">
        <v>3701700</v>
      </c>
      <c r="G113" s="41" t="s">
        <v>31</v>
      </c>
      <c r="H113" s="42"/>
      <c r="I113" s="71"/>
      <c r="J113" s="71"/>
      <c r="K113" s="71"/>
      <c r="L113" s="45" t="str">
        <f t="shared" si="3"/>
        <v>SpotFX In</v>
      </c>
      <c r="M113" s="39"/>
      <c r="N113" s="39"/>
      <c r="O113" s="39"/>
      <c r="P113" s="39"/>
    </row>
    <row r="114" spans="1:16" ht="16.5" x14ac:dyDescent="0.3">
      <c r="A114" s="38"/>
      <c r="B114" s="76" t="s">
        <v>218</v>
      </c>
      <c r="C114" s="80">
        <v>43182</v>
      </c>
      <c r="D114" s="80">
        <v>43182</v>
      </c>
      <c r="E114" t="s">
        <v>181</v>
      </c>
      <c r="F114">
        <v>-8619800</v>
      </c>
      <c r="G114" s="41" t="s">
        <v>30</v>
      </c>
      <c r="H114" s="42"/>
      <c r="I114" s="71"/>
      <c r="J114" s="71"/>
      <c r="K114" s="71"/>
      <c r="L114" s="45" t="str">
        <f t="shared" si="3"/>
        <v>SpotFX Out</v>
      </c>
      <c r="M114" s="39"/>
      <c r="N114" s="39"/>
      <c r="O114" s="39"/>
      <c r="P114" s="39"/>
    </row>
    <row r="115" spans="1:16" ht="16.5" x14ac:dyDescent="0.3">
      <c r="A115" s="38"/>
      <c r="B115" s="76" t="s">
        <v>218</v>
      </c>
      <c r="C115" s="80">
        <v>43182</v>
      </c>
      <c r="D115" s="80">
        <v>43182</v>
      </c>
      <c r="E115" t="s">
        <v>182</v>
      </c>
      <c r="F115">
        <v>8619800</v>
      </c>
      <c r="G115" s="41" t="s">
        <v>31</v>
      </c>
      <c r="H115" s="42"/>
      <c r="I115" s="71"/>
      <c r="J115" s="71"/>
      <c r="K115" s="71"/>
      <c r="L115" s="45" t="str">
        <f t="shared" si="3"/>
        <v>SpotFX In</v>
      </c>
      <c r="M115" s="39"/>
      <c r="N115" s="39"/>
      <c r="O115" s="39"/>
      <c r="P115" s="39"/>
    </row>
    <row r="116" spans="1:16" ht="16.5" x14ac:dyDescent="0.3">
      <c r="A116" s="38"/>
      <c r="B116" s="76" t="s">
        <v>218</v>
      </c>
      <c r="C116" s="80">
        <v>43185</v>
      </c>
      <c r="D116" s="80">
        <v>43185</v>
      </c>
      <c r="E116" t="s">
        <v>183</v>
      </c>
      <c r="F116">
        <v>5000000</v>
      </c>
      <c r="G116" s="41" t="s">
        <v>31</v>
      </c>
      <c r="H116" s="42"/>
      <c r="I116" s="71"/>
      <c r="J116" s="71"/>
      <c r="K116" s="71"/>
      <c r="L116" s="45" t="str">
        <f t="shared" si="3"/>
        <v>SpotFX In</v>
      </c>
      <c r="M116" s="39"/>
      <c r="N116" s="39"/>
      <c r="O116" s="39"/>
      <c r="P116" s="39"/>
    </row>
    <row r="117" spans="1:16" ht="16.5" x14ac:dyDescent="0.3">
      <c r="A117" s="38"/>
      <c r="B117" s="76" t="s">
        <v>218</v>
      </c>
      <c r="C117" s="80">
        <v>43185</v>
      </c>
      <c r="D117" s="80">
        <v>43185</v>
      </c>
      <c r="E117" t="s">
        <v>184</v>
      </c>
      <c r="F117">
        <v>5000000</v>
      </c>
      <c r="G117" s="41" t="s">
        <v>31</v>
      </c>
      <c r="H117" s="42"/>
      <c r="I117" s="71"/>
      <c r="J117" s="71"/>
      <c r="K117" s="71"/>
      <c r="L117" s="45" t="str">
        <f t="shared" si="3"/>
        <v>SpotFX In</v>
      </c>
      <c r="M117" s="39"/>
      <c r="N117" s="39"/>
      <c r="O117" s="39"/>
      <c r="P117" s="39"/>
    </row>
    <row r="118" spans="1:16" ht="16.5" x14ac:dyDescent="0.3">
      <c r="A118" s="38"/>
      <c r="B118" s="76" t="s">
        <v>218</v>
      </c>
      <c r="C118" s="80">
        <v>43185</v>
      </c>
      <c r="D118" s="80">
        <v>43185</v>
      </c>
      <c r="E118" t="s">
        <v>185</v>
      </c>
      <c r="F118">
        <v>-5000000</v>
      </c>
      <c r="G118" s="41" t="s">
        <v>30</v>
      </c>
      <c r="H118" s="42"/>
      <c r="I118" s="71"/>
      <c r="J118" s="71"/>
      <c r="K118" s="71"/>
      <c r="L118" s="45" t="str">
        <f t="shared" si="3"/>
        <v>SpotFX Out</v>
      </c>
      <c r="M118" s="39"/>
      <c r="N118" s="39"/>
      <c r="O118" s="39"/>
      <c r="P118" s="39"/>
    </row>
    <row r="119" spans="1:16" ht="16.5" x14ac:dyDescent="0.3">
      <c r="A119" s="38"/>
      <c r="B119" s="76" t="s">
        <v>218</v>
      </c>
      <c r="C119" s="80">
        <v>43185</v>
      </c>
      <c r="D119" s="80">
        <v>43185</v>
      </c>
      <c r="E119" t="s">
        <v>186</v>
      </c>
      <c r="F119">
        <v>-5000000</v>
      </c>
      <c r="G119" s="41" t="s">
        <v>30</v>
      </c>
      <c r="H119" s="42"/>
      <c r="I119" s="71"/>
      <c r="J119" s="71"/>
      <c r="K119" s="71"/>
      <c r="L119" s="45" t="str">
        <f t="shared" si="3"/>
        <v>SpotFX Out</v>
      </c>
      <c r="M119" s="39"/>
      <c r="N119" s="39"/>
      <c r="O119" s="39"/>
      <c r="P119" s="39"/>
    </row>
    <row r="120" spans="1:16" ht="16.5" x14ac:dyDescent="0.3">
      <c r="A120" s="38"/>
      <c r="B120" s="76" t="s">
        <v>218</v>
      </c>
      <c r="C120" s="80">
        <v>43186</v>
      </c>
      <c r="D120" s="80">
        <v>43186</v>
      </c>
      <c r="E120" t="s">
        <v>187</v>
      </c>
      <c r="F120">
        <v>3708030</v>
      </c>
      <c r="G120" s="41" t="s">
        <v>31</v>
      </c>
      <c r="H120" s="42"/>
      <c r="I120" s="71"/>
      <c r="J120" s="71"/>
      <c r="K120" s="71"/>
      <c r="L120" s="45" t="str">
        <f t="shared" si="3"/>
        <v>SpotFX In</v>
      </c>
      <c r="M120" s="39"/>
      <c r="N120" s="39"/>
      <c r="O120" s="39"/>
      <c r="P120" s="39"/>
    </row>
    <row r="121" spans="1:16" ht="16.5" x14ac:dyDescent="0.3">
      <c r="A121" s="38"/>
      <c r="B121" s="76" t="s">
        <v>218</v>
      </c>
      <c r="C121" s="80">
        <v>43186</v>
      </c>
      <c r="D121" s="80">
        <v>43186</v>
      </c>
      <c r="E121" t="s">
        <v>188</v>
      </c>
      <c r="F121">
        <v>8647870</v>
      </c>
      <c r="G121" s="41" t="s">
        <v>31</v>
      </c>
      <c r="H121" s="42"/>
      <c r="I121" s="71"/>
      <c r="J121" s="71"/>
      <c r="K121" s="71"/>
      <c r="L121" s="45" t="str">
        <f t="shared" si="3"/>
        <v>SpotFX In</v>
      </c>
      <c r="M121" s="39"/>
      <c r="N121" s="39"/>
      <c r="O121" s="39"/>
      <c r="P121" s="39"/>
    </row>
    <row r="122" spans="1:16" ht="16.5" x14ac:dyDescent="0.3">
      <c r="A122" s="38"/>
      <c r="B122" s="76" t="s">
        <v>218</v>
      </c>
      <c r="C122" s="80">
        <v>43186</v>
      </c>
      <c r="D122" s="80">
        <v>43186</v>
      </c>
      <c r="E122" t="s">
        <v>189</v>
      </c>
      <c r="F122">
        <v>-3702648</v>
      </c>
      <c r="G122" s="41" t="s">
        <v>30</v>
      </c>
      <c r="H122" s="42"/>
      <c r="I122" s="71"/>
      <c r="J122" s="71"/>
      <c r="K122" s="71"/>
      <c r="L122" s="45" t="str">
        <f t="shared" si="3"/>
        <v>SpotFX Out</v>
      </c>
      <c r="M122" s="39"/>
      <c r="N122" s="39"/>
      <c r="O122" s="39"/>
      <c r="P122" s="39"/>
    </row>
    <row r="123" spans="1:16" ht="16.5" x14ac:dyDescent="0.3">
      <c r="A123" s="38"/>
      <c r="B123" s="76" t="s">
        <v>218</v>
      </c>
      <c r="C123" s="80">
        <v>43186</v>
      </c>
      <c r="D123" s="80">
        <v>43186</v>
      </c>
      <c r="E123" t="s">
        <v>190</v>
      </c>
      <c r="F123">
        <v>-8622012</v>
      </c>
      <c r="G123" s="41" t="s">
        <v>30</v>
      </c>
      <c r="H123" s="42"/>
      <c r="I123" s="71"/>
      <c r="J123" s="71"/>
      <c r="K123" s="71"/>
      <c r="L123" s="45" t="str">
        <f t="shared" si="3"/>
        <v>SpotFX Out</v>
      </c>
      <c r="M123" s="39"/>
      <c r="N123" s="39"/>
      <c r="O123" s="39"/>
      <c r="P123" s="39"/>
    </row>
    <row r="124" spans="1:16" ht="16.5" x14ac:dyDescent="0.3">
      <c r="A124" s="38"/>
      <c r="B124" s="76" t="s">
        <v>218</v>
      </c>
      <c r="C124" s="80">
        <v>43188</v>
      </c>
      <c r="D124" s="80">
        <v>43188</v>
      </c>
      <c r="E124" t="s">
        <v>191</v>
      </c>
      <c r="F124">
        <v>5000000</v>
      </c>
      <c r="G124" s="41" t="s">
        <v>31</v>
      </c>
      <c r="H124" s="42"/>
      <c r="I124" s="71"/>
      <c r="J124" s="71"/>
      <c r="K124" s="71"/>
      <c r="L124" s="45" t="str">
        <f t="shared" si="3"/>
        <v>SpotFX In</v>
      </c>
      <c r="M124" s="39"/>
      <c r="N124" s="39"/>
      <c r="O124" s="39"/>
      <c r="P124" s="39"/>
    </row>
    <row r="125" spans="1:16" ht="16.5" x14ac:dyDescent="0.3">
      <c r="A125" s="38"/>
      <c r="B125" s="76" t="s">
        <v>218</v>
      </c>
      <c r="C125" s="80">
        <v>43188</v>
      </c>
      <c r="D125" s="80">
        <v>43188</v>
      </c>
      <c r="E125" t="s">
        <v>192</v>
      </c>
      <c r="F125">
        <v>7072000</v>
      </c>
      <c r="G125" s="41" t="s">
        <v>31</v>
      </c>
      <c r="H125" s="42"/>
      <c r="I125" s="71"/>
      <c r="J125" s="71"/>
      <c r="K125" s="71"/>
      <c r="L125" s="45" t="str">
        <f t="shared" si="3"/>
        <v>SpotFX In</v>
      </c>
      <c r="M125" s="39"/>
      <c r="N125" s="39"/>
      <c r="O125" s="39"/>
      <c r="P125" s="39"/>
    </row>
    <row r="126" spans="1:16" ht="16.5" x14ac:dyDescent="0.3">
      <c r="A126" s="38"/>
      <c r="B126" s="76" t="s">
        <v>218</v>
      </c>
      <c r="C126" s="80">
        <v>43188</v>
      </c>
      <c r="D126" s="80">
        <v>43188</v>
      </c>
      <c r="E126" t="s">
        <v>193</v>
      </c>
      <c r="F126">
        <v>7113500</v>
      </c>
      <c r="G126" s="41" t="s">
        <v>31</v>
      </c>
      <c r="H126" s="42"/>
      <c r="I126" s="71"/>
      <c r="J126" s="71"/>
      <c r="K126" s="71"/>
      <c r="L126" s="45" t="str">
        <f t="shared" ref="L126:L139" si="4">G126&amp;IF(H126="","","#"&amp;H126)&amp;IF(I126="","","#"&amp;I126)&amp;IF(J126="","","#"&amp;J126)&amp;IF(K126="","","#"&amp;K126)</f>
        <v>SpotFX In</v>
      </c>
      <c r="M126" s="39"/>
      <c r="N126" s="39"/>
      <c r="O126" s="39"/>
      <c r="P126" s="39"/>
    </row>
    <row r="127" spans="1:16" ht="16.5" x14ac:dyDescent="0.3">
      <c r="A127" s="38"/>
      <c r="B127" s="76" t="s">
        <v>218</v>
      </c>
      <c r="C127" s="80">
        <v>43188</v>
      </c>
      <c r="D127" s="80">
        <v>43188</v>
      </c>
      <c r="E127" t="s">
        <v>194</v>
      </c>
      <c r="F127">
        <v>10000000</v>
      </c>
      <c r="G127" s="41" t="s">
        <v>31</v>
      </c>
      <c r="H127" s="42"/>
      <c r="I127" s="71"/>
      <c r="J127" s="71"/>
      <c r="K127" s="71"/>
      <c r="L127" s="45" t="str">
        <f t="shared" si="4"/>
        <v>SpotFX In</v>
      </c>
      <c r="M127" s="39"/>
      <c r="N127" s="39"/>
      <c r="O127" s="39"/>
      <c r="P127" s="39"/>
    </row>
    <row r="128" spans="1:16" ht="16.5" x14ac:dyDescent="0.3">
      <c r="A128" s="38"/>
      <c r="B128" s="76" t="s">
        <v>218</v>
      </c>
      <c r="C128" s="80">
        <v>43188</v>
      </c>
      <c r="D128" s="80">
        <v>43188</v>
      </c>
      <c r="E128" t="s">
        <v>195</v>
      </c>
      <c r="F128">
        <v>-5000000</v>
      </c>
      <c r="G128" s="41" t="s">
        <v>30</v>
      </c>
      <c r="H128" s="42"/>
      <c r="I128" s="71"/>
      <c r="J128" s="71"/>
      <c r="K128" s="71"/>
      <c r="L128" s="45" t="str">
        <f t="shared" si="4"/>
        <v>SpotFX Out</v>
      </c>
      <c r="M128" s="39"/>
      <c r="N128" s="39"/>
      <c r="O128" s="39"/>
      <c r="P128" s="39"/>
    </row>
    <row r="129" spans="1:16" ht="16.5" x14ac:dyDescent="0.3">
      <c r="A129" s="38"/>
      <c r="B129" s="76" t="s">
        <v>218</v>
      </c>
      <c r="C129" s="80">
        <v>43188</v>
      </c>
      <c r="D129" s="80">
        <v>43188</v>
      </c>
      <c r="E129" t="s">
        <v>196</v>
      </c>
      <c r="F129">
        <v>-5000000</v>
      </c>
      <c r="G129" s="41" t="s">
        <v>30</v>
      </c>
      <c r="H129" s="42"/>
      <c r="I129" s="71"/>
      <c r="J129" s="71"/>
      <c r="K129" s="71"/>
      <c r="L129" s="45" t="str">
        <f t="shared" si="4"/>
        <v>SpotFX Out</v>
      </c>
      <c r="M129" s="39"/>
      <c r="N129" s="39"/>
      <c r="O129" s="39"/>
      <c r="P129" s="39"/>
    </row>
    <row r="130" spans="1:16" ht="16.5" x14ac:dyDescent="0.3">
      <c r="A130" s="38"/>
      <c r="B130" s="76" t="s">
        <v>218</v>
      </c>
      <c r="C130" s="80">
        <v>43188</v>
      </c>
      <c r="D130" s="80">
        <v>43188</v>
      </c>
      <c r="E130" t="s">
        <v>197</v>
      </c>
      <c r="F130">
        <v>5000000</v>
      </c>
      <c r="G130" s="41" t="s">
        <v>31</v>
      </c>
      <c r="H130" s="42"/>
      <c r="I130" s="71"/>
      <c r="J130" s="71"/>
      <c r="K130" s="71"/>
      <c r="L130" s="45" t="str">
        <f t="shared" si="4"/>
        <v>SpotFX In</v>
      </c>
      <c r="M130" s="39"/>
      <c r="N130" s="39"/>
      <c r="O130" s="39"/>
      <c r="P130" s="39"/>
    </row>
    <row r="131" spans="1:16" ht="16.5" x14ac:dyDescent="0.3">
      <c r="A131" s="38"/>
      <c r="B131" s="76" t="s">
        <v>218</v>
      </c>
      <c r="C131" s="80">
        <v>43188</v>
      </c>
      <c r="D131" s="80">
        <v>43188</v>
      </c>
      <c r="E131" t="s">
        <v>198</v>
      </c>
      <c r="F131">
        <v>-6193000</v>
      </c>
      <c r="G131" s="41" t="s">
        <v>30</v>
      </c>
      <c r="H131" s="42"/>
      <c r="I131" s="71"/>
      <c r="J131" s="71"/>
      <c r="K131" s="71"/>
      <c r="L131" s="45" t="str">
        <f t="shared" si="4"/>
        <v>SpotFX Out</v>
      </c>
      <c r="M131" s="39"/>
      <c r="N131" s="39"/>
      <c r="O131" s="39"/>
      <c r="P131" s="39"/>
    </row>
    <row r="132" spans="1:16" ht="16.5" x14ac:dyDescent="0.3">
      <c r="A132" s="38"/>
      <c r="B132" s="76" t="s">
        <v>218</v>
      </c>
      <c r="C132" s="80">
        <v>43188</v>
      </c>
      <c r="D132" s="80">
        <v>43188</v>
      </c>
      <c r="E132" t="s">
        <v>199</v>
      </c>
      <c r="F132">
        <v>6193000</v>
      </c>
      <c r="G132" s="41" t="s">
        <v>31</v>
      </c>
      <c r="H132" s="42"/>
      <c r="I132" s="71"/>
      <c r="J132" s="71"/>
      <c r="K132" s="71"/>
      <c r="L132" s="45" t="str">
        <f t="shared" si="4"/>
        <v>SpotFX In</v>
      </c>
      <c r="M132" s="39"/>
      <c r="N132" s="39"/>
      <c r="O132" s="39"/>
      <c r="P132" s="39"/>
    </row>
    <row r="133" spans="1:16" ht="16.5" x14ac:dyDescent="0.3">
      <c r="A133" s="38"/>
      <c r="B133" s="76" t="s">
        <v>218</v>
      </c>
      <c r="C133" s="80">
        <v>43188</v>
      </c>
      <c r="D133" s="80">
        <v>43188</v>
      </c>
      <c r="E133" t="s">
        <v>200</v>
      </c>
      <c r="F133">
        <v>-7054400</v>
      </c>
      <c r="G133" s="41" t="s">
        <v>30</v>
      </c>
      <c r="H133" s="42"/>
      <c r="I133" s="71"/>
      <c r="J133" s="71"/>
      <c r="K133" s="71"/>
      <c r="L133" s="45" t="str">
        <f t="shared" si="4"/>
        <v>SpotFX Out</v>
      </c>
      <c r="M133" s="39"/>
      <c r="N133" s="39"/>
      <c r="O133" s="39"/>
      <c r="P133" s="39"/>
    </row>
    <row r="134" spans="1:16" ht="16.5" x14ac:dyDescent="0.3">
      <c r="A134" s="38"/>
      <c r="B134" s="76" t="s">
        <v>218</v>
      </c>
      <c r="C134" s="80">
        <v>43188</v>
      </c>
      <c r="D134" s="80">
        <v>43188</v>
      </c>
      <c r="E134" t="s">
        <v>201</v>
      </c>
      <c r="F134">
        <v>-7085250</v>
      </c>
      <c r="G134" s="41" t="s">
        <v>30</v>
      </c>
      <c r="H134" s="42"/>
      <c r="I134" s="71"/>
      <c r="J134" s="71"/>
      <c r="K134" s="71"/>
      <c r="L134" s="45" t="str">
        <f t="shared" si="4"/>
        <v>SpotFX Out</v>
      </c>
      <c r="M134" s="39"/>
      <c r="N134" s="39"/>
      <c r="O134" s="39"/>
      <c r="P134" s="39"/>
    </row>
    <row r="135" spans="1:16" ht="16.5" x14ac:dyDescent="0.3">
      <c r="A135" s="38"/>
      <c r="B135" s="76" t="s">
        <v>218</v>
      </c>
      <c r="C135" s="80">
        <v>43188</v>
      </c>
      <c r="D135" s="80">
        <v>43188</v>
      </c>
      <c r="E135" t="s">
        <v>202</v>
      </c>
      <c r="F135">
        <v>-10000000</v>
      </c>
      <c r="G135" s="41" t="s">
        <v>30</v>
      </c>
      <c r="H135" s="42"/>
      <c r="I135" s="71"/>
      <c r="J135" s="71"/>
      <c r="K135" s="71"/>
      <c r="L135" s="45" t="str">
        <f t="shared" si="4"/>
        <v>SpotFX Out</v>
      </c>
      <c r="M135" s="39"/>
      <c r="N135" s="39"/>
      <c r="O135" s="39"/>
      <c r="P135" s="39"/>
    </row>
    <row r="136" spans="1:16" ht="16.5" x14ac:dyDescent="0.3">
      <c r="A136" s="38"/>
      <c r="B136" s="76" t="s">
        <v>218</v>
      </c>
      <c r="C136" s="80">
        <v>43189</v>
      </c>
      <c r="D136" s="80">
        <v>43189</v>
      </c>
      <c r="E136" t="s">
        <v>203</v>
      </c>
      <c r="F136">
        <v>10000000</v>
      </c>
      <c r="G136" s="41" t="s">
        <v>31</v>
      </c>
      <c r="H136" s="42"/>
      <c r="I136" s="71"/>
      <c r="J136" s="71"/>
      <c r="K136" s="71"/>
      <c r="L136" s="45" t="str">
        <f t="shared" si="4"/>
        <v>SpotFX In</v>
      </c>
      <c r="M136" s="39"/>
      <c r="N136" s="39"/>
      <c r="O136" s="39"/>
      <c r="P136" s="39"/>
    </row>
    <row r="137" spans="1:16" ht="16.5" x14ac:dyDescent="0.3">
      <c r="A137" s="38"/>
      <c r="B137" s="76" t="s">
        <v>218</v>
      </c>
      <c r="C137" s="80">
        <v>43189</v>
      </c>
      <c r="D137" s="80">
        <v>43189</v>
      </c>
      <c r="E137" t="s">
        <v>204</v>
      </c>
      <c r="F137">
        <v>-5000000</v>
      </c>
      <c r="G137" s="41" t="s">
        <v>30</v>
      </c>
      <c r="H137" s="42"/>
      <c r="I137" s="71"/>
      <c r="J137" s="71"/>
      <c r="K137" s="71"/>
      <c r="L137" s="45" t="str">
        <f t="shared" si="4"/>
        <v>SpotFX Out</v>
      </c>
      <c r="M137" s="39"/>
      <c r="N137" s="39"/>
      <c r="O137" s="39"/>
      <c r="P137" s="39"/>
    </row>
    <row r="138" spans="1:16" ht="16.5" x14ac:dyDescent="0.3">
      <c r="A138" s="38"/>
      <c r="B138" s="76" t="s">
        <v>218</v>
      </c>
      <c r="C138" s="80">
        <v>43189</v>
      </c>
      <c r="D138" s="80">
        <v>43189</v>
      </c>
      <c r="E138" t="s">
        <v>205</v>
      </c>
      <c r="F138">
        <v>-5000000</v>
      </c>
      <c r="G138" s="41" t="s">
        <v>30</v>
      </c>
      <c r="H138" s="42"/>
      <c r="I138" s="71"/>
      <c r="J138" s="71"/>
      <c r="K138" s="71"/>
      <c r="L138" s="45" t="str">
        <f t="shared" si="4"/>
        <v>SpotFX Out</v>
      </c>
      <c r="M138" s="39"/>
      <c r="N138" s="39"/>
      <c r="O138" s="39"/>
      <c r="P138" s="39"/>
    </row>
    <row r="139" spans="1:16" ht="16.5" x14ac:dyDescent="0.3">
      <c r="A139" s="38"/>
      <c r="B139" s="76" t="s">
        <v>218</v>
      </c>
      <c r="C139" s="80">
        <v>43189</v>
      </c>
      <c r="D139" s="80">
        <v>43190</v>
      </c>
      <c r="E139" t="s">
        <v>206</v>
      </c>
      <c r="F139">
        <v>-883.93</v>
      </c>
      <c r="G139" s="44" t="s">
        <v>11</v>
      </c>
      <c r="H139" s="42"/>
      <c r="I139" s="71"/>
      <c r="J139" s="71"/>
      <c r="K139" s="71"/>
      <c r="L139" s="45" t="str">
        <f t="shared" si="4"/>
        <v>Interest</v>
      </c>
      <c r="M139" s="39"/>
      <c r="N139" s="39"/>
      <c r="O139" s="39"/>
      <c r="P139" s="39"/>
    </row>
    <row r="140" spans="1:16" ht="16.5" x14ac:dyDescent="0.3">
      <c r="A140" s="38"/>
      <c r="B140" s="76" t="s">
        <v>218</v>
      </c>
      <c r="C140" s="80">
        <v>43192</v>
      </c>
      <c r="D140" s="80">
        <v>43192</v>
      </c>
      <c r="E140" s="84" t="s">
        <v>207</v>
      </c>
      <c r="F140">
        <v>10000000</v>
      </c>
      <c r="G140" s="41" t="s">
        <v>31</v>
      </c>
      <c r="H140" s="42"/>
      <c r="I140" s="71"/>
      <c r="J140" s="71"/>
      <c r="K140" s="71"/>
      <c r="L140" s="45"/>
      <c r="M140" s="39"/>
      <c r="N140" s="39"/>
      <c r="O140" s="39"/>
      <c r="P140" s="39"/>
    </row>
    <row r="141" spans="1:16" ht="16.5" x14ac:dyDescent="0.3">
      <c r="A141" s="38"/>
      <c r="B141" s="76" t="s">
        <v>218</v>
      </c>
      <c r="C141" s="80">
        <v>43192</v>
      </c>
      <c r="D141" s="80">
        <v>43192</v>
      </c>
      <c r="E141" s="85" t="s">
        <v>219</v>
      </c>
      <c r="F141">
        <v>-10000000</v>
      </c>
      <c r="G141" s="41" t="s">
        <v>30</v>
      </c>
      <c r="H141" s="42"/>
      <c r="I141" s="71"/>
      <c r="J141" s="71"/>
      <c r="K141" s="71"/>
      <c r="L141" s="45"/>
      <c r="M141" s="39"/>
      <c r="N141" s="39"/>
      <c r="O141" s="39"/>
      <c r="P141" s="39"/>
    </row>
    <row r="142" spans="1:16" ht="16.5" x14ac:dyDescent="0.3">
      <c r="A142" s="38"/>
      <c r="B142" s="76" t="s">
        <v>218</v>
      </c>
      <c r="C142" s="80">
        <v>43193</v>
      </c>
      <c r="D142" s="80">
        <v>43193</v>
      </c>
      <c r="E142" s="85" t="s">
        <v>220</v>
      </c>
      <c r="F142">
        <v>6143030</v>
      </c>
      <c r="G142" s="41" t="s">
        <v>31</v>
      </c>
      <c r="H142" s="42"/>
      <c r="I142" s="71"/>
      <c r="J142" s="71"/>
      <c r="K142" s="71"/>
      <c r="L142" s="45"/>
      <c r="M142" s="39"/>
      <c r="N142" s="39"/>
      <c r="O142" s="39"/>
      <c r="P142" s="39"/>
    </row>
    <row r="143" spans="1:16" ht="16.5" x14ac:dyDescent="0.3">
      <c r="A143" s="38"/>
      <c r="B143" s="76" t="s">
        <v>218</v>
      </c>
      <c r="C143" s="80">
        <v>43193</v>
      </c>
      <c r="D143" s="80">
        <v>43193</v>
      </c>
      <c r="E143" s="84" t="s">
        <v>208</v>
      </c>
      <c r="F143">
        <v>6173000</v>
      </c>
      <c r="G143" s="41" t="s">
        <v>31</v>
      </c>
      <c r="H143" s="42"/>
      <c r="I143" s="71"/>
      <c r="J143" s="71"/>
      <c r="K143" s="71"/>
      <c r="L143" s="45"/>
      <c r="M143" s="39"/>
      <c r="N143" s="39"/>
      <c r="O143" s="39"/>
      <c r="P143" s="39"/>
    </row>
    <row r="144" spans="1:16" ht="16.5" x14ac:dyDescent="0.3">
      <c r="A144" s="38"/>
      <c r="B144" s="76" t="s">
        <v>218</v>
      </c>
      <c r="C144" s="80">
        <v>43193</v>
      </c>
      <c r="D144" s="80">
        <v>43193</v>
      </c>
      <c r="E144" s="84" t="s">
        <v>209</v>
      </c>
      <c r="F144">
        <v>9850400</v>
      </c>
      <c r="G144" s="41" t="s">
        <v>31</v>
      </c>
      <c r="H144" s="42"/>
      <c r="I144" s="71"/>
      <c r="J144" s="71"/>
      <c r="K144" s="71"/>
      <c r="L144" s="45"/>
      <c r="M144" s="39"/>
      <c r="N144" s="39"/>
      <c r="O144" s="39"/>
      <c r="P144" s="39"/>
    </row>
    <row r="145" spans="1:16" ht="16.5" x14ac:dyDescent="0.3">
      <c r="A145" s="38"/>
      <c r="B145" s="76" t="s">
        <v>218</v>
      </c>
      <c r="C145" s="80">
        <v>43193</v>
      </c>
      <c r="D145" s="80">
        <v>43193</v>
      </c>
      <c r="E145" s="84" t="s">
        <v>210</v>
      </c>
      <c r="F145">
        <v>-6174000</v>
      </c>
      <c r="G145" s="41" t="s">
        <v>30</v>
      </c>
      <c r="H145" s="42"/>
      <c r="I145" s="71"/>
      <c r="J145" s="71"/>
      <c r="K145" s="71"/>
      <c r="L145" s="45"/>
      <c r="M145" s="39"/>
      <c r="N145" s="39"/>
      <c r="O145" s="39"/>
      <c r="P145" s="39"/>
    </row>
    <row r="146" spans="1:16" ht="16.5" x14ac:dyDescent="0.3">
      <c r="A146" s="38"/>
      <c r="B146" s="76" t="s">
        <v>218</v>
      </c>
      <c r="C146" s="80">
        <v>43193</v>
      </c>
      <c r="D146" s="80">
        <v>43193</v>
      </c>
      <c r="E146" s="84" t="s">
        <v>211</v>
      </c>
      <c r="F146">
        <v>-6195200</v>
      </c>
      <c r="G146" s="41" t="s">
        <v>30</v>
      </c>
      <c r="H146" s="42"/>
      <c r="I146" s="71"/>
      <c r="J146" s="71"/>
      <c r="K146" s="71"/>
      <c r="L146" s="45"/>
      <c r="M146" s="39"/>
      <c r="N146" s="39"/>
      <c r="O146" s="39"/>
      <c r="P146" s="39"/>
    </row>
    <row r="147" spans="1:16" ht="16.5" x14ac:dyDescent="0.3">
      <c r="A147" s="38"/>
      <c r="B147" s="76" t="s">
        <v>218</v>
      </c>
      <c r="C147" s="80">
        <v>43193</v>
      </c>
      <c r="D147" s="80">
        <v>43193</v>
      </c>
      <c r="E147" s="84" t="s">
        <v>212</v>
      </c>
      <c r="F147">
        <v>-9872800</v>
      </c>
      <c r="G147" s="41" t="s">
        <v>30</v>
      </c>
      <c r="H147" s="42"/>
      <c r="I147" s="71"/>
      <c r="J147" s="71"/>
      <c r="K147" s="71"/>
      <c r="L147" s="45"/>
      <c r="M147" s="39"/>
      <c r="N147" s="39"/>
      <c r="O147" s="39"/>
      <c r="P147" s="39"/>
    </row>
    <row r="148" spans="1:16" ht="16.5" x14ac:dyDescent="0.3">
      <c r="A148" s="38"/>
      <c r="B148" s="76" t="s">
        <v>218</v>
      </c>
      <c r="C148" s="80">
        <v>43193</v>
      </c>
      <c r="D148" s="80">
        <v>43193</v>
      </c>
      <c r="E148" s="84" t="s">
        <v>213</v>
      </c>
      <c r="F148">
        <v>-10000000</v>
      </c>
      <c r="G148" s="41" t="s">
        <v>30</v>
      </c>
      <c r="H148" s="42"/>
      <c r="I148" s="71"/>
      <c r="J148" s="71"/>
      <c r="K148" s="71"/>
      <c r="L148" s="45"/>
      <c r="M148" s="39"/>
      <c r="N148" s="39"/>
      <c r="O148" s="39"/>
      <c r="P148" s="39"/>
    </row>
    <row r="149" spans="1:16" ht="16.5" x14ac:dyDescent="0.3">
      <c r="A149" s="38"/>
      <c r="B149" s="76" t="s">
        <v>218</v>
      </c>
      <c r="C149" s="80">
        <v>43193</v>
      </c>
      <c r="D149" s="80">
        <v>43193</v>
      </c>
      <c r="E149" s="84" t="s">
        <v>221</v>
      </c>
      <c r="F149">
        <v>10000000</v>
      </c>
      <c r="G149" s="41" t="s">
        <v>31</v>
      </c>
      <c r="H149" s="42"/>
      <c r="I149" s="71"/>
      <c r="J149" s="71"/>
      <c r="K149" s="71"/>
      <c r="L149" s="45"/>
      <c r="M149" s="39"/>
      <c r="N149" s="39"/>
      <c r="O149" s="39"/>
      <c r="P149" s="39"/>
    </row>
    <row r="150" spans="1:16" ht="16.5" x14ac:dyDescent="0.3">
      <c r="A150" s="38"/>
      <c r="B150" s="76" t="s">
        <v>218</v>
      </c>
      <c r="C150" s="80">
        <v>43193</v>
      </c>
      <c r="D150" s="80">
        <v>43193</v>
      </c>
      <c r="E150" s="84" t="s">
        <v>214</v>
      </c>
      <c r="F150">
        <v>15000000</v>
      </c>
      <c r="G150" s="41" t="s">
        <v>31</v>
      </c>
      <c r="H150" s="42"/>
      <c r="I150" s="71"/>
      <c r="J150" s="71"/>
      <c r="K150" s="71"/>
      <c r="L150" s="45"/>
      <c r="M150" s="39"/>
      <c r="N150" s="39"/>
      <c r="O150" s="39"/>
      <c r="P150" s="39"/>
    </row>
    <row r="151" spans="1:16" ht="16.5" x14ac:dyDescent="0.3">
      <c r="A151" s="38"/>
      <c r="B151" s="76" t="s">
        <v>218</v>
      </c>
      <c r="C151" s="80">
        <v>43193</v>
      </c>
      <c r="D151" s="80">
        <v>43193</v>
      </c>
      <c r="E151" s="84" t="s">
        <v>215</v>
      </c>
      <c r="F151">
        <v>-15000000</v>
      </c>
      <c r="G151" s="41" t="s">
        <v>30</v>
      </c>
      <c r="H151" s="42"/>
      <c r="I151" s="71"/>
      <c r="J151" s="71"/>
      <c r="K151" s="71"/>
      <c r="L151" s="45"/>
      <c r="M151" s="39"/>
      <c r="N151" s="39"/>
      <c r="O151" s="39"/>
      <c r="P151" s="39"/>
    </row>
    <row r="152" spans="1:16" ht="16.5" x14ac:dyDescent="0.3">
      <c r="A152" s="38"/>
      <c r="B152" s="76" t="s">
        <v>218</v>
      </c>
      <c r="C152" s="80">
        <v>43193</v>
      </c>
      <c r="D152" s="80">
        <v>43190</v>
      </c>
      <c r="E152" s="85" t="s">
        <v>222</v>
      </c>
      <c r="F152">
        <v>883.93</v>
      </c>
      <c r="G152" s="41" t="s">
        <v>31</v>
      </c>
      <c r="H152" s="42"/>
      <c r="I152" s="71"/>
      <c r="J152" s="71"/>
      <c r="K152" s="71"/>
      <c r="L152" s="45" t="str">
        <f>G152&amp;IF(H152="","","#"&amp;H152)&amp;IF(I152="","","#"&amp;I152)&amp;IF(J152="","","#"&amp;J152)&amp;IF(K152="","","#"&amp;K152)</f>
        <v>SpotFX In</v>
      </c>
      <c r="M152" s="39"/>
      <c r="N152" s="39"/>
      <c r="O152" s="39"/>
      <c r="P152" s="39"/>
    </row>
    <row r="153" spans="1:16" ht="16.5" x14ac:dyDescent="0.3">
      <c r="A153" s="38"/>
      <c r="B153" s="76" t="s">
        <v>218</v>
      </c>
      <c r="C153" s="80">
        <v>43194</v>
      </c>
      <c r="D153" s="80">
        <v>43194</v>
      </c>
      <c r="E153" s="84" t="s">
        <v>216</v>
      </c>
      <c r="F153">
        <v>6143500</v>
      </c>
      <c r="G153" s="41" t="s">
        <v>31</v>
      </c>
      <c r="H153" s="42"/>
      <c r="I153" s="71"/>
      <c r="J153" s="71"/>
      <c r="K153" s="71"/>
      <c r="L153" s="45" t="str">
        <f t="shared" ref="L153:L184" si="5">G153&amp;IF(H153="","","#"&amp;H153)&amp;IF(I153="","","#"&amp;I153)&amp;IF(J153="","","#"&amp;J153)&amp;IF(K153="","","#"&amp;K153)</f>
        <v>SpotFX In</v>
      </c>
      <c r="M153" s="39"/>
      <c r="N153" s="39"/>
      <c r="O153" s="39"/>
      <c r="P153" s="39"/>
    </row>
    <row r="154" spans="1:16" ht="16.5" x14ac:dyDescent="0.3">
      <c r="A154" s="38"/>
      <c r="B154" s="76" t="s">
        <v>218</v>
      </c>
      <c r="C154" s="80">
        <v>43194</v>
      </c>
      <c r="D154" s="80">
        <v>43194</v>
      </c>
      <c r="E154" s="85" t="s">
        <v>223</v>
      </c>
      <c r="F154">
        <v>-6143500</v>
      </c>
      <c r="G154" s="41" t="s">
        <v>30</v>
      </c>
      <c r="H154" s="42"/>
      <c r="I154" s="71"/>
      <c r="J154" s="71"/>
      <c r="K154" s="71"/>
      <c r="L154" s="45" t="str">
        <f t="shared" si="5"/>
        <v>SpotFX Out</v>
      </c>
      <c r="M154" s="39"/>
      <c r="N154" s="39"/>
      <c r="O154" s="39"/>
      <c r="P154" s="39"/>
    </row>
    <row r="155" spans="1:16" ht="16.5" x14ac:dyDescent="0.3">
      <c r="A155" s="38"/>
      <c r="B155" s="76" t="s">
        <v>218</v>
      </c>
      <c r="C155" s="80">
        <v>43194</v>
      </c>
      <c r="D155" s="80">
        <v>43194</v>
      </c>
      <c r="E155" s="84" t="s">
        <v>217</v>
      </c>
      <c r="F155">
        <v>-9853060</v>
      </c>
      <c r="G155" s="41" t="s">
        <v>30</v>
      </c>
      <c r="H155" s="42"/>
      <c r="I155" s="71"/>
      <c r="J155" s="71"/>
      <c r="K155" s="71"/>
      <c r="L155" s="45" t="str">
        <f t="shared" si="5"/>
        <v>SpotFX Out</v>
      </c>
      <c r="M155" s="39"/>
      <c r="N155" s="39"/>
      <c r="O155" s="39"/>
      <c r="P155" s="39"/>
    </row>
    <row r="156" spans="1:16" ht="16.5" x14ac:dyDescent="0.3">
      <c r="A156" s="38"/>
      <c r="B156" s="76" t="s">
        <v>218</v>
      </c>
      <c r="C156" s="80">
        <v>43194</v>
      </c>
      <c r="D156" s="80">
        <v>43194</v>
      </c>
      <c r="E156" s="85" t="s">
        <v>224</v>
      </c>
      <c r="F156">
        <v>9853060</v>
      </c>
      <c r="G156" s="41" t="s">
        <v>31</v>
      </c>
      <c r="H156" s="42"/>
      <c r="I156" s="71"/>
      <c r="J156" s="71"/>
      <c r="K156" s="71"/>
      <c r="L156" s="45" t="str">
        <f t="shared" si="5"/>
        <v>SpotFX In</v>
      </c>
      <c r="M156" s="39"/>
      <c r="N156" s="39"/>
      <c r="O156" s="39"/>
      <c r="P156" s="39"/>
    </row>
    <row r="157" spans="1:16" ht="16.5" x14ac:dyDescent="0.3">
      <c r="A157" s="38"/>
      <c r="B157" s="76" t="s">
        <v>218</v>
      </c>
      <c r="C157" s="80">
        <v>43194</v>
      </c>
      <c r="D157" s="80">
        <v>43194</v>
      </c>
      <c r="E157" t="s">
        <v>225</v>
      </c>
      <c r="F157">
        <v>-10000000</v>
      </c>
      <c r="G157" s="41" t="s">
        <v>30</v>
      </c>
      <c r="H157" s="42"/>
      <c r="I157" s="71"/>
      <c r="J157" s="71"/>
      <c r="K157" s="71"/>
      <c r="L157" s="45" t="str">
        <f t="shared" si="5"/>
        <v>SpotFX Out</v>
      </c>
      <c r="M157" s="39"/>
      <c r="N157" s="39"/>
      <c r="O157" s="39"/>
      <c r="P157" s="39"/>
    </row>
    <row r="158" spans="1:16" ht="16.5" x14ac:dyDescent="0.3">
      <c r="A158" s="38"/>
      <c r="B158" s="76" t="s">
        <v>218</v>
      </c>
      <c r="C158" s="80">
        <v>43194</v>
      </c>
      <c r="D158" s="80">
        <v>43194</v>
      </c>
      <c r="E158" t="s">
        <v>226</v>
      </c>
      <c r="F158">
        <v>10000000</v>
      </c>
      <c r="G158" s="41" t="s">
        <v>31</v>
      </c>
      <c r="H158" s="42"/>
      <c r="I158" s="71"/>
      <c r="J158" s="71"/>
      <c r="K158" s="71"/>
      <c r="L158" s="45" t="str">
        <f t="shared" si="5"/>
        <v>SpotFX In</v>
      </c>
      <c r="M158" s="39"/>
      <c r="N158" s="39"/>
      <c r="O158" s="39"/>
      <c r="P158" s="39"/>
    </row>
    <row r="159" spans="1:16" ht="16.5" x14ac:dyDescent="0.3">
      <c r="A159" s="38"/>
      <c r="B159" s="76" t="s">
        <v>218</v>
      </c>
      <c r="C159" s="80">
        <v>43195</v>
      </c>
      <c r="D159" s="80">
        <v>43195</v>
      </c>
      <c r="E159" t="s">
        <v>227</v>
      </c>
      <c r="F159">
        <v>-10000000</v>
      </c>
      <c r="G159" s="41" t="s">
        <v>30</v>
      </c>
      <c r="H159" s="42"/>
      <c r="I159" s="71"/>
      <c r="J159" s="71"/>
      <c r="K159" s="71"/>
      <c r="L159" s="45" t="str">
        <f t="shared" si="5"/>
        <v>SpotFX Out</v>
      </c>
      <c r="M159" s="39"/>
      <c r="N159" s="39"/>
      <c r="O159" s="39"/>
      <c r="P159" s="39"/>
    </row>
    <row r="160" spans="1:16" ht="16.5" x14ac:dyDescent="0.3">
      <c r="A160" s="38"/>
      <c r="B160" s="76" t="s">
        <v>218</v>
      </c>
      <c r="C160" s="80">
        <v>43195</v>
      </c>
      <c r="D160" s="80">
        <v>43195</v>
      </c>
      <c r="E160" t="s">
        <v>228</v>
      </c>
      <c r="F160">
        <v>10000000</v>
      </c>
      <c r="G160" s="41" t="s">
        <v>31</v>
      </c>
      <c r="H160" s="42"/>
      <c r="I160" s="71"/>
      <c r="J160" s="71"/>
      <c r="K160" s="71"/>
      <c r="L160" s="45" t="str">
        <f t="shared" si="5"/>
        <v>SpotFX In</v>
      </c>
      <c r="M160" s="39"/>
      <c r="N160" s="39"/>
      <c r="O160" s="39"/>
      <c r="P160" s="39"/>
    </row>
    <row r="161" spans="1:16" ht="16.5" x14ac:dyDescent="0.3">
      <c r="A161" s="38"/>
      <c r="B161" s="76" t="s">
        <v>218</v>
      </c>
      <c r="C161" s="80">
        <v>43196</v>
      </c>
      <c r="D161" s="80">
        <v>43196</v>
      </c>
      <c r="E161" t="s">
        <v>229</v>
      </c>
      <c r="F161">
        <v>5000000</v>
      </c>
      <c r="G161" s="41" t="s">
        <v>31</v>
      </c>
      <c r="H161" s="42"/>
      <c r="I161" s="71"/>
      <c r="J161" s="71"/>
      <c r="K161" s="71"/>
      <c r="L161" s="45" t="str">
        <f t="shared" si="5"/>
        <v>SpotFX In</v>
      </c>
      <c r="M161" s="39"/>
      <c r="N161" s="39"/>
      <c r="O161" s="39"/>
      <c r="P161" s="39"/>
    </row>
    <row r="162" spans="1:16" ht="16.5" x14ac:dyDescent="0.3">
      <c r="A162" s="38"/>
      <c r="B162" s="76" t="s">
        <v>218</v>
      </c>
      <c r="C162" s="80">
        <v>43196</v>
      </c>
      <c r="D162" s="80">
        <v>43196</v>
      </c>
      <c r="E162" t="s">
        <v>230</v>
      </c>
      <c r="F162">
        <v>6140450</v>
      </c>
      <c r="G162" s="41" t="s">
        <v>31</v>
      </c>
      <c r="H162" s="42"/>
      <c r="I162" s="71"/>
      <c r="J162" s="71"/>
      <c r="K162" s="71"/>
      <c r="L162" s="45" t="str">
        <f t="shared" si="5"/>
        <v>SpotFX In</v>
      </c>
      <c r="M162" s="39"/>
      <c r="N162" s="39"/>
      <c r="O162" s="39"/>
      <c r="P162" s="39"/>
    </row>
    <row r="163" spans="1:16" ht="16.5" x14ac:dyDescent="0.3">
      <c r="A163" s="38"/>
      <c r="B163" s="76" t="s">
        <v>218</v>
      </c>
      <c r="C163" s="80">
        <v>43196</v>
      </c>
      <c r="D163" s="80">
        <v>43196</v>
      </c>
      <c r="E163" t="s">
        <v>231</v>
      </c>
      <c r="F163">
        <v>9854446</v>
      </c>
      <c r="G163" s="41" t="s">
        <v>31</v>
      </c>
      <c r="H163" s="42"/>
      <c r="I163" s="71"/>
      <c r="J163" s="71"/>
      <c r="K163" s="71"/>
      <c r="L163" s="45" t="str">
        <f t="shared" si="5"/>
        <v>SpotFX In</v>
      </c>
      <c r="M163" s="39"/>
      <c r="N163" s="39"/>
      <c r="O163" s="39"/>
      <c r="P163" s="39"/>
    </row>
    <row r="164" spans="1:16" ht="16.5" x14ac:dyDescent="0.3">
      <c r="A164" s="38"/>
      <c r="B164" s="76" t="s">
        <v>218</v>
      </c>
      <c r="C164" s="80">
        <v>43196</v>
      </c>
      <c r="D164" s="80">
        <v>43196</v>
      </c>
      <c r="E164" t="s">
        <v>232</v>
      </c>
      <c r="F164">
        <v>-9855146</v>
      </c>
      <c r="G164" s="41" t="s">
        <v>30</v>
      </c>
      <c r="H164" s="42"/>
      <c r="I164" s="71"/>
      <c r="J164" s="71"/>
      <c r="K164" s="71"/>
      <c r="L164" s="45" t="str">
        <f t="shared" si="5"/>
        <v>SpotFX Out</v>
      </c>
      <c r="M164" s="39"/>
      <c r="N164" s="39"/>
      <c r="O164" s="39"/>
      <c r="P164" s="39"/>
    </row>
    <row r="165" spans="1:16" ht="16.5" x14ac:dyDescent="0.3">
      <c r="A165" s="38"/>
      <c r="B165" s="76" t="s">
        <v>218</v>
      </c>
      <c r="C165" s="80">
        <v>43196</v>
      </c>
      <c r="D165" s="80">
        <v>43196</v>
      </c>
      <c r="E165" t="s">
        <v>233</v>
      </c>
      <c r="F165">
        <v>9855146</v>
      </c>
      <c r="G165" s="41" t="s">
        <v>31</v>
      </c>
      <c r="H165" s="42"/>
      <c r="I165" s="71"/>
      <c r="J165" s="71"/>
      <c r="K165" s="71"/>
      <c r="L165" s="45" t="str">
        <f t="shared" si="5"/>
        <v>SpotFX In</v>
      </c>
      <c r="M165" s="39"/>
      <c r="N165" s="39"/>
      <c r="O165" s="39"/>
      <c r="P165" s="39"/>
    </row>
    <row r="166" spans="1:16" ht="16.5" x14ac:dyDescent="0.3">
      <c r="A166" s="38"/>
      <c r="B166" s="76" t="s">
        <v>218</v>
      </c>
      <c r="C166" s="80">
        <v>43196</v>
      </c>
      <c r="D166" s="80">
        <v>43196</v>
      </c>
      <c r="E166" t="s">
        <v>234</v>
      </c>
      <c r="F166">
        <v>10000000</v>
      </c>
      <c r="G166" s="41" t="s">
        <v>31</v>
      </c>
      <c r="H166" s="42"/>
      <c r="I166" s="71"/>
      <c r="J166" s="71"/>
      <c r="K166" s="71"/>
      <c r="L166" s="45" t="str">
        <f t="shared" si="5"/>
        <v>SpotFX In</v>
      </c>
      <c r="M166" s="39"/>
      <c r="N166" s="39"/>
      <c r="O166" s="39"/>
      <c r="P166" s="39"/>
    </row>
    <row r="167" spans="1:16" ht="16.5" x14ac:dyDescent="0.3">
      <c r="A167" s="38"/>
      <c r="B167" s="76" t="s">
        <v>218</v>
      </c>
      <c r="C167" s="80">
        <v>43196</v>
      </c>
      <c r="D167" s="80">
        <v>43196</v>
      </c>
      <c r="E167" t="s">
        <v>235</v>
      </c>
      <c r="F167">
        <v>-5000000</v>
      </c>
      <c r="G167" s="41" t="s">
        <v>30</v>
      </c>
      <c r="H167" s="42"/>
      <c r="I167" s="71"/>
      <c r="J167" s="71"/>
      <c r="K167" s="71"/>
      <c r="L167" s="45" t="str">
        <f t="shared" si="5"/>
        <v>SpotFX Out</v>
      </c>
      <c r="M167" s="39"/>
      <c r="N167" s="39"/>
      <c r="O167" s="39"/>
      <c r="P167" s="39"/>
    </row>
    <row r="168" spans="1:16" ht="16.5" x14ac:dyDescent="0.3">
      <c r="A168" s="38"/>
      <c r="B168" s="76" t="s">
        <v>218</v>
      </c>
      <c r="C168" s="80">
        <v>43196</v>
      </c>
      <c r="D168" s="80">
        <v>43196</v>
      </c>
      <c r="E168" t="s">
        <v>236</v>
      </c>
      <c r="F168">
        <v>-6153550</v>
      </c>
      <c r="G168" s="41" t="s">
        <v>30</v>
      </c>
      <c r="H168" s="42"/>
      <c r="I168" s="71"/>
      <c r="J168" s="71"/>
      <c r="K168" s="71"/>
      <c r="L168" s="45" t="str">
        <f t="shared" si="5"/>
        <v>SpotFX Out</v>
      </c>
      <c r="M168" s="39"/>
      <c r="N168" s="39"/>
      <c r="O168" s="39"/>
      <c r="P168" s="39"/>
    </row>
    <row r="169" spans="1:16" ht="16.5" x14ac:dyDescent="0.3">
      <c r="A169" s="38"/>
      <c r="B169" s="76" t="s">
        <v>218</v>
      </c>
      <c r="C169" s="80">
        <v>43196</v>
      </c>
      <c r="D169" s="80">
        <v>43196</v>
      </c>
      <c r="E169" t="s">
        <v>237</v>
      </c>
      <c r="F169">
        <v>-9853956</v>
      </c>
      <c r="G169" s="41" t="s">
        <v>30</v>
      </c>
      <c r="H169" s="42"/>
      <c r="I169" s="71"/>
      <c r="J169" s="71"/>
      <c r="K169" s="71"/>
      <c r="L169" s="45" t="str">
        <f t="shared" si="5"/>
        <v>SpotFX Out</v>
      </c>
      <c r="M169" s="39"/>
      <c r="N169" s="39"/>
      <c r="O169" s="39"/>
      <c r="P169" s="39"/>
    </row>
    <row r="170" spans="1:16" ht="16.5" x14ac:dyDescent="0.3">
      <c r="A170" s="38"/>
      <c r="B170" s="76" t="s">
        <v>218</v>
      </c>
      <c r="C170" s="80">
        <v>43196</v>
      </c>
      <c r="D170" s="80">
        <v>43196</v>
      </c>
      <c r="E170" t="s">
        <v>238</v>
      </c>
      <c r="F170">
        <v>-10000000</v>
      </c>
      <c r="G170" s="41" t="s">
        <v>30</v>
      </c>
      <c r="H170" s="42"/>
      <c r="I170" s="71"/>
      <c r="J170" s="71"/>
      <c r="K170" s="71"/>
      <c r="L170" s="45" t="str">
        <f t="shared" si="5"/>
        <v>SpotFX Out</v>
      </c>
      <c r="M170" s="39"/>
      <c r="N170" s="39"/>
      <c r="O170" s="39"/>
      <c r="P170" s="39"/>
    </row>
    <row r="171" spans="1:16" ht="16.5" x14ac:dyDescent="0.3">
      <c r="A171" s="38"/>
      <c r="B171" s="76" t="s">
        <v>218</v>
      </c>
      <c r="C171" s="80">
        <v>43199</v>
      </c>
      <c r="D171" s="80">
        <v>43199</v>
      </c>
      <c r="E171" t="s">
        <v>239</v>
      </c>
      <c r="F171">
        <v>5000000</v>
      </c>
      <c r="G171" s="41" t="s">
        <v>31</v>
      </c>
      <c r="H171" s="42"/>
      <c r="I171" s="71"/>
      <c r="J171" s="71"/>
      <c r="K171" s="71"/>
      <c r="L171" s="45" t="str">
        <f t="shared" si="5"/>
        <v>SpotFX In</v>
      </c>
      <c r="M171" s="39"/>
      <c r="N171" s="39"/>
      <c r="O171" s="39"/>
      <c r="P171" s="39"/>
    </row>
    <row r="172" spans="1:16" ht="16.5" x14ac:dyDescent="0.3">
      <c r="A172" s="38"/>
      <c r="B172" s="76" t="s">
        <v>218</v>
      </c>
      <c r="C172" s="80">
        <v>43199</v>
      </c>
      <c r="D172" s="80">
        <v>43199</v>
      </c>
      <c r="E172" t="s">
        <v>240</v>
      </c>
      <c r="F172">
        <v>7032000</v>
      </c>
      <c r="G172" s="41" t="s">
        <v>31</v>
      </c>
      <c r="H172" s="42"/>
      <c r="I172" s="71"/>
      <c r="J172" s="71"/>
      <c r="K172" s="71"/>
      <c r="L172" s="45" t="str">
        <f t="shared" si="5"/>
        <v>SpotFX In</v>
      </c>
      <c r="M172" s="39"/>
      <c r="N172" s="39"/>
      <c r="O172" s="39"/>
      <c r="P172" s="39"/>
    </row>
    <row r="173" spans="1:16" ht="16.5" x14ac:dyDescent="0.3">
      <c r="A173" s="38"/>
      <c r="B173" s="76" t="s">
        <v>218</v>
      </c>
      <c r="C173" s="80">
        <v>43199</v>
      </c>
      <c r="D173" s="80">
        <v>43199</v>
      </c>
      <c r="E173" t="s">
        <v>241</v>
      </c>
      <c r="F173">
        <v>7046500</v>
      </c>
      <c r="G173" s="41" t="s">
        <v>31</v>
      </c>
      <c r="H173" s="42"/>
      <c r="I173" s="71"/>
      <c r="J173" s="71"/>
      <c r="K173" s="71"/>
      <c r="L173" s="45" t="str">
        <f t="shared" si="5"/>
        <v>SpotFX In</v>
      </c>
      <c r="M173" s="39"/>
      <c r="N173" s="39"/>
      <c r="O173" s="39"/>
      <c r="P173" s="39"/>
    </row>
    <row r="174" spans="1:16" ht="16.5" x14ac:dyDescent="0.3">
      <c r="A174" s="38"/>
      <c r="B174" s="76" t="s">
        <v>218</v>
      </c>
      <c r="C174" s="80">
        <v>43199</v>
      </c>
      <c r="D174" s="80">
        <v>43199</v>
      </c>
      <c r="E174" t="s">
        <v>242</v>
      </c>
      <c r="F174">
        <v>-5000000</v>
      </c>
      <c r="G174" s="41" t="s">
        <v>30</v>
      </c>
      <c r="H174" s="42"/>
      <c r="I174" s="71"/>
      <c r="J174" s="71"/>
      <c r="K174" s="71"/>
      <c r="L174" s="45" t="str">
        <f t="shared" si="5"/>
        <v>SpotFX Out</v>
      </c>
      <c r="M174" s="39"/>
      <c r="N174" s="39"/>
      <c r="O174" s="39"/>
      <c r="P174" s="39"/>
    </row>
    <row r="175" spans="1:16" ht="16.5" x14ac:dyDescent="0.3">
      <c r="A175" s="38"/>
      <c r="B175" s="76" t="s">
        <v>218</v>
      </c>
      <c r="C175" s="80">
        <v>43199</v>
      </c>
      <c r="D175" s="80">
        <v>43199</v>
      </c>
      <c r="E175" t="s">
        <v>243</v>
      </c>
      <c r="F175">
        <v>-7009000</v>
      </c>
      <c r="G175" s="41" t="s">
        <v>30</v>
      </c>
      <c r="H175" s="42"/>
      <c r="I175" s="71"/>
      <c r="J175" s="71"/>
      <c r="K175" s="71"/>
      <c r="L175" s="45" t="str">
        <f t="shared" si="5"/>
        <v>SpotFX Out</v>
      </c>
      <c r="M175" s="39"/>
      <c r="N175" s="39"/>
      <c r="O175" s="39"/>
      <c r="P175" s="39"/>
    </row>
    <row r="176" spans="1:16" ht="16.5" x14ac:dyDescent="0.3">
      <c r="A176" s="38"/>
      <c r="B176" s="76" t="s">
        <v>218</v>
      </c>
      <c r="C176" s="80">
        <v>43199</v>
      </c>
      <c r="D176" s="80">
        <v>43199</v>
      </c>
      <c r="E176" t="s">
        <v>244</v>
      </c>
      <c r="F176">
        <v>-7033750</v>
      </c>
      <c r="G176" s="41" t="s">
        <v>30</v>
      </c>
      <c r="H176" s="42"/>
      <c r="I176" s="71"/>
      <c r="J176" s="71"/>
      <c r="K176" s="71"/>
      <c r="L176" s="45" t="str">
        <f t="shared" si="5"/>
        <v>SpotFX Out</v>
      </c>
      <c r="M176" s="39"/>
      <c r="N176" s="39"/>
      <c r="O176" s="39"/>
      <c r="P176" s="39"/>
    </row>
    <row r="177" spans="1:16" ht="16.5" x14ac:dyDescent="0.3">
      <c r="A177" s="38"/>
      <c r="B177" s="76" t="s">
        <v>218</v>
      </c>
      <c r="C177" s="80">
        <v>43200</v>
      </c>
      <c r="D177" s="80">
        <v>43200</v>
      </c>
      <c r="E177" t="s">
        <v>245</v>
      </c>
      <c r="F177">
        <v>5000000</v>
      </c>
      <c r="G177" s="41" t="s">
        <v>31</v>
      </c>
      <c r="H177" s="42"/>
      <c r="I177" s="71"/>
      <c r="J177" s="71"/>
      <c r="K177" s="71"/>
      <c r="L177" s="45" t="str">
        <f t="shared" si="5"/>
        <v>SpotFX In</v>
      </c>
      <c r="M177" s="39"/>
      <c r="N177" s="39"/>
      <c r="O177" s="39"/>
      <c r="P177" s="39"/>
    </row>
    <row r="178" spans="1:16" ht="16.5" x14ac:dyDescent="0.3">
      <c r="A178" s="38"/>
      <c r="B178" s="76" t="s">
        <v>218</v>
      </c>
      <c r="C178" s="80">
        <v>43200</v>
      </c>
      <c r="D178" s="80">
        <v>43200</v>
      </c>
      <c r="E178" t="s">
        <v>246</v>
      </c>
      <c r="F178">
        <v>7000000</v>
      </c>
      <c r="G178" s="41" t="s">
        <v>31</v>
      </c>
      <c r="H178" s="42"/>
      <c r="I178" s="71"/>
      <c r="J178" s="71"/>
      <c r="K178" s="71"/>
      <c r="L178" s="45" t="str">
        <f t="shared" si="5"/>
        <v>SpotFX In</v>
      </c>
      <c r="M178" s="39"/>
      <c r="N178" s="39"/>
      <c r="O178" s="39"/>
      <c r="P178" s="39"/>
    </row>
    <row r="179" spans="1:16" ht="16.5" x14ac:dyDescent="0.3">
      <c r="A179" s="38"/>
      <c r="B179" s="76" t="s">
        <v>218</v>
      </c>
      <c r="C179" s="80">
        <v>43200</v>
      </c>
      <c r="D179" s="80">
        <v>43200</v>
      </c>
      <c r="E179" t="s">
        <v>247</v>
      </c>
      <c r="F179">
        <v>7037000</v>
      </c>
      <c r="G179" s="41" t="s">
        <v>31</v>
      </c>
      <c r="H179" s="42"/>
      <c r="I179" s="71"/>
      <c r="J179" s="71"/>
      <c r="K179" s="71"/>
      <c r="L179" s="45" t="str">
        <f t="shared" si="5"/>
        <v>SpotFX In</v>
      </c>
      <c r="M179" s="39"/>
      <c r="N179" s="39"/>
      <c r="O179" s="39"/>
      <c r="P179" s="39"/>
    </row>
    <row r="180" spans="1:16" ht="16.5" x14ac:dyDescent="0.3">
      <c r="A180" s="38"/>
      <c r="B180" s="76" t="s">
        <v>218</v>
      </c>
      <c r="C180" s="80">
        <v>43200</v>
      </c>
      <c r="D180" s="80">
        <v>43200</v>
      </c>
      <c r="E180" t="s">
        <v>248</v>
      </c>
      <c r="F180">
        <v>-5000000</v>
      </c>
      <c r="G180" s="41" t="s">
        <v>30</v>
      </c>
      <c r="H180" s="42"/>
      <c r="I180" s="71"/>
      <c r="J180" s="71"/>
      <c r="K180" s="71"/>
      <c r="L180" s="45" t="str">
        <f t="shared" si="5"/>
        <v>SpotFX Out</v>
      </c>
      <c r="M180" s="39"/>
      <c r="N180" s="39"/>
      <c r="O180" s="39"/>
      <c r="P180" s="39"/>
    </row>
    <row r="181" spans="1:16" ht="16.5" x14ac:dyDescent="0.3">
      <c r="A181" s="38"/>
      <c r="B181" s="76" t="s">
        <v>218</v>
      </c>
      <c r="C181" s="80">
        <v>43200</v>
      </c>
      <c r="D181" s="80">
        <v>43200</v>
      </c>
      <c r="E181" t="s">
        <v>249</v>
      </c>
      <c r="F181">
        <v>-7000000</v>
      </c>
      <c r="G181" s="41" t="s">
        <v>30</v>
      </c>
      <c r="H181" s="42"/>
      <c r="I181" s="71"/>
      <c r="J181" s="71"/>
      <c r="K181" s="71"/>
      <c r="L181" s="45" t="str">
        <f t="shared" si="5"/>
        <v>SpotFX Out</v>
      </c>
      <c r="M181" s="39"/>
      <c r="N181" s="39"/>
      <c r="O181" s="39"/>
      <c r="P181" s="39"/>
    </row>
    <row r="182" spans="1:16" ht="16.5" x14ac:dyDescent="0.3">
      <c r="A182" s="38"/>
      <c r="B182" s="76" t="s">
        <v>218</v>
      </c>
      <c r="C182" s="80">
        <v>43200</v>
      </c>
      <c r="D182" s="80">
        <v>43200</v>
      </c>
      <c r="E182" t="s">
        <v>250</v>
      </c>
      <c r="F182">
        <v>-7043750</v>
      </c>
      <c r="G182" s="41" t="s">
        <v>30</v>
      </c>
      <c r="H182" s="42"/>
      <c r="I182" s="71"/>
      <c r="J182" s="71"/>
      <c r="K182" s="71"/>
      <c r="L182" s="45" t="str">
        <f t="shared" si="5"/>
        <v>SpotFX Out</v>
      </c>
      <c r="M182" s="39"/>
      <c r="N182" s="39"/>
      <c r="O182" s="39"/>
      <c r="P182" s="39"/>
    </row>
    <row r="183" spans="1:16" ht="16.5" x14ac:dyDescent="0.3">
      <c r="A183" s="38"/>
      <c r="B183" s="76" t="s">
        <v>218</v>
      </c>
      <c r="C183" s="80">
        <v>43201</v>
      </c>
      <c r="D183" s="80">
        <v>43201</v>
      </c>
      <c r="E183" t="s">
        <v>251</v>
      </c>
      <c r="F183">
        <v>14175120</v>
      </c>
      <c r="G183" s="41" t="s">
        <v>31</v>
      </c>
      <c r="H183" s="42"/>
      <c r="I183" s="71"/>
      <c r="J183" s="71"/>
      <c r="K183" s="71"/>
      <c r="L183" s="45" t="str">
        <f t="shared" si="5"/>
        <v>SpotFX In</v>
      </c>
      <c r="M183" s="39"/>
      <c r="N183" s="39"/>
      <c r="O183" s="39"/>
      <c r="P183" s="39"/>
    </row>
    <row r="184" spans="1:16" ht="16.5" x14ac:dyDescent="0.3">
      <c r="A184" s="38"/>
      <c r="B184" s="76" t="s">
        <v>218</v>
      </c>
      <c r="C184" s="80">
        <v>43201</v>
      </c>
      <c r="D184" s="80">
        <v>43201</v>
      </c>
      <c r="E184" t="s">
        <v>252</v>
      </c>
      <c r="F184">
        <v>-24994.6</v>
      </c>
      <c r="G184" s="41" t="s">
        <v>30</v>
      </c>
      <c r="H184" s="42"/>
      <c r="I184" s="71"/>
      <c r="J184" s="71"/>
      <c r="K184" s="71"/>
      <c r="L184" s="45" t="str">
        <f t="shared" si="5"/>
        <v>SpotFX Out</v>
      </c>
      <c r="M184" s="39"/>
      <c r="N184" s="39"/>
      <c r="O184" s="39"/>
      <c r="P184" s="39"/>
    </row>
    <row r="185" spans="1:16" ht="16.5" x14ac:dyDescent="0.3">
      <c r="A185" s="38"/>
      <c r="B185" s="76" t="s">
        <v>218</v>
      </c>
      <c r="C185" s="80">
        <v>43201</v>
      </c>
      <c r="D185" s="80">
        <v>43201</v>
      </c>
      <c r="E185" t="s">
        <v>253</v>
      </c>
      <c r="F185">
        <v>-7050150</v>
      </c>
      <c r="G185" s="41" t="s">
        <v>30</v>
      </c>
      <c r="H185" s="42"/>
      <c r="I185" s="71"/>
      <c r="J185" s="71"/>
      <c r="K185" s="71"/>
      <c r="L185" s="45" t="str">
        <f t="shared" ref="L185:L216" si="6">G185&amp;IF(H185="","","#"&amp;H185)&amp;IF(I185="","","#"&amp;I185)&amp;IF(J185="","","#"&amp;J185)&amp;IF(K185="","","#"&amp;K185)</f>
        <v>SpotFX Out</v>
      </c>
      <c r="M185" s="39"/>
      <c r="N185" s="39"/>
      <c r="O185" s="39"/>
      <c r="P185" s="39"/>
    </row>
    <row r="186" spans="1:16" ht="16.5" x14ac:dyDescent="0.3">
      <c r="A186" s="38"/>
      <c r="B186" s="76" t="s">
        <v>218</v>
      </c>
      <c r="C186" s="80">
        <v>43201</v>
      </c>
      <c r="D186" s="80">
        <v>43201</v>
      </c>
      <c r="E186" t="s">
        <v>254</v>
      </c>
      <c r="F186">
        <v>-7057350</v>
      </c>
      <c r="G186" s="41" t="s">
        <v>30</v>
      </c>
      <c r="H186" s="42"/>
      <c r="I186" s="71"/>
      <c r="J186" s="71"/>
      <c r="K186" s="71"/>
      <c r="L186" s="45" t="str">
        <f t="shared" si="6"/>
        <v>SpotFX Out</v>
      </c>
      <c r="M186" s="39"/>
      <c r="N186" s="39"/>
      <c r="O186" s="39"/>
      <c r="P186" s="39"/>
    </row>
    <row r="187" spans="1:16" ht="16.5" x14ac:dyDescent="0.3">
      <c r="A187" s="38"/>
      <c r="B187" s="76" t="s">
        <v>218</v>
      </c>
      <c r="C187" s="80">
        <v>43202</v>
      </c>
      <c r="D187" s="80">
        <v>43202</v>
      </c>
      <c r="E187" t="s">
        <v>255</v>
      </c>
      <c r="F187">
        <v>6179000</v>
      </c>
      <c r="G187" s="41" t="s">
        <v>31</v>
      </c>
      <c r="H187" s="42"/>
      <c r="I187" s="71"/>
      <c r="J187" s="71"/>
      <c r="K187" s="71"/>
      <c r="L187" s="45" t="str">
        <f t="shared" si="6"/>
        <v>SpotFX In</v>
      </c>
      <c r="M187" s="39"/>
      <c r="N187" s="39"/>
      <c r="O187" s="39"/>
      <c r="P187" s="39"/>
    </row>
    <row r="188" spans="1:16" ht="16.5" x14ac:dyDescent="0.3">
      <c r="A188" s="38"/>
      <c r="B188" s="76" t="s">
        <v>218</v>
      </c>
      <c r="C188" s="80">
        <v>43202</v>
      </c>
      <c r="D188" s="80">
        <v>43202</v>
      </c>
      <c r="E188" t="s">
        <v>256</v>
      </c>
      <c r="F188">
        <v>7075550</v>
      </c>
      <c r="G188" s="41" t="s">
        <v>31</v>
      </c>
      <c r="H188" s="42"/>
      <c r="I188" s="71"/>
      <c r="J188" s="71"/>
      <c r="K188" s="71"/>
      <c r="L188" s="45" t="str">
        <f t="shared" si="6"/>
        <v>SpotFX In</v>
      </c>
      <c r="M188" s="39"/>
      <c r="N188" s="39"/>
      <c r="O188" s="39"/>
      <c r="P188" s="39"/>
    </row>
    <row r="189" spans="1:16" ht="16.5" x14ac:dyDescent="0.3">
      <c r="A189" s="38"/>
      <c r="B189" s="76" t="s">
        <v>218</v>
      </c>
      <c r="C189" s="80">
        <v>43202</v>
      </c>
      <c r="D189" s="80">
        <v>43202</v>
      </c>
      <c r="E189" t="s">
        <v>257</v>
      </c>
      <c r="F189">
        <v>7079000</v>
      </c>
      <c r="G189" s="41" t="s">
        <v>31</v>
      </c>
      <c r="H189" s="42"/>
      <c r="I189" s="71"/>
      <c r="J189" s="71"/>
      <c r="K189" s="71"/>
      <c r="L189" s="45" t="str">
        <f t="shared" si="6"/>
        <v>SpotFX In</v>
      </c>
      <c r="M189" s="39"/>
      <c r="N189" s="39"/>
      <c r="O189" s="39"/>
      <c r="P189" s="39"/>
    </row>
    <row r="190" spans="1:16" ht="16.5" x14ac:dyDescent="0.3">
      <c r="A190" s="38"/>
      <c r="B190" s="76" t="s">
        <v>218</v>
      </c>
      <c r="C190" s="80">
        <v>43202</v>
      </c>
      <c r="D190" s="80">
        <v>43202</v>
      </c>
      <c r="E190" t="s">
        <v>258</v>
      </c>
      <c r="F190">
        <v>10000000</v>
      </c>
      <c r="G190" s="41" t="s">
        <v>31</v>
      </c>
      <c r="H190" s="42"/>
      <c r="I190" s="71"/>
      <c r="J190" s="71"/>
      <c r="K190" s="71"/>
      <c r="L190" s="45" t="str">
        <f t="shared" si="6"/>
        <v>SpotFX In</v>
      </c>
      <c r="M190" s="39"/>
      <c r="N190" s="39"/>
      <c r="O190" s="39"/>
      <c r="P190" s="39"/>
    </row>
    <row r="191" spans="1:16" ht="16.5" x14ac:dyDescent="0.3">
      <c r="A191" s="38"/>
      <c r="B191" s="76" t="s">
        <v>218</v>
      </c>
      <c r="C191" s="80">
        <v>43202</v>
      </c>
      <c r="D191" s="80">
        <v>43202</v>
      </c>
      <c r="E191" t="s">
        <v>259</v>
      </c>
      <c r="F191">
        <v>10000000</v>
      </c>
      <c r="G191" s="41" t="s">
        <v>31</v>
      </c>
      <c r="H191" s="42"/>
      <c r="I191" s="71"/>
      <c r="J191" s="71"/>
      <c r="K191" s="71"/>
      <c r="L191" s="45" t="str">
        <f t="shared" si="6"/>
        <v>SpotFX In</v>
      </c>
      <c r="M191" s="39"/>
      <c r="N191" s="39"/>
      <c r="O191" s="39"/>
      <c r="P191" s="39"/>
    </row>
    <row r="192" spans="1:16" ht="16.5" x14ac:dyDescent="0.3">
      <c r="A192" s="38"/>
      <c r="B192" s="76" t="s">
        <v>218</v>
      </c>
      <c r="C192" s="80">
        <v>43202</v>
      </c>
      <c r="D192" s="80">
        <v>43202</v>
      </c>
      <c r="E192" t="s">
        <v>260</v>
      </c>
      <c r="F192">
        <v>10000000</v>
      </c>
      <c r="G192" s="41" t="s">
        <v>31</v>
      </c>
      <c r="H192" s="42"/>
      <c r="I192" s="71"/>
      <c r="J192" s="71"/>
      <c r="K192" s="71"/>
      <c r="L192" s="45" t="str">
        <f t="shared" si="6"/>
        <v>SpotFX In</v>
      </c>
      <c r="M192" s="39"/>
      <c r="N192" s="39"/>
      <c r="O192" s="39"/>
      <c r="P192" s="39"/>
    </row>
    <row r="193" spans="1:16" ht="16.5" x14ac:dyDescent="0.3">
      <c r="A193" s="38"/>
      <c r="B193" s="76" t="s">
        <v>218</v>
      </c>
      <c r="C193" s="80">
        <v>43202</v>
      </c>
      <c r="D193" s="80">
        <v>43202</v>
      </c>
      <c r="E193" t="s">
        <v>261</v>
      </c>
      <c r="F193">
        <v>-6159000</v>
      </c>
      <c r="G193" s="41" t="s">
        <v>30</v>
      </c>
      <c r="H193" s="42"/>
      <c r="I193" s="71"/>
      <c r="J193" s="71"/>
      <c r="K193" s="71"/>
      <c r="L193" s="45" t="str">
        <f t="shared" si="6"/>
        <v>SpotFX Out</v>
      </c>
      <c r="M193" s="39"/>
      <c r="N193" s="39"/>
      <c r="O193" s="39"/>
      <c r="P193" s="39"/>
    </row>
    <row r="194" spans="1:16" ht="16.5" x14ac:dyDescent="0.3">
      <c r="A194" s="38"/>
      <c r="B194" s="76" t="s">
        <v>218</v>
      </c>
      <c r="C194" s="80">
        <v>43202</v>
      </c>
      <c r="D194" s="80">
        <v>43202</v>
      </c>
      <c r="E194" t="s">
        <v>262</v>
      </c>
      <c r="F194">
        <v>-10000000</v>
      </c>
      <c r="G194" s="41" t="s">
        <v>30</v>
      </c>
      <c r="H194" s="42"/>
      <c r="I194" s="71"/>
      <c r="J194" s="71"/>
      <c r="K194" s="71"/>
      <c r="L194" s="45" t="str">
        <f t="shared" si="6"/>
        <v>SpotFX Out</v>
      </c>
      <c r="M194" s="39"/>
      <c r="N194" s="39"/>
      <c r="O194" s="39"/>
      <c r="P194" s="39"/>
    </row>
    <row r="195" spans="1:16" ht="16.5" x14ac:dyDescent="0.3">
      <c r="A195" s="38"/>
      <c r="B195" s="76" t="s">
        <v>218</v>
      </c>
      <c r="C195" s="80">
        <v>43202</v>
      </c>
      <c r="D195" s="80">
        <v>43202</v>
      </c>
      <c r="E195" t="s">
        <v>263</v>
      </c>
      <c r="F195">
        <v>-14175758</v>
      </c>
      <c r="G195" s="41" t="s">
        <v>30</v>
      </c>
      <c r="H195" s="42"/>
      <c r="I195" s="71"/>
      <c r="J195" s="71"/>
      <c r="K195" s="71"/>
      <c r="L195" s="45" t="str">
        <f t="shared" si="6"/>
        <v>SpotFX Out</v>
      </c>
      <c r="M195" s="39"/>
      <c r="N195" s="39"/>
      <c r="O195" s="39"/>
      <c r="P195" s="39"/>
    </row>
    <row r="196" spans="1:16" ht="16.5" x14ac:dyDescent="0.3">
      <c r="A196" s="38"/>
      <c r="B196" s="76" t="s">
        <v>218</v>
      </c>
      <c r="C196" s="80">
        <v>43203</v>
      </c>
      <c r="D196" s="80">
        <v>43203</v>
      </c>
      <c r="E196" t="s">
        <v>264</v>
      </c>
      <c r="F196">
        <v>4252740</v>
      </c>
      <c r="G196" s="41" t="s">
        <v>31</v>
      </c>
      <c r="H196" s="42"/>
      <c r="I196" s="71"/>
      <c r="J196" s="71"/>
      <c r="K196" s="71"/>
      <c r="L196" s="45" t="str">
        <f t="shared" si="6"/>
        <v>SpotFX In</v>
      </c>
      <c r="M196" s="39"/>
      <c r="N196" s="39"/>
      <c r="O196" s="39"/>
      <c r="P196" s="39"/>
    </row>
    <row r="197" spans="1:16" ht="16.5" x14ac:dyDescent="0.3">
      <c r="A197" s="38"/>
      <c r="B197" s="76" t="s">
        <v>218</v>
      </c>
      <c r="C197" s="80">
        <v>43203</v>
      </c>
      <c r="D197" s="80">
        <v>43203</v>
      </c>
      <c r="E197" t="s">
        <v>265</v>
      </c>
      <c r="F197">
        <v>10000000</v>
      </c>
      <c r="G197" s="41" t="s">
        <v>31</v>
      </c>
      <c r="H197" s="42"/>
      <c r="I197" s="71"/>
      <c r="J197" s="71"/>
      <c r="K197" s="71"/>
      <c r="L197" s="45" t="str">
        <f t="shared" si="6"/>
        <v>SpotFX In</v>
      </c>
      <c r="M197" s="39"/>
      <c r="N197" s="39"/>
      <c r="O197" s="39"/>
      <c r="P197" s="39"/>
    </row>
    <row r="198" spans="1:16" ht="16.5" x14ac:dyDescent="0.3">
      <c r="A198" s="38"/>
      <c r="B198" s="76" t="s">
        <v>218</v>
      </c>
      <c r="C198" s="80">
        <v>43203</v>
      </c>
      <c r="D198" s="80">
        <v>43203</v>
      </c>
      <c r="E198" t="s">
        <v>266</v>
      </c>
      <c r="F198">
        <v>10000000</v>
      </c>
      <c r="G198" s="41" t="s">
        <v>31</v>
      </c>
      <c r="H198" s="42"/>
      <c r="I198" s="71"/>
      <c r="J198" s="71"/>
      <c r="K198" s="71"/>
      <c r="L198" s="45" t="str">
        <f t="shared" si="6"/>
        <v>SpotFX In</v>
      </c>
      <c r="M198" s="39"/>
      <c r="N198" s="39"/>
      <c r="O198" s="39"/>
      <c r="P198" s="39"/>
    </row>
    <row r="199" spans="1:16" ht="16.5" x14ac:dyDescent="0.3">
      <c r="A199" s="38"/>
      <c r="B199" s="76" t="s">
        <v>218</v>
      </c>
      <c r="C199" s="80">
        <v>43203</v>
      </c>
      <c r="D199" s="80">
        <v>43203</v>
      </c>
      <c r="E199" t="s">
        <v>267</v>
      </c>
      <c r="F199">
        <v>-4262700</v>
      </c>
      <c r="G199" s="41" t="s">
        <v>30</v>
      </c>
      <c r="H199" s="42"/>
      <c r="I199" s="71"/>
      <c r="J199" s="71"/>
      <c r="K199" s="71"/>
      <c r="L199" s="45" t="str">
        <f t="shared" si="6"/>
        <v>SpotFX Out</v>
      </c>
      <c r="M199" s="39"/>
      <c r="N199" s="39"/>
      <c r="O199" s="39"/>
      <c r="P199" s="39"/>
    </row>
    <row r="200" spans="1:16" ht="16.5" x14ac:dyDescent="0.3">
      <c r="A200" s="38"/>
      <c r="B200" s="76" t="s">
        <v>218</v>
      </c>
      <c r="C200" s="80">
        <v>43203</v>
      </c>
      <c r="D200" s="80">
        <v>43203</v>
      </c>
      <c r="E200" t="s">
        <v>268</v>
      </c>
      <c r="F200">
        <v>-10000000</v>
      </c>
      <c r="G200" s="41" t="s">
        <v>30</v>
      </c>
      <c r="H200" s="42"/>
      <c r="I200" s="71"/>
      <c r="J200" s="71"/>
      <c r="K200" s="71"/>
      <c r="L200" s="45" t="str">
        <f t="shared" si="6"/>
        <v>SpotFX Out</v>
      </c>
      <c r="M200" s="39"/>
      <c r="N200" s="39"/>
      <c r="O200" s="39"/>
      <c r="P200" s="39"/>
    </row>
    <row r="201" spans="1:16" ht="16.5" x14ac:dyDescent="0.3">
      <c r="A201" s="38"/>
      <c r="B201" s="76" t="s">
        <v>218</v>
      </c>
      <c r="C201" s="80">
        <v>43203</v>
      </c>
      <c r="D201" s="80">
        <v>43203</v>
      </c>
      <c r="E201" t="s">
        <v>269</v>
      </c>
      <c r="F201">
        <v>-10000000</v>
      </c>
      <c r="G201" s="41" t="s">
        <v>30</v>
      </c>
      <c r="H201" s="42"/>
      <c r="I201" s="71"/>
      <c r="J201" s="71"/>
      <c r="K201" s="71"/>
      <c r="L201" s="45" t="str">
        <f t="shared" si="6"/>
        <v>SpotFX Out</v>
      </c>
      <c r="M201" s="39"/>
      <c r="N201" s="39"/>
      <c r="O201" s="39"/>
      <c r="P201" s="39"/>
    </row>
    <row r="202" spans="1:16" ht="16.5" x14ac:dyDescent="0.3">
      <c r="A202" s="38"/>
      <c r="B202" s="76" t="s">
        <v>218</v>
      </c>
      <c r="C202" s="80">
        <v>43203</v>
      </c>
      <c r="D202" s="80">
        <v>43203</v>
      </c>
      <c r="E202" t="s">
        <v>270</v>
      </c>
      <c r="F202">
        <v>-20000000</v>
      </c>
      <c r="G202" s="41" t="s">
        <v>30</v>
      </c>
      <c r="H202" s="42"/>
      <c r="I202" s="71"/>
      <c r="J202" s="71"/>
      <c r="K202" s="71"/>
      <c r="L202" s="45" t="str">
        <f t="shared" si="6"/>
        <v>SpotFX Out</v>
      </c>
      <c r="M202" s="39"/>
      <c r="N202" s="39"/>
      <c r="O202" s="39"/>
      <c r="P202" s="39"/>
    </row>
    <row r="203" spans="1:16" ht="16.5" x14ac:dyDescent="0.3">
      <c r="A203" s="38"/>
      <c r="B203" s="76" t="s">
        <v>218</v>
      </c>
      <c r="C203" s="80">
        <v>43206</v>
      </c>
      <c r="D203" s="80">
        <v>43206</v>
      </c>
      <c r="E203" t="s">
        <v>271</v>
      </c>
      <c r="F203">
        <v>20000000</v>
      </c>
      <c r="G203" s="41" t="s">
        <v>31</v>
      </c>
      <c r="H203" s="42"/>
      <c r="I203" s="71"/>
      <c r="J203" s="71"/>
      <c r="K203" s="71"/>
      <c r="L203" s="45" t="str">
        <f t="shared" si="6"/>
        <v>SpotFX In</v>
      </c>
      <c r="M203" s="39"/>
      <c r="N203" s="39"/>
      <c r="O203" s="39"/>
      <c r="P203" s="39"/>
    </row>
    <row r="204" spans="1:16" ht="16.5" x14ac:dyDescent="0.3">
      <c r="A204" s="38"/>
      <c r="B204" s="76" t="s">
        <v>218</v>
      </c>
      <c r="C204" s="80">
        <v>43206</v>
      </c>
      <c r="D204" s="80">
        <v>43206</v>
      </c>
      <c r="E204" t="s">
        <v>272</v>
      </c>
      <c r="F204">
        <v>-20000000</v>
      </c>
      <c r="G204" s="41" t="s">
        <v>30</v>
      </c>
      <c r="H204" s="42"/>
      <c r="I204" s="71"/>
      <c r="J204" s="71"/>
      <c r="K204" s="71"/>
      <c r="L204" s="45" t="str">
        <f t="shared" si="6"/>
        <v>SpotFX Out</v>
      </c>
      <c r="M204" s="39"/>
      <c r="N204" s="39"/>
      <c r="O204" s="39"/>
      <c r="P204" s="39"/>
    </row>
    <row r="205" spans="1:16" ht="16.5" x14ac:dyDescent="0.3">
      <c r="A205" s="38"/>
      <c r="B205" s="76" t="s">
        <v>218</v>
      </c>
      <c r="C205" s="80">
        <v>43207</v>
      </c>
      <c r="D205" s="80">
        <v>43207</v>
      </c>
      <c r="E205" t="s">
        <v>273</v>
      </c>
      <c r="F205">
        <v>10000000</v>
      </c>
      <c r="G205" s="41" t="s">
        <v>31</v>
      </c>
      <c r="H205" s="42"/>
      <c r="I205" s="71"/>
      <c r="J205" s="71"/>
      <c r="K205" s="71"/>
      <c r="L205" s="45" t="str">
        <f t="shared" si="6"/>
        <v>SpotFX In</v>
      </c>
      <c r="M205" s="39"/>
      <c r="N205" s="39"/>
      <c r="O205" s="39"/>
      <c r="P205" s="39"/>
    </row>
    <row r="206" spans="1:16" ht="16.5" x14ac:dyDescent="0.3">
      <c r="A206" s="38"/>
      <c r="B206" s="76" t="s">
        <v>218</v>
      </c>
      <c r="C206" s="80">
        <v>43207</v>
      </c>
      <c r="D206" s="80">
        <v>43207</v>
      </c>
      <c r="E206" t="s">
        <v>274</v>
      </c>
      <c r="F206">
        <v>20000000</v>
      </c>
      <c r="G206" s="41" t="s">
        <v>31</v>
      </c>
      <c r="H206" s="42"/>
      <c r="I206" s="71"/>
      <c r="J206" s="71"/>
      <c r="K206" s="71"/>
      <c r="L206" s="45" t="str">
        <f t="shared" si="6"/>
        <v>SpotFX In</v>
      </c>
      <c r="M206" s="39"/>
      <c r="N206" s="39"/>
      <c r="O206" s="39"/>
      <c r="P206" s="39"/>
    </row>
    <row r="207" spans="1:16" ht="16.5" x14ac:dyDescent="0.3">
      <c r="A207" s="38"/>
      <c r="B207" s="76" t="s">
        <v>218</v>
      </c>
      <c r="C207" s="80">
        <v>43207</v>
      </c>
      <c r="D207" s="80">
        <v>43207</v>
      </c>
      <c r="E207" t="s">
        <v>275</v>
      </c>
      <c r="F207">
        <v>-10000000</v>
      </c>
      <c r="G207" s="41" t="s">
        <v>30</v>
      </c>
      <c r="H207" s="42"/>
      <c r="I207" s="71"/>
      <c r="J207" s="71"/>
      <c r="K207" s="71"/>
      <c r="L207" s="45" t="str">
        <f t="shared" si="6"/>
        <v>SpotFX Out</v>
      </c>
      <c r="M207" s="39"/>
      <c r="N207" s="39"/>
      <c r="O207" s="39"/>
      <c r="P207" s="39"/>
    </row>
    <row r="208" spans="1:16" ht="16.5" x14ac:dyDescent="0.3">
      <c r="A208" s="38"/>
      <c r="B208" s="76" t="s">
        <v>218</v>
      </c>
      <c r="C208" s="80">
        <v>43207</v>
      </c>
      <c r="D208" s="80">
        <v>43207</v>
      </c>
      <c r="E208" t="s">
        <v>276</v>
      </c>
      <c r="F208">
        <v>-20000000</v>
      </c>
      <c r="G208" s="41" t="s">
        <v>30</v>
      </c>
      <c r="H208" s="42"/>
      <c r="I208" s="71"/>
      <c r="J208" s="71"/>
      <c r="K208" s="71"/>
      <c r="L208" s="45" t="str">
        <f t="shared" si="6"/>
        <v>SpotFX Out</v>
      </c>
      <c r="M208" s="39"/>
      <c r="N208" s="39"/>
      <c r="O208" s="39"/>
      <c r="P208" s="39"/>
    </row>
    <row r="209" spans="1:16" ht="16.5" x14ac:dyDescent="0.3">
      <c r="A209" s="38"/>
      <c r="B209" s="76" t="s">
        <v>218</v>
      </c>
      <c r="C209" s="80">
        <v>43208</v>
      </c>
      <c r="D209" s="80">
        <v>43208</v>
      </c>
      <c r="E209" t="s">
        <v>120</v>
      </c>
      <c r="F209">
        <v>6183525</v>
      </c>
      <c r="G209" s="41" t="s">
        <v>31</v>
      </c>
      <c r="H209" s="42"/>
      <c r="I209" s="71"/>
      <c r="J209" s="71"/>
      <c r="K209" s="71"/>
      <c r="L209" s="45" t="str">
        <f t="shared" si="6"/>
        <v>SpotFX In</v>
      </c>
      <c r="M209" s="39"/>
      <c r="N209" s="39"/>
      <c r="O209" s="39"/>
      <c r="P209" s="39"/>
    </row>
    <row r="210" spans="1:16" ht="16.5" x14ac:dyDescent="0.3">
      <c r="A210" s="38"/>
      <c r="B210" s="76" t="s">
        <v>218</v>
      </c>
      <c r="C210" s="80">
        <v>43208</v>
      </c>
      <c r="D210" s="80">
        <v>43208</v>
      </c>
      <c r="E210" t="s">
        <v>277</v>
      </c>
      <c r="F210">
        <v>10000000</v>
      </c>
      <c r="G210" s="41" t="s">
        <v>31</v>
      </c>
      <c r="H210" s="42"/>
      <c r="I210" s="71"/>
      <c r="J210" s="71"/>
      <c r="K210" s="71"/>
      <c r="L210" s="45" t="str">
        <f t="shared" si="6"/>
        <v>SpotFX In</v>
      </c>
      <c r="M210" s="39"/>
      <c r="N210" s="39"/>
      <c r="O210" s="39"/>
      <c r="P210" s="39"/>
    </row>
    <row r="211" spans="1:16" ht="16.5" x14ac:dyDescent="0.3">
      <c r="A211" s="38"/>
      <c r="B211" s="76" t="s">
        <v>218</v>
      </c>
      <c r="C211" s="80">
        <v>43208</v>
      </c>
      <c r="D211" s="80">
        <v>43208</v>
      </c>
      <c r="E211" t="s">
        <v>278</v>
      </c>
      <c r="F211">
        <v>-6184500</v>
      </c>
      <c r="G211" s="41" t="s">
        <v>30</v>
      </c>
      <c r="H211" s="42"/>
      <c r="I211" s="71"/>
      <c r="J211" s="71"/>
      <c r="K211" s="71"/>
      <c r="L211" s="45" t="str">
        <f t="shared" si="6"/>
        <v>SpotFX Out</v>
      </c>
      <c r="M211" s="39"/>
      <c r="N211" s="39"/>
      <c r="O211" s="39"/>
      <c r="P211" s="39"/>
    </row>
    <row r="212" spans="1:16" ht="16.5" x14ac:dyDescent="0.3">
      <c r="A212" s="38"/>
      <c r="B212" s="76" t="s">
        <v>218</v>
      </c>
      <c r="C212" s="80">
        <v>43208</v>
      </c>
      <c r="D212" s="80">
        <v>43208</v>
      </c>
      <c r="E212" t="s">
        <v>279</v>
      </c>
      <c r="F212">
        <v>-10000000</v>
      </c>
      <c r="G212" s="41" t="s">
        <v>30</v>
      </c>
      <c r="H212" s="42"/>
      <c r="I212" s="71"/>
      <c r="J212" s="71"/>
      <c r="K212" s="71"/>
      <c r="L212" s="45" t="str">
        <f t="shared" si="6"/>
        <v>SpotFX Out</v>
      </c>
      <c r="M212" s="39"/>
      <c r="N212" s="39"/>
      <c r="O212" s="39"/>
      <c r="P212" s="39"/>
    </row>
    <row r="213" spans="1:16" ht="16.5" x14ac:dyDescent="0.3">
      <c r="A213" s="38"/>
      <c r="B213" s="76" t="s">
        <v>218</v>
      </c>
      <c r="C213" s="80">
        <v>43209</v>
      </c>
      <c r="D213" s="80">
        <v>43209</v>
      </c>
      <c r="E213" t="s">
        <v>280</v>
      </c>
      <c r="F213">
        <v>7158750</v>
      </c>
      <c r="G213" s="41" t="s">
        <v>31</v>
      </c>
      <c r="H213" s="42"/>
      <c r="I213" s="71"/>
      <c r="J213" s="71"/>
      <c r="K213" s="71"/>
      <c r="L213" s="45" t="str">
        <f t="shared" si="6"/>
        <v>SpotFX In</v>
      </c>
      <c r="M213" s="39"/>
      <c r="N213" s="39"/>
      <c r="O213" s="39"/>
      <c r="P213" s="39"/>
    </row>
    <row r="214" spans="1:16" ht="16.5" x14ac:dyDescent="0.3">
      <c r="A214" s="38"/>
      <c r="B214" s="76" t="s">
        <v>218</v>
      </c>
      <c r="C214" s="80">
        <v>43209</v>
      </c>
      <c r="D214" s="80">
        <v>43209</v>
      </c>
      <c r="E214" t="s">
        <v>122</v>
      </c>
      <c r="F214">
        <v>12364425</v>
      </c>
      <c r="G214" s="41" t="s">
        <v>31</v>
      </c>
      <c r="H214" s="42"/>
      <c r="I214" s="71"/>
      <c r="J214" s="71"/>
      <c r="K214" s="71"/>
      <c r="L214" s="45" t="str">
        <f t="shared" si="6"/>
        <v>SpotFX In</v>
      </c>
      <c r="M214" s="39"/>
      <c r="N214" s="39"/>
      <c r="O214" s="39"/>
      <c r="P214" s="39"/>
    </row>
    <row r="215" spans="1:16" ht="16.5" x14ac:dyDescent="0.3">
      <c r="A215" s="38"/>
      <c r="B215" s="76" t="s">
        <v>218</v>
      </c>
      <c r="C215" s="80">
        <v>43209</v>
      </c>
      <c r="D215" s="80">
        <v>43209</v>
      </c>
      <c r="E215" t="s">
        <v>281</v>
      </c>
      <c r="F215">
        <v>-6170000</v>
      </c>
      <c r="G215" s="41" t="s">
        <v>30</v>
      </c>
      <c r="H215" s="42"/>
      <c r="I215" s="71"/>
      <c r="J215" s="71"/>
      <c r="K215" s="71"/>
      <c r="L215" s="45" t="str">
        <f t="shared" si="6"/>
        <v>SpotFX Out</v>
      </c>
      <c r="M215" s="39"/>
      <c r="N215" s="39"/>
      <c r="O215" s="39"/>
      <c r="P215" s="39"/>
    </row>
    <row r="216" spans="1:16" ht="16.5" x14ac:dyDescent="0.3">
      <c r="A216" s="38"/>
      <c r="B216" s="76" t="s">
        <v>218</v>
      </c>
      <c r="C216" s="80">
        <v>43209</v>
      </c>
      <c r="D216" s="80">
        <v>43209</v>
      </c>
      <c r="E216" t="s">
        <v>118</v>
      </c>
      <c r="F216">
        <v>-6183915</v>
      </c>
      <c r="G216" s="41" t="s">
        <v>30</v>
      </c>
      <c r="H216" s="42"/>
      <c r="I216" s="71"/>
      <c r="J216" s="71"/>
      <c r="K216" s="71"/>
      <c r="L216" s="45" t="str">
        <f t="shared" si="6"/>
        <v>SpotFX Out</v>
      </c>
      <c r="M216" s="39"/>
      <c r="N216" s="39"/>
      <c r="O216" s="39"/>
      <c r="P216" s="39"/>
    </row>
    <row r="217" spans="1:16" ht="16.5" x14ac:dyDescent="0.3">
      <c r="A217" s="38"/>
      <c r="B217" s="76" t="s">
        <v>218</v>
      </c>
      <c r="C217" s="80">
        <v>43209</v>
      </c>
      <c r="D217" s="80">
        <v>43209</v>
      </c>
      <c r="E217" t="s">
        <v>282</v>
      </c>
      <c r="F217">
        <v>-7147250</v>
      </c>
      <c r="G217" s="41" t="s">
        <v>30</v>
      </c>
      <c r="H217" s="42"/>
      <c r="I217" s="71"/>
      <c r="J217" s="71"/>
      <c r="K217" s="71"/>
      <c r="L217" s="45" t="str">
        <f t="shared" ref="L217:L280" si="7">G217&amp;IF(H217="","","#"&amp;H217)&amp;IF(I217="","","#"&amp;I217)&amp;IF(J217="","","#"&amp;J217)&amp;IF(K217="","","#"&amp;K217)</f>
        <v>SpotFX Out</v>
      </c>
      <c r="M217" s="39"/>
      <c r="N217" s="39"/>
      <c r="O217" s="39"/>
      <c r="P217" s="39"/>
    </row>
    <row r="218" spans="1:16" ht="16.5" x14ac:dyDescent="0.3">
      <c r="A218" s="38"/>
      <c r="B218" s="76" t="s">
        <v>218</v>
      </c>
      <c r="C218" s="80">
        <v>43210</v>
      </c>
      <c r="D218" s="80">
        <v>43210</v>
      </c>
      <c r="E218" t="s">
        <v>283</v>
      </c>
      <c r="F218">
        <v>7098650</v>
      </c>
      <c r="G218" s="41" t="s">
        <v>31</v>
      </c>
      <c r="H218" s="42"/>
      <c r="I218" s="71"/>
      <c r="J218" s="71"/>
      <c r="K218" s="71"/>
      <c r="L218" s="45" t="str">
        <f t="shared" si="7"/>
        <v>SpotFX In</v>
      </c>
      <c r="M218" s="39"/>
      <c r="N218" s="39"/>
      <c r="O218" s="39"/>
      <c r="P218" s="39"/>
    </row>
    <row r="219" spans="1:16" ht="16.5" x14ac:dyDescent="0.3">
      <c r="A219" s="38"/>
      <c r="B219" s="76" t="s">
        <v>218</v>
      </c>
      <c r="C219" s="80">
        <v>43210</v>
      </c>
      <c r="D219" s="80">
        <v>43210</v>
      </c>
      <c r="E219" t="s">
        <v>284</v>
      </c>
      <c r="F219">
        <v>20000000</v>
      </c>
      <c r="G219" s="41" t="s">
        <v>31</v>
      </c>
      <c r="H219" s="42"/>
      <c r="I219" s="71"/>
      <c r="J219" s="71"/>
      <c r="K219" s="71"/>
      <c r="L219" s="45" t="str">
        <f t="shared" si="7"/>
        <v>SpotFX In</v>
      </c>
      <c r="M219" s="39"/>
      <c r="N219" s="39"/>
      <c r="O219" s="39"/>
      <c r="P219" s="39"/>
    </row>
    <row r="220" spans="1:16" ht="16.5" x14ac:dyDescent="0.3">
      <c r="A220" s="38"/>
      <c r="B220" s="76" t="s">
        <v>218</v>
      </c>
      <c r="C220" s="80">
        <v>43210</v>
      </c>
      <c r="D220" s="80">
        <v>43210</v>
      </c>
      <c r="E220" t="s">
        <v>285</v>
      </c>
      <c r="F220">
        <v>-7104250</v>
      </c>
      <c r="G220" s="41" t="s">
        <v>30</v>
      </c>
      <c r="H220" s="42"/>
      <c r="I220" s="71"/>
      <c r="J220" s="71"/>
      <c r="K220" s="71"/>
      <c r="L220" s="45" t="str">
        <f t="shared" si="7"/>
        <v>SpotFX Out</v>
      </c>
      <c r="M220" s="39"/>
      <c r="N220" s="39"/>
      <c r="O220" s="39"/>
      <c r="P220" s="39"/>
    </row>
    <row r="221" spans="1:16" ht="16.5" x14ac:dyDescent="0.3">
      <c r="A221" s="38"/>
      <c r="B221" s="76" t="s">
        <v>218</v>
      </c>
      <c r="C221" s="80">
        <v>43210</v>
      </c>
      <c r="D221" s="80">
        <v>43210</v>
      </c>
      <c r="E221" t="s">
        <v>286</v>
      </c>
      <c r="F221">
        <v>-20000000</v>
      </c>
      <c r="G221" s="41" t="s">
        <v>30</v>
      </c>
      <c r="H221" s="42"/>
      <c r="I221" s="71"/>
      <c r="J221" s="71"/>
      <c r="K221" s="71"/>
      <c r="L221" s="45" t="str">
        <f t="shared" si="7"/>
        <v>SpotFX Out</v>
      </c>
      <c r="M221" s="39"/>
      <c r="N221" s="39"/>
      <c r="O221" s="39"/>
      <c r="P221" s="39"/>
    </row>
    <row r="222" spans="1:16" ht="16.5" x14ac:dyDescent="0.3">
      <c r="A222" s="38"/>
      <c r="B222" s="76" t="s">
        <v>218</v>
      </c>
      <c r="C222" s="80">
        <v>43213</v>
      </c>
      <c r="D222" s="80">
        <v>43213</v>
      </c>
      <c r="E222" t="s">
        <v>287</v>
      </c>
      <c r="F222">
        <v>6139350</v>
      </c>
      <c r="G222" s="41" t="s">
        <v>31</v>
      </c>
      <c r="H222" s="42"/>
      <c r="I222" s="71"/>
      <c r="J222" s="71"/>
      <c r="K222" s="71"/>
      <c r="L222" s="45" t="str">
        <f t="shared" si="7"/>
        <v>SpotFX In</v>
      </c>
      <c r="M222" s="39"/>
      <c r="N222" s="39"/>
      <c r="O222" s="39"/>
      <c r="P222" s="39"/>
    </row>
    <row r="223" spans="1:16" ht="16.5" x14ac:dyDescent="0.3">
      <c r="A223" s="38"/>
      <c r="B223" s="76" t="s">
        <v>218</v>
      </c>
      <c r="C223" s="80">
        <v>43213</v>
      </c>
      <c r="D223" s="80">
        <v>43213</v>
      </c>
      <c r="E223" t="s">
        <v>288</v>
      </c>
      <c r="F223">
        <v>6168650</v>
      </c>
      <c r="G223" s="41" t="s">
        <v>31</v>
      </c>
      <c r="H223" s="42"/>
      <c r="I223" s="71"/>
      <c r="J223" s="71"/>
      <c r="K223" s="71"/>
      <c r="L223" s="45" t="str">
        <f t="shared" si="7"/>
        <v>SpotFX In</v>
      </c>
      <c r="M223" s="39"/>
      <c r="N223" s="39"/>
      <c r="O223" s="39"/>
      <c r="P223" s="39"/>
    </row>
    <row r="224" spans="1:16" ht="16.5" x14ac:dyDescent="0.3">
      <c r="A224" s="38"/>
      <c r="B224" s="76" t="s">
        <v>218</v>
      </c>
      <c r="C224" s="80">
        <v>43213</v>
      </c>
      <c r="D224" s="80">
        <v>43213</v>
      </c>
      <c r="E224" t="s">
        <v>289</v>
      </c>
      <c r="F224">
        <v>7001740</v>
      </c>
      <c r="G224" s="41" t="s">
        <v>31</v>
      </c>
      <c r="H224" s="42"/>
      <c r="I224" s="71"/>
      <c r="J224" s="71"/>
      <c r="K224" s="71"/>
      <c r="L224" s="45" t="str">
        <f t="shared" si="7"/>
        <v>SpotFX In</v>
      </c>
      <c r="M224" s="39"/>
      <c r="N224" s="39"/>
      <c r="O224" s="39"/>
      <c r="P224" s="39"/>
    </row>
    <row r="225" spans="1:16" ht="16.5" x14ac:dyDescent="0.3">
      <c r="A225" s="38"/>
      <c r="B225" s="76" t="s">
        <v>218</v>
      </c>
      <c r="C225" s="80">
        <v>43213</v>
      </c>
      <c r="D225" s="80">
        <v>43213</v>
      </c>
      <c r="E225" t="s">
        <v>290</v>
      </c>
      <c r="F225">
        <v>-7046000</v>
      </c>
      <c r="G225" s="41" t="s">
        <v>30</v>
      </c>
      <c r="H225" s="42"/>
      <c r="I225" s="71"/>
      <c r="J225" s="71"/>
      <c r="K225" s="71"/>
      <c r="L225" s="45" t="str">
        <f t="shared" si="7"/>
        <v>SpotFX Out</v>
      </c>
      <c r="M225" s="39"/>
      <c r="N225" s="39"/>
      <c r="O225" s="39"/>
      <c r="P225" s="39"/>
    </row>
    <row r="226" spans="1:16" ht="16.5" x14ac:dyDescent="0.3">
      <c r="A226" s="38"/>
      <c r="B226" s="76" t="s">
        <v>218</v>
      </c>
      <c r="C226" s="80">
        <v>43213</v>
      </c>
      <c r="D226" s="80">
        <v>43213</v>
      </c>
      <c r="E226" t="s">
        <v>121</v>
      </c>
      <c r="F226">
        <v>-12367505</v>
      </c>
      <c r="G226" s="41" t="s">
        <v>30</v>
      </c>
      <c r="H226" s="42"/>
      <c r="I226" s="71"/>
      <c r="J226" s="71"/>
      <c r="K226" s="71"/>
      <c r="L226" s="45" t="str">
        <f t="shared" si="7"/>
        <v>SpotFX Out</v>
      </c>
      <c r="M226" s="39"/>
      <c r="N226" s="39"/>
      <c r="O226" s="39"/>
      <c r="P226" s="39"/>
    </row>
    <row r="227" spans="1:16" ht="16.5" x14ac:dyDescent="0.3">
      <c r="A227" s="38"/>
      <c r="B227" s="76" t="s">
        <v>218</v>
      </c>
      <c r="C227" s="80">
        <v>43213</v>
      </c>
      <c r="D227" s="80">
        <v>43213</v>
      </c>
      <c r="E227" t="s">
        <v>291</v>
      </c>
      <c r="F227">
        <v>20000000</v>
      </c>
      <c r="G227" s="41" t="s">
        <v>31</v>
      </c>
      <c r="H227" s="42"/>
      <c r="I227" s="71"/>
      <c r="J227" s="71"/>
      <c r="K227" s="71"/>
      <c r="L227" s="45" t="str">
        <f t="shared" si="7"/>
        <v>SpotFX In</v>
      </c>
      <c r="M227" s="39"/>
      <c r="N227" s="39"/>
      <c r="O227" s="39"/>
      <c r="P227" s="39"/>
    </row>
    <row r="228" spans="1:16" ht="16.5" x14ac:dyDescent="0.3">
      <c r="A228" s="38"/>
      <c r="B228" s="76" t="s">
        <v>218</v>
      </c>
      <c r="C228" s="80">
        <v>43213</v>
      </c>
      <c r="D228" s="80">
        <v>43213</v>
      </c>
      <c r="E228" t="s">
        <v>292</v>
      </c>
      <c r="F228">
        <v>-20000000</v>
      </c>
      <c r="G228" s="41" t="s">
        <v>30</v>
      </c>
      <c r="H228" s="42"/>
      <c r="I228" s="71"/>
      <c r="J228" s="71"/>
      <c r="K228" s="71"/>
      <c r="L228" s="45" t="str">
        <f t="shared" si="7"/>
        <v>SpotFX Out</v>
      </c>
      <c r="M228" s="39"/>
      <c r="N228" s="39"/>
      <c r="O228" s="39"/>
      <c r="P228" s="39"/>
    </row>
    <row r="229" spans="1:16" ht="16.5" x14ac:dyDescent="0.3">
      <c r="A229" s="38"/>
      <c r="B229" s="76" t="s">
        <v>218</v>
      </c>
      <c r="C229" s="80">
        <v>43215</v>
      </c>
      <c r="D229" s="80">
        <v>43215</v>
      </c>
      <c r="E229" t="s">
        <v>293</v>
      </c>
      <c r="F229">
        <v>10000000</v>
      </c>
      <c r="G229" s="41" t="s">
        <v>31</v>
      </c>
      <c r="H229" s="42"/>
      <c r="I229" s="71"/>
      <c r="J229" s="71"/>
      <c r="K229" s="71"/>
      <c r="L229" s="45" t="str">
        <f t="shared" si="7"/>
        <v>SpotFX In</v>
      </c>
      <c r="M229" s="39"/>
      <c r="N229" s="39"/>
      <c r="O229" s="39"/>
      <c r="P229" s="39"/>
    </row>
    <row r="230" spans="1:16" ht="16.5" x14ac:dyDescent="0.3">
      <c r="A230" s="38"/>
      <c r="B230" s="76" t="s">
        <v>218</v>
      </c>
      <c r="C230" s="80">
        <v>43215</v>
      </c>
      <c r="D230" s="80">
        <v>43215</v>
      </c>
      <c r="E230" t="s">
        <v>294</v>
      </c>
      <c r="F230">
        <v>-10000000</v>
      </c>
      <c r="G230" s="41" t="s">
        <v>30</v>
      </c>
      <c r="H230" s="42"/>
      <c r="I230" s="71"/>
      <c r="J230" s="71"/>
      <c r="K230" s="71"/>
      <c r="L230" s="45" t="str">
        <f t="shared" si="7"/>
        <v>SpotFX Out</v>
      </c>
      <c r="M230" s="39"/>
      <c r="N230" s="39"/>
      <c r="O230" s="39"/>
      <c r="P230" s="39"/>
    </row>
    <row r="231" spans="1:16" ht="16.5" x14ac:dyDescent="0.3">
      <c r="A231" s="38"/>
      <c r="B231" s="76" t="s">
        <v>218</v>
      </c>
      <c r="C231" s="80">
        <v>43216</v>
      </c>
      <c r="D231" s="80">
        <v>43216</v>
      </c>
      <c r="E231" t="s">
        <v>295</v>
      </c>
      <c r="F231">
        <v>-10000000</v>
      </c>
      <c r="G231" s="41" t="s">
        <v>30</v>
      </c>
      <c r="H231" s="42"/>
      <c r="I231" s="71"/>
      <c r="J231" s="71"/>
      <c r="K231" s="71"/>
      <c r="L231" s="45" t="str">
        <f t="shared" si="7"/>
        <v>SpotFX Out</v>
      </c>
      <c r="M231" s="39"/>
      <c r="N231" s="39"/>
      <c r="O231" s="39"/>
      <c r="P231" s="39"/>
    </row>
    <row r="232" spans="1:16" ht="16.5" x14ac:dyDescent="0.3">
      <c r="A232" s="38"/>
      <c r="B232" s="76" t="s">
        <v>218</v>
      </c>
      <c r="C232" s="80">
        <v>43216</v>
      </c>
      <c r="D232" s="80">
        <v>43216</v>
      </c>
      <c r="E232" t="s">
        <v>296</v>
      </c>
      <c r="F232">
        <v>10000000</v>
      </c>
      <c r="G232" s="41" t="s">
        <v>31</v>
      </c>
      <c r="H232" s="42"/>
      <c r="I232" s="71"/>
      <c r="J232" s="71"/>
      <c r="K232" s="71"/>
      <c r="L232" s="45" t="str">
        <f t="shared" si="7"/>
        <v>SpotFX In</v>
      </c>
      <c r="M232" s="39"/>
      <c r="N232" s="39"/>
      <c r="O232" s="39"/>
      <c r="P232" s="39"/>
    </row>
    <row r="233" spans="1:16" ht="16.5" x14ac:dyDescent="0.3">
      <c r="A233" s="38"/>
      <c r="B233" s="76" t="s">
        <v>218</v>
      </c>
      <c r="C233" s="80">
        <v>43217</v>
      </c>
      <c r="D233" s="80">
        <v>43217</v>
      </c>
      <c r="E233" t="s">
        <v>297</v>
      </c>
      <c r="F233">
        <v>6984585</v>
      </c>
      <c r="G233" s="41" t="s">
        <v>31</v>
      </c>
      <c r="H233" s="42"/>
      <c r="I233" s="71"/>
      <c r="J233" s="71"/>
      <c r="K233" s="71"/>
      <c r="L233" s="45" t="str">
        <f t="shared" si="7"/>
        <v>SpotFX In</v>
      </c>
      <c r="M233" s="39"/>
      <c r="N233" s="39"/>
      <c r="O233" s="39"/>
      <c r="P233" s="39"/>
    </row>
    <row r="234" spans="1:16" ht="16.5" x14ac:dyDescent="0.3">
      <c r="A234" s="38"/>
      <c r="B234" s="76" t="s">
        <v>218</v>
      </c>
      <c r="C234" s="80">
        <v>43217</v>
      </c>
      <c r="D234" s="80">
        <v>43217</v>
      </c>
      <c r="E234" t="s">
        <v>298</v>
      </c>
      <c r="F234">
        <v>-6970000</v>
      </c>
      <c r="G234" s="41" t="s">
        <v>30</v>
      </c>
      <c r="H234" s="42"/>
      <c r="I234" s="71"/>
      <c r="J234" s="71"/>
      <c r="K234" s="71"/>
      <c r="L234" s="45" t="str">
        <f t="shared" si="7"/>
        <v>SpotFX Out</v>
      </c>
      <c r="M234" s="39"/>
      <c r="N234" s="39"/>
      <c r="O234" s="39"/>
      <c r="P234" s="39"/>
    </row>
    <row r="235" spans="1:16" ht="16.5" x14ac:dyDescent="0.3">
      <c r="A235" s="38"/>
      <c r="B235" s="76" t="s">
        <v>218</v>
      </c>
      <c r="C235" s="80">
        <v>43220</v>
      </c>
      <c r="D235" s="80">
        <v>43220</v>
      </c>
      <c r="E235" t="s">
        <v>299</v>
      </c>
      <c r="F235">
        <v>6985500</v>
      </c>
      <c r="G235" s="41" t="s">
        <v>31</v>
      </c>
      <c r="H235" s="42"/>
      <c r="I235" s="71"/>
      <c r="J235" s="71"/>
      <c r="K235" s="71"/>
      <c r="L235" s="45" t="str">
        <f t="shared" si="7"/>
        <v>SpotFX In</v>
      </c>
      <c r="M235" s="39"/>
      <c r="N235" s="39"/>
      <c r="O235" s="39"/>
      <c r="P235" s="39"/>
    </row>
    <row r="236" spans="1:16" ht="16.5" x14ac:dyDescent="0.3">
      <c r="A236" s="38"/>
      <c r="B236" s="76" t="s">
        <v>218</v>
      </c>
      <c r="C236" s="80">
        <v>43220</v>
      </c>
      <c r="D236" s="80">
        <v>43220</v>
      </c>
      <c r="E236" t="s">
        <v>300</v>
      </c>
      <c r="F236">
        <v>-6985500</v>
      </c>
      <c r="G236" s="41" t="s">
        <v>30</v>
      </c>
      <c r="H236" s="42"/>
      <c r="I236" s="71"/>
      <c r="J236" s="71"/>
      <c r="K236" s="71"/>
      <c r="L236" s="45" t="str">
        <f t="shared" si="7"/>
        <v>SpotFX Out</v>
      </c>
      <c r="M236" s="39"/>
      <c r="N236" s="39"/>
      <c r="O236" s="39"/>
      <c r="P236" s="39"/>
    </row>
    <row r="237" spans="1:16" ht="16.5" x14ac:dyDescent="0.3">
      <c r="A237" s="38"/>
      <c r="B237" s="76" t="s">
        <v>218</v>
      </c>
      <c r="C237" s="80">
        <v>43220</v>
      </c>
      <c r="D237" s="80">
        <v>43220</v>
      </c>
      <c r="E237" t="s">
        <v>301</v>
      </c>
      <c r="F237">
        <v>6990000</v>
      </c>
      <c r="G237" s="41" t="s">
        <v>31</v>
      </c>
      <c r="H237" s="42"/>
      <c r="I237" s="71"/>
      <c r="J237" s="71"/>
      <c r="K237" s="71"/>
      <c r="L237" s="45" t="str">
        <f t="shared" si="7"/>
        <v>SpotFX In</v>
      </c>
      <c r="M237" s="39"/>
      <c r="N237" s="39"/>
      <c r="O237" s="39"/>
      <c r="P237" s="39"/>
    </row>
    <row r="238" spans="1:16" ht="16.5" x14ac:dyDescent="0.3">
      <c r="A238" s="38"/>
      <c r="B238" s="76" t="s">
        <v>218</v>
      </c>
      <c r="C238" s="80">
        <v>43220</v>
      </c>
      <c r="D238" s="80">
        <v>43220</v>
      </c>
      <c r="E238" t="s">
        <v>302</v>
      </c>
      <c r="F238">
        <v>-6964250</v>
      </c>
      <c r="G238" s="41" t="s">
        <v>30</v>
      </c>
      <c r="H238" s="42"/>
      <c r="I238" s="71"/>
      <c r="J238" s="71"/>
      <c r="K238" s="71"/>
      <c r="L238" s="45" t="str">
        <f t="shared" si="7"/>
        <v>SpotFX Out</v>
      </c>
      <c r="M238" s="39"/>
      <c r="N238" s="39"/>
      <c r="O238" s="39"/>
      <c r="P238" s="39"/>
    </row>
    <row r="239" spans="1:16" x14ac:dyDescent="0.25">
      <c r="A239" s="38"/>
      <c r="B239" s="39"/>
      <c r="C239" s="83"/>
      <c r="D239" s="83"/>
      <c r="E239" s="39" t="s">
        <v>385</v>
      </c>
      <c r="F239" s="70">
        <v>-18165730</v>
      </c>
      <c r="G239" s="41"/>
      <c r="H239" s="42"/>
      <c r="I239" s="71"/>
      <c r="J239" s="71"/>
      <c r="K239" s="71"/>
      <c r="L239" s="45" t="str">
        <f t="shared" si="7"/>
        <v/>
      </c>
      <c r="M239" s="39"/>
      <c r="N239" s="39"/>
      <c r="O239" s="39"/>
      <c r="P239" s="39"/>
    </row>
    <row r="240" spans="1:16" x14ac:dyDescent="0.25">
      <c r="A240" s="78"/>
      <c r="B240" s="1" t="s">
        <v>384</v>
      </c>
      <c r="C240" s="80">
        <v>43160</v>
      </c>
      <c r="D240" s="80">
        <v>43160</v>
      </c>
      <c r="E240" t="s">
        <v>304</v>
      </c>
      <c r="F240">
        <v>447585000</v>
      </c>
      <c r="G240" s="41" t="s">
        <v>31</v>
      </c>
      <c r="L240" s="45" t="str">
        <f t="shared" si="7"/>
        <v>SpotFX In</v>
      </c>
    </row>
    <row r="241" spans="1:12" x14ac:dyDescent="0.25">
      <c r="A241" s="78"/>
      <c r="B241" s="1" t="s">
        <v>384</v>
      </c>
      <c r="C241" s="80">
        <v>43160</v>
      </c>
      <c r="D241" s="80">
        <v>43160</v>
      </c>
      <c r="E241" t="s">
        <v>305</v>
      </c>
      <c r="F241">
        <v>448680000</v>
      </c>
      <c r="G241" s="41" t="s">
        <v>31</v>
      </c>
      <c r="L241" s="45" t="str">
        <f t="shared" si="7"/>
        <v>SpotFX In</v>
      </c>
    </row>
    <row r="242" spans="1:12" x14ac:dyDescent="0.25">
      <c r="A242" s="78"/>
      <c r="B242" s="1" t="s">
        <v>384</v>
      </c>
      <c r="C242" s="80">
        <v>43160</v>
      </c>
      <c r="D242" s="80">
        <v>43160</v>
      </c>
      <c r="E242" t="s">
        <v>306</v>
      </c>
      <c r="F242">
        <v>735294450</v>
      </c>
      <c r="G242" s="41" t="s">
        <v>31</v>
      </c>
      <c r="L242" s="45" t="str">
        <f t="shared" si="7"/>
        <v>SpotFX In</v>
      </c>
    </row>
    <row r="243" spans="1:12" x14ac:dyDescent="0.25">
      <c r="A243" s="78"/>
      <c r="B243" s="1" t="s">
        <v>384</v>
      </c>
      <c r="C243" s="80">
        <v>43160</v>
      </c>
      <c r="D243" s="80">
        <v>43160</v>
      </c>
      <c r="E243" t="s">
        <v>307</v>
      </c>
      <c r="F243">
        <v>745350000</v>
      </c>
      <c r="G243" s="41" t="s">
        <v>31</v>
      </c>
      <c r="L243" s="45" t="str">
        <f t="shared" si="7"/>
        <v>SpotFX In</v>
      </c>
    </row>
    <row r="244" spans="1:12" x14ac:dyDescent="0.25">
      <c r="A244" s="78"/>
      <c r="B244" s="1" t="s">
        <v>384</v>
      </c>
      <c r="C244" s="80">
        <v>43160</v>
      </c>
      <c r="D244" s="80">
        <v>43160</v>
      </c>
      <c r="E244" t="s">
        <v>308</v>
      </c>
      <c r="F244">
        <v>-448155000</v>
      </c>
      <c r="G244" s="41" t="s">
        <v>30</v>
      </c>
      <c r="L244" s="45" t="str">
        <f t="shared" si="7"/>
        <v>SpotFX Out</v>
      </c>
    </row>
    <row r="245" spans="1:12" x14ac:dyDescent="0.25">
      <c r="A245" s="78"/>
      <c r="B245" s="1" t="s">
        <v>384</v>
      </c>
      <c r="C245" s="80">
        <v>43160</v>
      </c>
      <c r="D245" s="80">
        <v>43160</v>
      </c>
      <c r="E245" t="s">
        <v>309</v>
      </c>
      <c r="F245">
        <v>-448365000</v>
      </c>
      <c r="G245" s="41" t="s">
        <v>30</v>
      </c>
      <c r="L245" s="45" t="str">
        <f t="shared" si="7"/>
        <v>SpotFX Out</v>
      </c>
    </row>
    <row r="246" spans="1:12" x14ac:dyDescent="0.25">
      <c r="A246" s="78"/>
      <c r="B246" s="1" t="s">
        <v>384</v>
      </c>
      <c r="C246" s="80">
        <v>43160</v>
      </c>
      <c r="D246" s="80">
        <v>43160</v>
      </c>
      <c r="E246" t="s">
        <v>310</v>
      </c>
      <c r="F246">
        <v>-1488235300</v>
      </c>
      <c r="G246" s="41" t="s">
        <v>30</v>
      </c>
      <c r="L246" s="45" t="str">
        <f t="shared" si="7"/>
        <v>SpotFX Out</v>
      </c>
    </row>
    <row r="247" spans="1:12" x14ac:dyDescent="0.25">
      <c r="A247" s="78"/>
      <c r="B247" s="1" t="s">
        <v>384</v>
      </c>
      <c r="C247" s="80">
        <v>43161</v>
      </c>
      <c r="D247" s="80">
        <v>43161</v>
      </c>
      <c r="E247" t="s">
        <v>311</v>
      </c>
      <c r="F247">
        <v>743050000</v>
      </c>
      <c r="G247" s="41" t="s">
        <v>31</v>
      </c>
      <c r="L247" s="45" t="str">
        <f t="shared" si="7"/>
        <v>SpotFX In</v>
      </c>
    </row>
    <row r="248" spans="1:12" x14ac:dyDescent="0.25">
      <c r="A248" s="78"/>
      <c r="B248" s="1" t="s">
        <v>384</v>
      </c>
      <c r="C248" s="80">
        <v>43161</v>
      </c>
      <c r="D248" s="80">
        <v>43161</v>
      </c>
      <c r="E248" t="s">
        <v>312</v>
      </c>
      <c r="F248">
        <v>-735302950</v>
      </c>
      <c r="G248" s="41" t="s">
        <v>30</v>
      </c>
      <c r="L248" s="45" t="str">
        <f t="shared" si="7"/>
        <v>SpotFX Out</v>
      </c>
    </row>
    <row r="249" spans="1:12" x14ac:dyDescent="0.25">
      <c r="A249" s="78"/>
      <c r="B249" s="1" t="s">
        <v>384</v>
      </c>
      <c r="C249" s="80">
        <v>43165</v>
      </c>
      <c r="D249" s="80">
        <v>43165</v>
      </c>
      <c r="E249" t="s">
        <v>313</v>
      </c>
      <c r="F249">
        <v>18264530</v>
      </c>
      <c r="G249" s="41" t="s">
        <v>31</v>
      </c>
      <c r="L249" s="45" t="str">
        <f t="shared" si="7"/>
        <v>SpotFX In</v>
      </c>
    </row>
    <row r="250" spans="1:12" x14ac:dyDescent="0.25">
      <c r="A250" s="78"/>
      <c r="B250" s="1" t="s">
        <v>384</v>
      </c>
      <c r="C250" s="80">
        <v>43166</v>
      </c>
      <c r="D250" s="80">
        <v>43166</v>
      </c>
      <c r="E250" t="s">
        <v>314</v>
      </c>
      <c r="F250">
        <v>440165610</v>
      </c>
      <c r="G250" s="41" t="s">
        <v>31</v>
      </c>
      <c r="L250" s="45" t="str">
        <f t="shared" si="7"/>
        <v>SpotFX In</v>
      </c>
    </row>
    <row r="251" spans="1:12" x14ac:dyDescent="0.25">
      <c r="A251" s="78"/>
      <c r="B251" s="1" t="s">
        <v>384</v>
      </c>
      <c r="C251" s="80">
        <v>43166</v>
      </c>
      <c r="D251" s="80">
        <v>43166</v>
      </c>
      <c r="E251" t="s">
        <v>154</v>
      </c>
      <c r="F251">
        <v>528621500</v>
      </c>
      <c r="G251" s="41" t="s">
        <v>31</v>
      </c>
      <c r="L251" s="45" t="str">
        <f t="shared" si="7"/>
        <v>SpotFX In</v>
      </c>
    </row>
    <row r="252" spans="1:12" x14ac:dyDescent="0.25">
      <c r="A252" s="78"/>
      <c r="B252" s="1" t="s">
        <v>384</v>
      </c>
      <c r="C252" s="80">
        <v>43166</v>
      </c>
      <c r="D252" s="80">
        <v>43166</v>
      </c>
      <c r="E252" t="s">
        <v>315</v>
      </c>
      <c r="F252">
        <v>-439320000</v>
      </c>
      <c r="G252" s="41" t="s">
        <v>30</v>
      </c>
      <c r="L252" s="45" t="str">
        <f t="shared" si="7"/>
        <v>SpotFX Out</v>
      </c>
    </row>
    <row r="253" spans="1:12" x14ac:dyDescent="0.25">
      <c r="A253" s="78"/>
      <c r="B253" s="1" t="s">
        <v>384</v>
      </c>
      <c r="C253" s="80">
        <v>43166</v>
      </c>
      <c r="D253" s="80">
        <v>43166</v>
      </c>
      <c r="E253" t="s">
        <v>316</v>
      </c>
      <c r="F253">
        <v>-529300000</v>
      </c>
      <c r="G253" s="41" t="s">
        <v>30</v>
      </c>
      <c r="L253" s="45" t="str">
        <f t="shared" si="7"/>
        <v>SpotFX Out</v>
      </c>
    </row>
    <row r="254" spans="1:12" x14ac:dyDescent="0.25">
      <c r="A254" s="78"/>
      <c r="B254" s="1" t="s">
        <v>384</v>
      </c>
      <c r="C254" s="80">
        <v>43168</v>
      </c>
      <c r="D254" s="80">
        <v>43168</v>
      </c>
      <c r="E254" t="s">
        <v>317</v>
      </c>
      <c r="F254">
        <v>441893400</v>
      </c>
      <c r="G254" s="41" t="s">
        <v>31</v>
      </c>
      <c r="L254" s="45" t="str">
        <f t="shared" si="7"/>
        <v>SpotFX In</v>
      </c>
    </row>
    <row r="255" spans="1:12" x14ac:dyDescent="0.25">
      <c r="A255" s="78"/>
      <c r="B255" s="1" t="s">
        <v>384</v>
      </c>
      <c r="C255" s="80">
        <v>43168</v>
      </c>
      <c r="D255" s="80">
        <v>43168</v>
      </c>
      <c r="E255" t="s">
        <v>318</v>
      </c>
      <c r="F255">
        <v>530317500</v>
      </c>
      <c r="G255" s="41" t="s">
        <v>31</v>
      </c>
      <c r="L255" s="45" t="str">
        <f t="shared" si="7"/>
        <v>SpotFX In</v>
      </c>
    </row>
    <row r="256" spans="1:12" x14ac:dyDescent="0.25">
      <c r="A256" s="78"/>
      <c r="B256" s="1" t="s">
        <v>384</v>
      </c>
      <c r="C256" s="80">
        <v>43168</v>
      </c>
      <c r="D256" s="80">
        <v>43168</v>
      </c>
      <c r="E256" t="s">
        <v>319</v>
      </c>
      <c r="F256">
        <v>-440164470</v>
      </c>
      <c r="G256" s="41" t="s">
        <v>30</v>
      </c>
      <c r="L256" s="45" t="str">
        <f t="shared" si="7"/>
        <v>SpotFX Out</v>
      </c>
    </row>
    <row r="257" spans="1:12" x14ac:dyDescent="0.25">
      <c r="A257" s="78"/>
      <c r="B257" s="1" t="s">
        <v>384</v>
      </c>
      <c r="C257" s="80">
        <v>43168</v>
      </c>
      <c r="D257" s="80">
        <v>43168</v>
      </c>
      <c r="E257" t="s">
        <v>151</v>
      </c>
      <c r="F257">
        <v>-528591750</v>
      </c>
      <c r="G257" s="41" t="s">
        <v>30</v>
      </c>
      <c r="L257" s="45" t="str">
        <f t="shared" si="7"/>
        <v>SpotFX Out</v>
      </c>
    </row>
    <row r="258" spans="1:12" x14ac:dyDescent="0.25">
      <c r="A258" s="78"/>
      <c r="B258" s="1" t="s">
        <v>384</v>
      </c>
      <c r="C258" s="80">
        <v>43171</v>
      </c>
      <c r="D258" s="80">
        <v>43171</v>
      </c>
      <c r="E258" t="s">
        <v>320</v>
      </c>
      <c r="F258">
        <v>442458000</v>
      </c>
      <c r="G258" s="41" t="s">
        <v>31</v>
      </c>
      <c r="L258" s="45" t="str">
        <f t="shared" si="7"/>
        <v>SpotFX In</v>
      </c>
    </row>
    <row r="259" spans="1:12" x14ac:dyDescent="0.25">
      <c r="A259" s="78"/>
      <c r="B259" s="1" t="s">
        <v>384</v>
      </c>
      <c r="C259" s="80">
        <v>43171</v>
      </c>
      <c r="D259" s="80">
        <v>43171</v>
      </c>
      <c r="E259" t="s">
        <v>321</v>
      </c>
      <c r="F259">
        <v>-442458000</v>
      </c>
      <c r="G259" s="41" t="s">
        <v>30</v>
      </c>
      <c r="L259" s="45" t="str">
        <f t="shared" si="7"/>
        <v>SpotFX Out</v>
      </c>
    </row>
    <row r="260" spans="1:12" x14ac:dyDescent="0.25">
      <c r="A260" s="78"/>
      <c r="B260" s="1" t="s">
        <v>384</v>
      </c>
      <c r="C260" s="80">
        <v>43171</v>
      </c>
      <c r="D260" s="80">
        <v>43171</v>
      </c>
      <c r="E260" t="s">
        <v>322</v>
      </c>
      <c r="F260">
        <v>530250000</v>
      </c>
      <c r="G260" s="41" t="s">
        <v>31</v>
      </c>
      <c r="L260" s="45" t="str">
        <f t="shared" si="7"/>
        <v>SpotFX In</v>
      </c>
    </row>
    <row r="261" spans="1:12" x14ac:dyDescent="0.25">
      <c r="A261" s="78"/>
      <c r="B261" s="1" t="s">
        <v>384</v>
      </c>
      <c r="C261" s="80">
        <v>43171</v>
      </c>
      <c r="D261" s="80">
        <v>43171</v>
      </c>
      <c r="E261" t="s">
        <v>323</v>
      </c>
      <c r="F261">
        <v>-530250000</v>
      </c>
      <c r="G261" s="41" t="s">
        <v>30</v>
      </c>
      <c r="L261" s="45" t="str">
        <f t="shared" si="7"/>
        <v>SpotFX Out</v>
      </c>
    </row>
    <row r="262" spans="1:12" x14ac:dyDescent="0.25">
      <c r="A262" s="78"/>
      <c r="B262" s="1" t="s">
        <v>384</v>
      </c>
      <c r="C262" s="80">
        <v>43172</v>
      </c>
      <c r="D262" s="80">
        <v>43172</v>
      </c>
      <c r="E262" t="s">
        <v>324</v>
      </c>
      <c r="F262">
        <v>742432300</v>
      </c>
      <c r="G262" s="41" t="s">
        <v>31</v>
      </c>
      <c r="L262" s="45" t="str">
        <f t="shared" si="7"/>
        <v>SpotFX In</v>
      </c>
    </row>
    <row r="263" spans="1:12" x14ac:dyDescent="0.25">
      <c r="A263" s="78"/>
      <c r="B263" s="1" t="s">
        <v>384</v>
      </c>
      <c r="C263" s="80">
        <v>43172</v>
      </c>
      <c r="D263" s="80">
        <v>43172</v>
      </c>
      <c r="E263" t="s">
        <v>170</v>
      </c>
      <c r="F263">
        <v>1069811400</v>
      </c>
      <c r="G263" s="41" t="s">
        <v>31</v>
      </c>
      <c r="L263" s="45" t="str">
        <f t="shared" si="7"/>
        <v>SpotFX In</v>
      </c>
    </row>
    <row r="264" spans="1:12" x14ac:dyDescent="0.25">
      <c r="A264" s="78"/>
      <c r="B264" s="1" t="s">
        <v>384</v>
      </c>
      <c r="C264" s="80">
        <v>43172</v>
      </c>
      <c r="D264" s="80">
        <v>43172</v>
      </c>
      <c r="E264" t="s">
        <v>325</v>
      </c>
      <c r="F264">
        <v>-296058000</v>
      </c>
      <c r="G264" s="41" t="s">
        <v>30</v>
      </c>
      <c r="L264" s="45" t="str">
        <f t="shared" si="7"/>
        <v>SpotFX Out</v>
      </c>
    </row>
    <row r="265" spans="1:12" x14ac:dyDescent="0.25">
      <c r="A265" s="78"/>
      <c r="B265" s="1" t="s">
        <v>384</v>
      </c>
      <c r="C265" s="80">
        <v>43172</v>
      </c>
      <c r="D265" s="80">
        <v>43172</v>
      </c>
      <c r="E265" t="s">
        <v>326</v>
      </c>
      <c r="F265">
        <v>-442200000</v>
      </c>
      <c r="G265" s="41" t="s">
        <v>30</v>
      </c>
      <c r="L265" s="45" t="str">
        <f t="shared" si="7"/>
        <v>SpotFX Out</v>
      </c>
    </row>
    <row r="266" spans="1:12" x14ac:dyDescent="0.25">
      <c r="A266" s="78"/>
      <c r="B266" s="1" t="s">
        <v>384</v>
      </c>
      <c r="C266" s="80">
        <v>43172</v>
      </c>
      <c r="D266" s="80">
        <v>43172</v>
      </c>
      <c r="E266" t="s">
        <v>327</v>
      </c>
      <c r="F266">
        <v>-533650000</v>
      </c>
      <c r="G266" s="41" t="s">
        <v>30</v>
      </c>
      <c r="L266" s="45" t="str">
        <f t="shared" si="7"/>
        <v>SpotFX Out</v>
      </c>
    </row>
    <row r="267" spans="1:12" x14ac:dyDescent="0.25">
      <c r="A267" s="78"/>
      <c r="B267" s="1" t="s">
        <v>384</v>
      </c>
      <c r="C267" s="80">
        <v>43172</v>
      </c>
      <c r="D267" s="80">
        <v>43172</v>
      </c>
      <c r="E267" t="s">
        <v>328</v>
      </c>
      <c r="F267">
        <v>-534365000</v>
      </c>
      <c r="G267" s="41" t="s">
        <v>30</v>
      </c>
      <c r="L267" s="45" t="str">
        <f t="shared" si="7"/>
        <v>SpotFX Out</v>
      </c>
    </row>
    <row r="268" spans="1:12" x14ac:dyDescent="0.25">
      <c r="A268" s="78"/>
      <c r="B268" s="1" t="s">
        <v>384</v>
      </c>
      <c r="C268" s="80">
        <v>43173</v>
      </c>
      <c r="D268" s="80">
        <v>43173</v>
      </c>
      <c r="E268" t="s">
        <v>329</v>
      </c>
      <c r="F268">
        <v>1707800</v>
      </c>
      <c r="G268" s="41" t="s">
        <v>31</v>
      </c>
      <c r="L268" s="45" t="str">
        <f t="shared" si="7"/>
        <v>SpotFX In</v>
      </c>
    </row>
    <row r="269" spans="1:12" x14ac:dyDescent="0.25">
      <c r="A269" s="78"/>
      <c r="B269" s="1" t="s">
        <v>384</v>
      </c>
      <c r="C269" s="80">
        <v>43173</v>
      </c>
      <c r="D269" s="80">
        <v>43173</v>
      </c>
      <c r="E269" t="s">
        <v>330</v>
      </c>
      <c r="F269">
        <v>-1707800</v>
      </c>
      <c r="G269" s="41" t="s">
        <v>30</v>
      </c>
      <c r="L269" s="45" t="str">
        <f t="shared" si="7"/>
        <v>SpotFX Out</v>
      </c>
    </row>
    <row r="270" spans="1:12" x14ac:dyDescent="0.25">
      <c r="A270" s="78"/>
      <c r="B270" s="1" t="s">
        <v>384</v>
      </c>
      <c r="C270" s="80">
        <v>43173</v>
      </c>
      <c r="D270" s="80">
        <v>43173</v>
      </c>
      <c r="E270" t="s">
        <v>331</v>
      </c>
      <c r="F270">
        <v>740100000</v>
      </c>
      <c r="G270" s="41" t="s">
        <v>31</v>
      </c>
      <c r="L270" s="45" t="str">
        <f t="shared" si="7"/>
        <v>SpotFX In</v>
      </c>
    </row>
    <row r="271" spans="1:12" x14ac:dyDescent="0.25">
      <c r="A271" s="78"/>
      <c r="B271" s="1" t="s">
        <v>384</v>
      </c>
      <c r="C271" s="80">
        <v>43173</v>
      </c>
      <c r="D271" s="80">
        <v>43173</v>
      </c>
      <c r="E271" t="s">
        <v>332</v>
      </c>
      <c r="F271">
        <v>-742436300</v>
      </c>
      <c r="G271" s="41" t="s">
        <v>30</v>
      </c>
      <c r="L271" s="45" t="str">
        <f t="shared" si="7"/>
        <v>SpotFX Out</v>
      </c>
    </row>
    <row r="272" spans="1:12" x14ac:dyDescent="0.25">
      <c r="A272" s="78"/>
      <c r="B272" s="1" t="s">
        <v>384</v>
      </c>
      <c r="C272" s="80">
        <v>43175</v>
      </c>
      <c r="D272" s="80">
        <v>43175</v>
      </c>
      <c r="E272" t="s">
        <v>333</v>
      </c>
      <c r="F272">
        <v>1062990000</v>
      </c>
      <c r="G272" s="41" t="s">
        <v>31</v>
      </c>
      <c r="L272" s="45" t="str">
        <f t="shared" si="7"/>
        <v>SpotFX In</v>
      </c>
    </row>
    <row r="273" spans="1:12" x14ac:dyDescent="0.25">
      <c r="A273" s="78"/>
      <c r="B273" s="1" t="s">
        <v>384</v>
      </c>
      <c r="C273" s="80">
        <v>43175</v>
      </c>
      <c r="D273" s="80">
        <v>43175</v>
      </c>
      <c r="E273" t="s">
        <v>166</v>
      </c>
      <c r="F273">
        <v>-1069691400</v>
      </c>
      <c r="G273" s="41" t="s">
        <v>30</v>
      </c>
      <c r="L273" s="45" t="str">
        <f t="shared" si="7"/>
        <v>SpotFX Out</v>
      </c>
    </row>
    <row r="274" spans="1:12" x14ac:dyDescent="0.25">
      <c r="A274" s="78"/>
      <c r="B274" s="1" t="s">
        <v>384</v>
      </c>
      <c r="C274" s="80">
        <v>43178</v>
      </c>
      <c r="D274" s="80">
        <v>43178</v>
      </c>
      <c r="E274" t="s">
        <v>334</v>
      </c>
      <c r="F274">
        <v>740515000</v>
      </c>
      <c r="G274" s="41" t="s">
        <v>31</v>
      </c>
      <c r="L274" s="45" t="str">
        <f t="shared" si="7"/>
        <v>SpotFX In</v>
      </c>
    </row>
    <row r="275" spans="1:12" x14ac:dyDescent="0.25">
      <c r="A275" s="78"/>
      <c r="B275" s="1" t="s">
        <v>384</v>
      </c>
      <c r="C275" s="80">
        <v>43178</v>
      </c>
      <c r="D275" s="80">
        <v>43178</v>
      </c>
      <c r="E275" t="s">
        <v>335</v>
      </c>
      <c r="F275">
        <v>741650000</v>
      </c>
      <c r="G275" s="41" t="s">
        <v>31</v>
      </c>
      <c r="L275" s="45" t="str">
        <f t="shared" si="7"/>
        <v>SpotFX In</v>
      </c>
    </row>
    <row r="276" spans="1:12" x14ac:dyDescent="0.25">
      <c r="A276" s="78"/>
      <c r="B276" s="1" t="s">
        <v>384</v>
      </c>
      <c r="C276" s="80">
        <v>43178</v>
      </c>
      <c r="D276" s="80">
        <v>43178</v>
      </c>
      <c r="E276" t="s">
        <v>336</v>
      </c>
      <c r="F276">
        <v>-738190000</v>
      </c>
      <c r="G276" s="41" t="s">
        <v>30</v>
      </c>
      <c r="L276" s="45" t="str">
        <f t="shared" si="7"/>
        <v>SpotFX Out</v>
      </c>
    </row>
    <row r="277" spans="1:12" x14ac:dyDescent="0.25">
      <c r="A277" s="78"/>
      <c r="B277" s="1" t="s">
        <v>384</v>
      </c>
      <c r="C277" s="80">
        <v>43178</v>
      </c>
      <c r="D277" s="80">
        <v>43178</v>
      </c>
      <c r="E277" t="s">
        <v>337</v>
      </c>
      <c r="F277">
        <v>-739685000</v>
      </c>
      <c r="G277" s="41" t="s">
        <v>30</v>
      </c>
      <c r="L277" s="45" t="str">
        <f t="shared" si="7"/>
        <v>SpotFX Out</v>
      </c>
    </row>
    <row r="278" spans="1:12" x14ac:dyDescent="0.25">
      <c r="A278" s="78"/>
      <c r="B278" s="1" t="s">
        <v>384</v>
      </c>
      <c r="C278" s="80">
        <v>43179</v>
      </c>
      <c r="D278" s="80">
        <v>43179</v>
      </c>
      <c r="E278" t="s">
        <v>338</v>
      </c>
      <c r="F278">
        <v>738200000</v>
      </c>
      <c r="G278" s="41" t="s">
        <v>31</v>
      </c>
      <c r="L278" s="45" t="str">
        <f t="shared" si="7"/>
        <v>SpotFX In</v>
      </c>
    </row>
    <row r="279" spans="1:12" x14ac:dyDescent="0.25">
      <c r="A279" s="78"/>
      <c r="B279" s="1" t="s">
        <v>384</v>
      </c>
      <c r="C279" s="80">
        <v>43179</v>
      </c>
      <c r="D279" s="80">
        <v>43179</v>
      </c>
      <c r="E279" t="s">
        <v>339</v>
      </c>
      <c r="F279">
        <v>-738200000</v>
      </c>
      <c r="G279" s="41" t="s">
        <v>30</v>
      </c>
      <c r="L279" s="45" t="str">
        <f t="shared" si="7"/>
        <v>SpotFX Out</v>
      </c>
    </row>
    <row r="280" spans="1:12" x14ac:dyDescent="0.25">
      <c r="A280" s="78"/>
      <c r="B280" s="1" t="s">
        <v>384</v>
      </c>
      <c r="C280" s="80">
        <v>43179</v>
      </c>
      <c r="D280" s="80">
        <v>43179</v>
      </c>
      <c r="E280" t="s">
        <v>340</v>
      </c>
      <c r="F280">
        <v>738200000</v>
      </c>
      <c r="G280" s="41" t="s">
        <v>31</v>
      </c>
      <c r="L280" s="45" t="str">
        <f t="shared" si="7"/>
        <v>SpotFX In</v>
      </c>
    </row>
    <row r="281" spans="1:12" x14ac:dyDescent="0.25">
      <c r="A281" s="78"/>
      <c r="B281" s="1" t="s">
        <v>384</v>
      </c>
      <c r="C281" s="80">
        <v>43179</v>
      </c>
      <c r="D281" s="80">
        <v>43179</v>
      </c>
      <c r="E281" t="s">
        <v>341</v>
      </c>
      <c r="F281">
        <v>-741150000</v>
      </c>
      <c r="G281" s="41" t="s">
        <v>30</v>
      </c>
      <c r="L281" s="45" t="str">
        <f t="shared" ref="L281:L344" si="8">G281&amp;IF(H281="","","#"&amp;H281)&amp;IF(I281="","","#"&amp;I281)&amp;IF(J281="","","#"&amp;J281)&amp;IF(K281="","","#"&amp;K281)</f>
        <v>SpotFX Out</v>
      </c>
    </row>
    <row r="282" spans="1:12" x14ac:dyDescent="0.25">
      <c r="A282" s="78"/>
      <c r="B282" s="1" t="s">
        <v>384</v>
      </c>
      <c r="C282" s="80">
        <v>43182</v>
      </c>
      <c r="D282" s="80">
        <v>43182</v>
      </c>
      <c r="E282" t="s">
        <v>342</v>
      </c>
      <c r="F282">
        <v>742950000</v>
      </c>
      <c r="G282" s="41" t="s">
        <v>31</v>
      </c>
      <c r="L282" s="45" t="str">
        <f t="shared" si="8"/>
        <v>SpotFX In</v>
      </c>
    </row>
    <row r="283" spans="1:12" x14ac:dyDescent="0.25">
      <c r="A283" s="78"/>
      <c r="B283" s="1" t="s">
        <v>384</v>
      </c>
      <c r="C283" s="80">
        <v>43182</v>
      </c>
      <c r="D283" s="80">
        <v>43182</v>
      </c>
      <c r="E283" t="s">
        <v>343</v>
      </c>
      <c r="F283">
        <v>-745600000</v>
      </c>
      <c r="G283" s="41" t="s">
        <v>30</v>
      </c>
      <c r="L283" s="45" t="str">
        <f t="shared" si="8"/>
        <v>SpotFX Out</v>
      </c>
    </row>
    <row r="284" spans="1:12" x14ac:dyDescent="0.25">
      <c r="A284" s="78"/>
      <c r="B284" s="1" t="s">
        <v>384</v>
      </c>
      <c r="C284" s="80">
        <v>43185</v>
      </c>
      <c r="D284" s="80">
        <v>43185</v>
      </c>
      <c r="E284" t="s">
        <v>344</v>
      </c>
      <c r="F284">
        <v>526975000</v>
      </c>
      <c r="G284" s="41" t="s">
        <v>31</v>
      </c>
      <c r="L284" s="45" t="str">
        <f t="shared" si="8"/>
        <v>SpotFX In</v>
      </c>
    </row>
    <row r="285" spans="1:12" x14ac:dyDescent="0.25">
      <c r="A285" s="78"/>
      <c r="B285" s="1" t="s">
        <v>384</v>
      </c>
      <c r="C285" s="80">
        <v>43185</v>
      </c>
      <c r="D285" s="80">
        <v>43185</v>
      </c>
      <c r="E285" t="s">
        <v>345</v>
      </c>
      <c r="F285">
        <v>743100000</v>
      </c>
      <c r="G285" s="41" t="s">
        <v>31</v>
      </c>
      <c r="L285" s="45" t="str">
        <f t="shared" si="8"/>
        <v>SpotFX In</v>
      </c>
    </row>
    <row r="286" spans="1:12" x14ac:dyDescent="0.25">
      <c r="A286" s="78"/>
      <c r="B286" s="1" t="s">
        <v>384</v>
      </c>
      <c r="C286" s="80">
        <v>43185</v>
      </c>
      <c r="D286" s="80">
        <v>43185</v>
      </c>
      <c r="E286" t="s">
        <v>346</v>
      </c>
      <c r="F286">
        <v>747780000</v>
      </c>
      <c r="G286" s="41" t="s">
        <v>31</v>
      </c>
      <c r="L286" s="45" t="str">
        <f t="shared" si="8"/>
        <v>SpotFX In</v>
      </c>
    </row>
    <row r="287" spans="1:12" x14ac:dyDescent="0.25">
      <c r="A287" s="78"/>
      <c r="B287" s="1" t="s">
        <v>384</v>
      </c>
      <c r="C287" s="80">
        <v>43185</v>
      </c>
      <c r="D287" s="80">
        <v>43185</v>
      </c>
      <c r="E287" t="s">
        <v>347</v>
      </c>
      <c r="F287">
        <v>747800000</v>
      </c>
      <c r="G287" s="41" t="s">
        <v>31</v>
      </c>
      <c r="L287" s="45" t="str">
        <f t="shared" si="8"/>
        <v>SpotFX In</v>
      </c>
    </row>
    <row r="288" spans="1:12" x14ac:dyDescent="0.25">
      <c r="A288" s="78"/>
      <c r="B288" s="1" t="s">
        <v>384</v>
      </c>
      <c r="C288" s="80">
        <v>43185</v>
      </c>
      <c r="D288" s="80">
        <v>43185</v>
      </c>
      <c r="E288" t="s">
        <v>348</v>
      </c>
      <c r="F288">
        <v>749500000</v>
      </c>
      <c r="G288" s="41" t="s">
        <v>31</v>
      </c>
      <c r="L288" s="45" t="str">
        <f t="shared" si="8"/>
        <v>SpotFX In</v>
      </c>
    </row>
    <row r="289" spans="1:12" x14ac:dyDescent="0.25">
      <c r="A289" s="78"/>
      <c r="B289" s="1" t="s">
        <v>384</v>
      </c>
      <c r="C289" s="80">
        <v>43185</v>
      </c>
      <c r="D289" s="80">
        <v>43185</v>
      </c>
      <c r="E289" t="s">
        <v>349</v>
      </c>
      <c r="F289">
        <v>-527565000</v>
      </c>
      <c r="G289" s="41" t="s">
        <v>30</v>
      </c>
      <c r="L289" s="45" t="str">
        <f t="shared" si="8"/>
        <v>SpotFX Out</v>
      </c>
    </row>
    <row r="290" spans="1:12" x14ac:dyDescent="0.25">
      <c r="A290" s="78"/>
      <c r="B290" s="1" t="s">
        <v>384</v>
      </c>
      <c r="C290" s="80">
        <v>43185</v>
      </c>
      <c r="D290" s="80">
        <v>43185</v>
      </c>
      <c r="E290" t="s">
        <v>350</v>
      </c>
      <c r="F290">
        <v>-744600000</v>
      </c>
      <c r="G290" s="41" t="s">
        <v>30</v>
      </c>
      <c r="L290" s="45" t="str">
        <f t="shared" si="8"/>
        <v>SpotFX Out</v>
      </c>
    </row>
    <row r="291" spans="1:12" x14ac:dyDescent="0.25">
      <c r="A291" s="78"/>
      <c r="B291" s="1" t="s">
        <v>384</v>
      </c>
      <c r="C291" s="80">
        <v>43185</v>
      </c>
      <c r="D291" s="80">
        <v>43185</v>
      </c>
      <c r="E291" t="s">
        <v>351</v>
      </c>
      <c r="F291">
        <v>-746800000</v>
      </c>
      <c r="G291" s="41" t="s">
        <v>30</v>
      </c>
      <c r="L291" s="45" t="str">
        <f t="shared" si="8"/>
        <v>SpotFX Out</v>
      </c>
    </row>
    <row r="292" spans="1:12" x14ac:dyDescent="0.25">
      <c r="A292" s="78"/>
      <c r="B292" s="1" t="s">
        <v>384</v>
      </c>
      <c r="C292" s="80">
        <v>43185</v>
      </c>
      <c r="D292" s="80">
        <v>43185</v>
      </c>
      <c r="E292" t="s">
        <v>352</v>
      </c>
      <c r="F292">
        <v>-747200000</v>
      </c>
      <c r="G292" s="41" t="s">
        <v>30</v>
      </c>
      <c r="L292" s="45" t="str">
        <f t="shared" si="8"/>
        <v>SpotFX Out</v>
      </c>
    </row>
    <row r="293" spans="1:12" x14ac:dyDescent="0.25">
      <c r="A293" s="78"/>
      <c r="B293" s="1" t="s">
        <v>384</v>
      </c>
      <c r="C293" s="80">
        <v>43185</v>
      </c>
      <c r="D293" s="80">
        <v>43185</v>
      </c>
      <c r="E293" t="s">
        <v>353</v>
      </c>
      <c r="F293">
        <v>-748000000</v>
      </c>
      <c r="G293" s="41" t="s">
        <v>30</v>
      </c>
      <c r="L293" s="45" t="str">
        <f t="shared" si="8"/>
        <v>SpotFX Out</v>
      </c>
    </row>
    <row r="294" spans="1:12" x14ac:dyDescent="0.25">
      <c r="A294" s="78"/>
      <c r="B294" s="1" t="s">
        <v>384</v>
      </c>
      <c r="C294" s="80">
        <v>43186</v>
      </c>
      <c r="D294" s="80">
        <v>43186</v>
      </c>
      <c r="E294" t="s">
        <v>354</v>
      </c>
      <c r="F294">
        <v>742500000</v>
      </c>
      <c r="G294" s="41" t="s">
        <v>31</v>
      </c>
      <c r="L294" s="45" t="str">
        <f t="shared" si="8"/>
        <v>SpotFX In</v>
      </c>
    </row>
    <row r="295" spans="1:12" x14ac:dyDescent="0.25">
      <c r="A295" s="78"/>
      <c r="B295" s="1" t="s">
        <v>384</v>
      </c>
      <c r="C295" s="80">
        <v>43186</v>
      </c>
      <c r="D295" s="80">
        <v>43186</v>
      </c>
      <c r="E295" t="s">
        <v>355</v>
      </c>
      <c r="F295">
        <v>-745664000</v>
      </c>
      <c r="G295" s="41" t="s">
        <v>30</v>
      </c>
      <c r="L295" s="45" t="str">
        <f t="shared" si="8"/>
        <v>SpotFX Out</v>
      </c>
    </row>
    <row r="296" spans="1:12" x14ac:dyDescent="0.25">
      <c r="A296" s="78"/>
      <c r="B296" s="1" t="s">
        <v>384</v>
      </c>
      <c r="C296" s="80">
        <v>43187</v>
      </c>
      <c r="D296" s="80">
        <v>43187</v>
      </c>
      <c r="E296" t="s">
        <v>356</v>
      </c>
      <c r="F296">
        <v>-745650000</v>
      </c>
      <c r="G296" s="41" t="s">
        <v>30</v>
      </c>
      <c r="L296" s="45" t="str">
        <f t="shared" si="8"/>
        <v>SpotFX Out</v>
      </c>
    </row>
    <row r="297" spans="1:12" x14ac:dyDescent="0.25">
      <c r="A297" s="78"/>
      <c r="B297" s="1" t="s">
        <v>384</v>
      </c>
      <c r="C297" s="80">
        <v>43187</v>
      </c>
      <c r="D297" s="80">
        <v>43187</v>
      </c>
      <c r="E297" t="s">
        <v>357</v>
      </c>
      <c r="F297">
        <v>745650000</v>
      </c>
      <c r="G297" s="41" t="s">
        <v>31</v>
      </c>
      <c r="L297" s="45" t="str">
        <f t="shared" si="8"/>
        <v>SpotFX In</v>
      </c>
    </row>
    <row r="298" spans="1:12" x14ac:dyDescent="0.25">
      <c r="A298" s="78"/>
      <c r="B298" s="1" t="s">
        <v>384</v>
      </c>
      <c r="C298" s="80">
        <v>43188</v>
      </c>
      <c r="D298" s="80">
        <v>43188</v>
      </c>
      <c r="E298" t="s">
        <v>358</v>
      </c>
      <c r="F298">
        <v>526750000</v>
      </c>
      <c r="G298" s="41" t="s">
        <v>31</v>
      </c>
      <c r="L298" s="45" t="str">
        <f t="shared" si="8"/>
        <v>SpotFX In</v>
      </c>
    </row>
    <row r="299" spans="1:12" x14ac:dyDescent="0.25">
      <c r="A299" s="78"/>
      <c r="B299" s="1" t="s">
        <v>384</v>
      </c>
      <c r="C299" s="80">
        <v>43188</v>
      </c>
      <c r="D299" s="80">
        <v>43188</v>
      </c>
      <c r="E299" t="s">
        <v>359</v>
      </c>
      <c r="F299">
        <v>-526750000</v>
      </c>
      <c r="G299" s="41" t="s">
        <v>30</v>
      </c>
      <c r="L299" s="45" t="str">
        <f t="shared" si="8"/>
        <v>SpotFX Out</v>
      </c>
    </row>
    <row r="300" spans="1:12" x14ac:dyDescent="0.25">
      <c r="A300" s="78"/>
      <c r="B300" s="1" t="s">
        <v>384</v>
      </c>
      <c r="C300" s="80">
        <v>43188</v>
      </c>
      <c r="D300" s="80">
        <v>43188</v>
      </c>
      <c r="E300" t="s">
        <v>360</v>
      </c>
      <c r="F300">
        <v>528750000</v>
      </c>
      <c r="G300" s="41" t="s">
        <v>31</v>
      </c>
      <c r="L300" s="45" t="str">
        <f t="shared" si="8"/>
        <v>SpotFX In</v>
      </c>
    </row>
    <row r="301" spans="1:12" x14ac:dyDescent="0.25">
      <c r="A301" s="78"/>
      <c r="B301" s="1" t="s">
        <v>384</v>
      </c>
      <c r="C301" s="80">
        <v>43188</v>
      </c>
      <c r="D301" s="80">
        <v>43188</v>
      </c>
      <c r="E301" t="s">
        <v>361</v>
      </c>
      <c r="F301">
        <v>656060000</v>
      </c>
      <c r="G301" s="41" t="s">
        <v>31</v>
      </c>
      <c r="L301" s="45" t="str">
        <f t="shared" si="8"/>
        <v>SpotFX In</v>
      </c>
    </row>
    <row r="302" spans="1:12" x14ac:dyDescent="0.25">
      <c r="A302" s="78"/>
      <c r="B302" s="1" t="s">
        <v>384</v>
      </c>
      <c r="C302" s="80">
        <v>43188</v>
      </c>
      <c r="D302" s="80">
        <v>43188</v>
      </c>
      <c r="E302" t="s">
        <v>362</v>
      </c>
      <c r="F302">
        <v>747300000</v>
      </c>
      <c r="G302" s="41" t="s">
        <v>31</v>
      </c>
      <c r="L302" s="45" t="str">
        <f t="shared" si="8"/>
        <v>SpotFX In</v>
      </c>
    </row>
    <row r="303" spans="1:12" x14ac:dyDescent="0.25">
      <c r="A303" s="78"/>
      <c r="B303" s="1" t="s">
        <v>384</v>
      </c>
      <c r="C303" s="80">
        <v>43188</v>
      </c>
      <c r="D303" s="80">
        <v>43188</v>
      </c>
      <c r="E303" t="s">
        <v>363</v>
      </c>
      <c r="F303">
        <v>751350000</v>
      </c>
      <c r="G303" s="41" t="s">
        <v>31</v>
      </c>
      <c r="L303" s="45" t="str">
        <f t="shared" si="8"/>
        <v>SpotFX In</v>
      </c>
    </row>
    <row r="304" spans="1:12" x14ac:dyDescent="0.25">
      <c r="A304" s="78"/>
      <c r="B304" s="1" t="s">
        <v>384</v>
      </c>
      <c r="C304" s="80">
        <v>43188</v>
      </c>
      <c r="D304" s="80">
        <v>43188</v>
      </c>
      <c r="E304" t="s">
        <v>364</v>
      </c>
      <c r="F304">
        <v>-528835000</v>
      </c>
      <c r="G304" s="41" t="s">
        <v>30</v>
      </c>
      <c r="L304" s="45" t="str">
        <f t="shared" si="8"/>
        <v>SpotFX Out</v>
      </c>
    </row>
    <row r="305" spans="1:12" x14ac:dyDescent="0.25">
      <c r="A305" s="78"/>
      <c r="B305" s="1" t="s">
        <v>384</v>
      </c>
      <c r="C305" s="80">
        <v>43188</v>
      </c>
      <c r="D305" s="80">
        <v>43188</v>
      </c>
      <c r="E305" t="s">
        <v>365</v>
      </c>
      <c r="F305">
        <v>-655550000</v>
      </c>
      <c r="G305" s="41" t="s">
        <v>30</v>
      </c>
      <c r="L305" s="45" t="str">
        <f t="shared" si="8"/>
        <v>SpotFX Out</v>
      </c>
    </row>
    <row r="306" spans="1:12" x14ac:dyDescent="0.25">
      <c r="A306" s="78"/>
      <c r="B306" s="1" t="s">
        <v>384</v>
      </c>
      <c r="C306" s="80">
        <v>43188</v>
      </c>
      <c r="D306" s="80">
        <v>43188</v>
      </c>
      <c r="E306" t="s">
        <v>366</v>
      </c>
      <c r="F306">
        <v>-745500000</v>
      </c>
      <c r="G306" s="41" t="s">
        <v>30</v>
      </c>
      <c r="L306" s="45" t="str">
        <f t="shared" si="8"/>
        <v>SpotFX Out</v>
      </c>
    </row>
    <row r="307" spans="1:12" x14ac:dyDescent="0.25">
      <c r="A307" s="78"/>
      <c r="B307" s="1" t="s">
        <v>384</v>
      </c>
      <c r="C307" s="80">
        <v>43188</v>
      </c>
      <c r="D307" s="80">
        <v>43188</v>
      </c>
      <c r="E307" t="s">
        <v>367</v>
      </c>
      <c r="F307">
        <v>-747400000</v>
      </c>
      <c r="G307" s="41" t="s">
        <v>30</v>
      </c>
      <c r="L307" s="45" t="str">
        <f t="shared" si="8"/>
        <v>SpotFX Out</v>
      </c>
    </row>
    <row r="308" spans="1:12" x14ac:dyDescent="0.25">
      <c r="A308" s="78"/>
      <c r="B308" s="1" t="s">
        <v>384</v>
      </c>
      <c r="C308" s="80">
        <v>43189</v>
      </c>
      <c r="D308" s="80">
        <v>43189</v>
      </c>
      <c r="E308" t="s">
        <v>368</v>
      </c>
      <c r="F308">
        <v>526718500</v>
      </c>
      <c r="G308" s="41" t="s">
        <v>31</v>
      </c>
      <c r="L308" s="45" t="str">
        <f t="shared" si="8"/>
        <v>SpotFX In</v>
      </c>
    </row>
    <row r="309" spans="1:12" x14ac:dyDescent="0.25">
      <c r="A309" s="78"/>
      <c r="B309" s="1" t="s">
        <v>384</v>
      </c>
      <c r="C309" s="80">
        <v>43189</v>
      </c>
      <c r="D309" s="80">
        <v>43189</v>
      </c>
      <c r="E309" t="s">
        <v>369</v>
      </c>
      <c r="F309">
        <v>526905000</v>
      </c>
      <c r="G309" s="41" t="s">
        <v>31</v>
      </c>
      <c r="L309" s="45" t="str">
        <f t="shared" si="8"/>
        <v>SpotFX In</v>
      </c>
    </row>
    <row r="310" spans="1:12" x14ac:dyDescent="0.25">
      <c r="A310" s="78"/>
      <c r="B310" s="1" t="s">
        <v>384</v>
      </c>
      <c r="C310" s="80">
        <v>43189</v>
      </c>
      <c r="D310" s="80">
        <v>43189</v>
      </c>
      <c r="E310" t="s">
        <v>370</v>
      </c>
      <c r="F310">
        <v>-1056300000</v>
      </c>
      <c r="G310" s="41" t="s">
        <v>30</v>
      </c>
      <c r="L310" s="45" t="str">
        <f t="shared" si="8"/>
        <v>SpotFX Out</v>
      </c>
    </row>
    <row r="311" spans="1:12" x14ac:dyDescent="0.25">
      <c r="A311" s="78"/>
      <c r="B311" s="1" t="s">
        <v>384</v>
      </c>
      <c r="C311" s="80">
        <v>43189</v>
      </c>
      <c r="D311" s="80">
        <v>43190</v>
      </c>
      <c r="E311" t="s">
        <v>206</v>
      </c>
      <c r="F311">
        <v>-171156</v>
      </c>
      <c r="G311" s="44" t="s">
        <v>11</v>
      </c>
      <c r="L311" s="45" t="str">
        <f t="shared" si="8"/>
        <v>Interest</v>
      </c>
    </row>
    <row r="312" spans="1:12" x14ac:dyDescent="0.25">
      <c r="A312" s="78"/>
      <c r="B312" s="1" t="s">
        <v>384</v>
      </c>
      <c r="C312" s="80">
        <v>43192</v>
      </c>
      <c r="D312" s="80">
        <v>43192</v>
      </c>
      <c r="E312" t="s">
        <v>386</v>
      </c>
      <c r="F312">
        <v>1061552000</v>
      </c>
      <c r="G312" s="41" t="s">
        <v>30</v>
      </c>
      <c r="L312" s="45" t="str">
        <f t="shared" si="8"/>
        <v>SpotFX Out</v>
      </c>
    </row>
    <row r="313" spans="1:12" x14ac:dyDescent="0.25">
      <c r="A313" s="78"/>
      <c r="B313" s="1" t="s">
        <v>384</v>
      </c>
      <c r="C313" s="80">
        <v>43192</v>
      </c>
      <c r="D313" s="80">
        <v>43192</v>
      </c>
      <c r="E313" t="s">
        <v>371</v>
      </c>
      <c r="F313">
        <v>-1063700000</v>
      </c>
      <c r="G313" s="41" t="s">
        <v>31</v>
      </c>
      <c r="L313" s="45" t="str">
        <f t="shared" si="8"/>
        <v>SpotFX In</v>
      </c>
    </row>
    <row r="314" spans="1:12" x14ac:dyDescent="0.25">
      <c r="A314" s="78"/>
      <c r="B314" s="1" t="s">
        <v>384</v>
      </c>
      <c r="C314" s="80">
        <v>43193</v>
      </c>
      <c r="D314" s="80">
        <v>43193</v>
      </c>
      <c r="E314" t="s">
        <v>372</v>
      </c>
      <c r="F314">
        <v>747550000</v>
      </c>
      <c r="G314" s="41" t="s">
        <v>31</v>
      </c>
      <c r="L314" s="45" t="str">
        <f t="shared" si="8"/>
        <v>SpotFX In</v>
      </c>
    </row>
    <row r="315" spans="1:12" x14ac:dyDescent="0.25">
      <c r="A315" s="78"/>
      <c r="B315" s="1" t="s">
        <v>384</v>
      </c>
      <c r="C315" s="80">
        <v>43193</v>
      </c>
      <c r="D315" s="80">
        <v>43193</v>
      </c>
      <c r="E315" t="s">
        <v>373</v>
      </c>
      <c r="F315">
        <v>750750000</v>
      </c>
      <c r="G315" s="41" t="s">
        <v>31</v>
      </c>
      <c r="L315" s="45" t="str">
        <f t="shared" si="8"/>
        <v>SpotFX In</v>
      </c>
    </row>
    <row r="316" spans="1:12" x14ac:dyDescent="0.25">
      <c r="A316" s="78"/>
      <c r="B316" s="1" t="s">
        <v>384</v>
      </c>
      <c r="C316" s="80">
        <v>43193</v>
      </c>
      <c r="D316" s="80">
        <v>43193</v>
      </c>
      <c r="E316" t="s">
        <v>374</v>
      </c>
      <c r="F316">
        <v>751950000</v>
      </c>
      <c r="G316" s="41" t="s">
        <v>31</v>
      </c>
      <c r="L316" s="45" t="str">
        <f t="shared" si="8"/>
        <v>SpotFX In</v>
      </c>
    </row>
    <row r="317" spans="1:12" x14ac:dyDescent="0.25">
      <c r="A317" s="78"/>
      <c r="B317" s="1" t="s">
        <v>384</v>
      </c>
      <c r="C317" s="80">
        <v>43193</v>
      </c>
      <c r="D317" s="80">
        <v>43193</v>
      </c>
      <c r="E317" t="s">
        <v>375</v>
      </c>
      <c r="F317">
        <v>1061530000</v>
      </c>
      <c r="G317" s="41" t="s">
        <v>30</v>
      </c>
      <c r="L317" s="45" t="str">
        <f t="shared" si="8"/>
        <v>SpotFX Out</v>
      </c>
    </row>
    <row r="318" spans="1:12" x14ac:dyDescent="0.25">
      <c r="A318" s="78"/>
      <c r="B318" s="1" t="s">
        <v>384</v>
      </c>
      <c r="C318" s="80">
        <v>43193</v>
      </c>
      <c r="D318" s="80">
        <v>43193</v>
      </c>
      <c r="E318" t="s">
        <v>387</v>
      </c>
      <c r="F318">
        <v>-1061530000</v>
      </c>
      <c r="G318" s="41" t="s">
        <v>30</v>
      </c>
      <c r="L318" s="45" t="str">
        <f t="shared" si="8"/>
        <v>SpotFX Out</v>
      </c>
    </row>
    <row r="319" spans="1:12" x14ac:dyDescent="0.25">
      <c r="A319" s="78"/>
      <c r="B319" s="1" t="s">
        <v>384</v>
      </c>
      <c r="C319" s="80">
        <v>43193</v>
      </c>
      <c r="D319" s="80">
        <v>43193</v>
      </c>
      <c r="E319" t="s">
        <v>376</v>
      </c>
      <c r="F319">
        <v>-748625000</v>
      </c>
      <c r="G319" s="41" t="s">
        <v>30</v>
      </c>
      <c r="L319" s="45" t="str">
        <f t="shared" si="8"/>
        <v>SpotFX Out</v>
      </c>
    </row>
    <row r="320" spans="1:12" x14ac:dyDescent="0.25">
      <c r="A320" s="78"/>
      <c r="B320" s="1" t="s">
        <v>384</v>
      </c>
      <c r="C320" s="80">
        <v>43193</v>
      </c>
      <c r="D320" s="80">
        <v>43193</v>
      </c>
      <c r="E320" t="s">
        <v>377</v>
      </c>
      <c r="F320">
        <v>-748700000</v>
      </c>
      <c r="G320" s="41" t="s">
        <v>30</v>
      </c>
      <c r="L320" s="45" t="str">
        <f t="shared" si="8"/>
        <v>SpotFX Out</v>
      </c>
    </row>
    <row r="321" spans="1:12" x14ac:dyDescent="0.25">
      <c r="A321" s="78"/>
      <c r="B321" s="1" t="s">
        <v>384</v>
      </c>
      <c r="C321" s="80">
        <v>43193</v>
      </c>
      <c r="D321" s="80">
        <v>43193</v>
      </c>
      <c r="E321" t="s">
        <v>378</v>
      </c>
      <c r="F321">
        <v>-753050000</v>
      </c>
      <c r="G321" s="41" t="s">
        <v>30</v>
      </c>
      <c r="L321" s="45" t="str">
        <f t="shared" si="8"/>
        <v>SpotFX Out</v>
      </c>
    </row>
    <row r="322" spans="1:12" x14ac:dyDescent="0.25">
      <c r="A322" s="78"/>
      <c r="B322" s="1" t="s">
        <v>384</v>
      </c>
      <c r="C322" s="80">
        <v>43193</v>
      </c>
      <c r="D322" s="80">
        <v>43190</v>
      </c>
      <c r="E322" t="s">
        <v>222</v>
      </c>
      <c r="F322">
        <v>171156</v>
      </c>
      <c r="G322" s="41" t="s">
        <v>11</v>
      </c>
      <c r="L322" s="45" t="str">
        <f t="shared" si="8"/>
        <v>Interest</v>
      </c>
    </row>
    <row r="323" spans="1:12" x14ac:dyDescent="0.25">
      <c r="A323" s="78"/>
      <c r="B323" s="1" t="s">
        <v>384</v>
      </c>
      <c r="C323" s="80">
        <v>43194</v>
      </c>
      <c r="D323" s="80">
        <v>43194</v>
      </c>
      <c r="E323" t="s">
        <v>388</v>
      </c>
      <c r="F323">
        <v>747360000</v>
      </c>
      <c r="G323" s="41" t="s">
        <v>31</v>
      </c>
      <c r="L323" s="45" t="str">
        <f t="shared" si="8"/>
        <v>SpotFX In</v>
      </c>
    </row>
    <row r="324" spans="1:12" x14ac:dyDescent="0.25">
      <c r="A324" s="78"/>
      <c r="B324" s="1" t="s">
        <v>384</v>
      </c>
      <c r="C324" s="80">
        <v>43194</v>
      </c>
      <c r="D324" s="80">
        <v>43194</v>
      </c>
      <c r="E324" t="s">
        <v>389</v>
      </c>
      <c r="F324">
        <v>-747410000</v>
      </c>
      <c r="G324" s="41" t="s">
        <v>30</v>
      </c>
      <c r="L324" s="45" t="str">
        <f t="shared" si="8"/>
        <v>SpotFX Out</v>
      </c>
    </row>
    <row r="325" spans="1:12" x14ac:dyDescent="0.25">
      <c r="A325" s="78"/>
      <c r="B325" s="1" t="s">
        <v>384</v>
      </c>
      <c r="C325" s="80">
        <v>43194</v>
      </c>
      <c r="D325" s="80">
        <v>43194</v>
      </c>
      <c r="E325" t="s">
        <v>390</v>
      </c>
      <c r="F325">
        <v>747410000</v>
      </c>
      <c r="G325" s="41" t="s">
        <v>31</v>
      </c>
      <c r="L325" s="45" t="str">
        <f t="shared" si="8"/>
        <v>SpotFX In</v>
      </c>
    </row>
    <row r="326" spans="1:12" x14ac:dyDescent="0.25">
      <c r="A326" s="78"/>
      <c r="B326" s="1" t="s">
        <v>384</v>
      </c>
      <c r="C326" s="80">
        <v>43194</v>
      </c>
      <c r="D326" s="80">
        <v>43194</v>
      </c>
      <c r="E326" t="s">
        <v>379</v>
      </c>
      <c r="F326">
        <v>-747800000</v>
      </c>
      <c r="G326" s="41" t="s">
        <v>30</v>
      </c>
      <c r="L326" s="45" t="str">
        <f t="shared" si="8"/>
        <v>SpotFX Out</v>
      </c>
    </row>
    <row r="327" spans="1:12" x14ac:dyDescent="0.25">
      <c r="A327" s="78"/>
      <c r="B327" s="1" t="s">
        <v>384</v>
      </c>
      <c r="C327" s="80">
        <v>43194</v>
      </c>
      <c r="D327" s="80">
        <v>43194</v>
      </c>
      <c r="E327" t="s">
        <v>380</v>
      </c>
      <c r="F327">
        <v>747800000</v>
      </c>
      <c r="G327" s="41" t="s">
        <v>31</v>
      </c>
      <c r="L327" s="45" t="str">
        <f t="shared" si="8"/>
        <v>SpotFX In</v>
      </c>
    </row>
    <row r="328" spans="1:12" x14ac:dyDescent="0.25">
      <c r="A328" s="78"/>
      <c r="B328" s="1" t="s">
        <v>384</v>
      </c>
      <c r="C328" s="80">
        <v>43194</v>
      </c>
      <c r="D328" s="80">
        <v>43194</v>
      </c>
      <c r="E328" t="s">
        <v>381</v>
      </c>
      <c r="F328">
        <v>747800000</v>
      </c>
      <c r="G328" s="41" t="s">
        <v>31</v>
      </c>
      <c r="L328" s="45" t="str">
        <f t="shared" si="8"/>
        <v>SpotFX In</v>
      </c>
    </row>
    <row r="329" spans="1:12" x14ac:dyDescent="0.25">
      <c r="A329" s="78"/>
      <c r="B329" s="1" t="s">
        <v>384</v>
      </c>
      <c r="C329" s="80">
        <v>43194</v>
      </c>
      <c r="D329" s="80">
        <v>43194</v>
      </c>
      <c r="E329" t="s">
        <v>391</v>
      </c>
      <c r="F329">
        <v>1060500000</v>
      </c>
      <c r="G329" s="41" t="s">
        <v>31</v>
      </c>
      <c r="L329" s="45" t="str">
        <f t="shared" si="8"/>
        <v>SpotFX In</v>
      </c>
    </row>
    <row r="330" spans="1:12" x14ac:dyDescent="0.25">
      <c r="A330" s="78"/>
      <c r="B330" s="1" t="s">
        <v>384</v>
      </c>
      <c r="C330" s="80">
        <v>43194</v>
      </c>
      <c r="D330" s="80">
        <v>43194</v>
      </c>
      <c r="E330" t="s">
        <v>392</v>
      </c>
      <c r="F330">
        <v>-1060500000</v>
      </c>
      <c r="G330" s="41" t="s">
        <v>30</v>
      </c>
      <c r="L330" s="45" t="str">
        <f t="shared" si="8"/>
        <v>SpotFX Out</v>
      </c>
    </row>
    <row r="331" spans="1:12" x14ac:dyDescent="0.25">
      <c r="A331" s="78"/>
      <c r="B331" s="1" t="s">
        <v>384</v>
      </c>
      <c r="C331" s="80">
        <v>43194</v>
      </c>
      <c r="D331" s="80">
        <v>43194</v>
      </c>
      <c r="E331" t="s">
        <v>382</v>
      </c>
      <c r="F331">
        <v>-749100000</v>
      </c>
      <c r="G331" s="41" t="s">
        <v>30</v>
      </c>
      <c r="L331" s="45" t="str">
        <f t="shared" si="8"/>
        <v>SpotFX Out</v>
      </c>
    </row>
    <row r="332" spans="1:12" x14ac:dyDescent="0.25">
      <c r="A332" s="78"/>
      <c r="B332" s="1" t="s">
        <v>384</v>
      </c>
      <c r="C332" s="80">
        <v>43194</v>
      </c>
      <c r="D332" s="80">
        <v>43194</v>
      </c>
      <c r="E332" t="s">
        <v>383</v>
      </c>
      <c r="F332">
        <v>-750300000</v>
      </c>
      <c r="G332" s="41" t="s">
        <v>30</v>
      </c>
      <c r="L332" s="45" t="str">
        <f t="shared" si="8"/>
        <v>SpotFX Out</v>
      </c>
    </row>
    <row r="333" spans="1:12" x14ac:dyDescent="0.25">
      <c r="A333" s="78"/>
      <c r="B333" s="1" t="s">
        <v>384</v>
      </c>
      <c r="C333" s="80">
        <v>43195</v>
      </c>
      <c r="D333" s="80">
        <v>43195</v>
      </c>
      <c r="E333" t="s">
        <v>393</v>
      </c>
      <c r="F333">
        <v>-1065200000</v>
      </c>
      <c r="G333" s="41" t="s">
        <v>30</v>
      </c>
      <c r="L333" s="45" t="str">
        <f t="shared" si="8"/>
        <v>SpotFX Out</v>
      </c>
    </row>
    <row r="334" spans="1:12" x14ac:dyDescent="0.25">
      <c r="A334" s="78"/>
      <c r="B334" s="1" t="s">
        <v>384</v>
      </c>
      <c r="C334" s="80">
        <v>43195</v>
      </c>
      <c r="D334" s="80">
        <v>43195</v>
      </c>
      <c r="E334" t="s">
        <v>394</v>
      </c>
      <c r="F334">
        <v>1065200000</v>
      </c>
      <c r="G334" s="41" t="s">
        <v>31</v>
      </c>
      <c r="L334" s="45" t="str">
        <f t="shared" si="8"/>
        <v>SpotFX In</v>
      </c>
    </row>
    <row r="335" spans="1:12" x14ac:dyDescent="0.25">
      <c r="A335" s="78"/>
      <c r="B335" s="1" t="s">
        <v>384</v>
      </c>
      <c r="C335" s="80">
        <v>43196</v>
      </c>
      <c r="D335" s="80">
        <v>43196</v>
      </c>
      <c r="E335" t="s">
        <v>395</v>
      </c>
      <c r="F335">
        <v>532300000</v>
      </c>
      <c r="G335" s="41" t="s">
        <v>31</v>
      </c>
      <c r="L335" s="45" t="str">
        <f t="shared" si="8"/>
        <v>SpotFX In</v>
      </c>
    </row>
    <row r="336" spans="1:12" x14ac:dyDescent="0.25">
      <c r="A336" s="78"/>
      <c r="B336" s="1" t="s">
        <v>384</v>
      </c>
      <c r="C336" s="80">
        <v>43196</v>
      </c>
      <c r="D336" s="80">
        <v>43196</v>
      </c>
      <c r="E336" t="s">
        <v>396</v>
      </c>
      <c r="F336">
        <v>749585000</v>
      </c>
      <c r="G336" s="41" t="s">
        <v>31</v>
      </c>
      <c r="L336" s="45" t="str">
        <f t="shared" si="8"/>
        <v>SpotFX In</v>
      </c>
    </row>
    <row r="337" spans="1:12" x14ac:dyDescent="0.25">
      <c r="A337" s="78"/>
      <c r="B337" s="1" t="s">
        <v>384</v>
      </c>
      <c r="C337" s="80">
        <v>43196</v>
      </c>
      <c r="D337" s="80">
        <v>43196</v>
      </c>
      <c r="E337" t="s">
        <v>397</v>
      </c>
      <c r="F337">
        <v>898380000</v>
      </c>
      <c r="G337" s="41" t="s">
        <v>31</v>
      </c>
      <c r="L337" s="45" t="str">
        <f t="shared" si="8"/>
        <v>SpotFX In</v>
      </c>
    </row>
    <row r="338" spans="1:12" x14ac:dyDescent="0.25">
      <c r="A338" s="78"/>
      <c r="B338" s="1" t="s">
        <v>384</v>
      </c>
      <c r="C338" s="80">
        <v>43196</v>
      </c>
      <c r="D338" s="80">
        <v>43196</v>
      </c>
      <c r="E338" t="s">
        <v>398</v>
      </c>
      <c r="F338">
        <v>1060368000</v>
      </c>
      <c r="G338" s="41" t="s">
        <v>31</v>
      </c>
      <c r="L338" s="45" t="str">
        <f t="shared" si="8"/>
        <v>SpotFX In</v>
      </c>
    </row>
    <row r="339" spans="1:12" x14ac:dyDescent="0.25">
      <c r="A339" s="78"/>
      <c r="B339" s="1" t="s">
        <v>384</v>
      </c>
      <c r="C339" s="80">
        <v>43196</v>
      </c>
      <c r="D339" s="80">
        <v>43196</v>
      </c>
      <c r="E339" t="s">
        <v>399</v>
      </c>
      <c r="F339">
        <v>-533700000</v>
      </c>
      <c r="G339" s="41" t="s">
        <v>30</v>
      </c>
      <c r="L339" s="45" t="str">
        <f t="shared" si="8"/>
        <v>SpotFX Out</v>
      </c>
    </row>
    <row r="340" spans="1:12" x14ac:dyDescent="0.25">
      <c r="A340" s="78"/>
      <c r="B340" s="1" t="s">
        <v>384</v>
      </c>
      <c r="C340" s="80">
        <v>43196</v>
      </c>
      <c r="D340" s="80">
        <v>43196</v>
      </c>
      <c r="E340" t="s">
        <v>400</v>
      </c>
      <c r="F340">
        <v>-751500000</v>
      </c>
      <c r="G340" s="41" t="s">
        <v>30</v>
      </c>
      <c r="L340" s="45" t="str">
        <f t="shared" si="8"/>
        <v>SpotFX Out</v>
      </c>
    </row>
    <row r="341" spans="1:12" x14ac:dyDescent="0.25">
      <c r="A341" s="78"/>
      <c r="B341" s="1" t="s">
        <v>384</v>
      </c>
      <c r="C341" s="80">
        <v>43196</v>
      </c>
      <c r="D341" s="80">
        <v>43196</v>
      </c>
      <c r="E341" t="s">
        <v>401</v>
      </c>
      <c r="F341">
        <v>-901740000</v>
      </c>
      <c r="G341" s="41" t="s">
        <v>30</v>
      </c>
      <c r="L341" s="45" t="str">
        <f t="shared" si="8"/>
        <v>SpotFX Out</v>
      </c>
    </row>
    <row r="342" spans="1:12" x14ac:dyDescent="0.25">
      <c r="A342" s="78"/>
      <c r="B342" s="1" t="s">
        <v>384</v>
      </c>
      <c r="C342" s="80">
        <v>43196</v>
      </c>
      <c r="D342" s="80">
        <v>43196</v>
      </c>
      <c r="E342" t="s">
        <v>402</v>
      </c>
      <c r="F342">
        <v>-1065135000</v>
      </c>
      <c r="G342" s="41" t="s">
        <v>30</v>
      </c>
      <c r="L342" s="45" t="str">
        <f t="shared" si="8"/>
        <v>SpotFX Out</v>
      </c>
    </row>
    <row r="343" spans="1:12" x14ac:dyDescent="0.25">
      <c r="A343" s="78"/>
      <c r="B343" s="1" t="s">
        <v>384</v>
      </c>
      <c r="C343" s="80">
        <v>43199</v>
      </c>
      <c r="D343" s="80">
        <v>43199</v>
      </c>
      <c r="E343" t="s">
        <v>403</v>
      </c>
      <c r="F343">
        <v>534800000</v>
      </c>
      <c r="G343" s="41" t="s">
        <v>31</v>
      </c>
      <c r="L343" s="45" t="str">
        <f t="shared" si="8"/>
        <v>SpotFX In</v>
      </c>
    </row>
    <row r="344" spans="1:12" x14ac:dyDescent="0.25">
      <c r="A344" s="78"/>
      <c r="B344" s="1" t="s">
        <v>384</v>
      </c>
      <c r="C344" s="80">
        <v>43199</v>
      </c>
      <c r="D344" s="80">
        <v>43199</v>
      </c>
      <c r="E344" t="s">
        <v>404</v>
      </c>
      <c r="F344">
        <v>752780000</v>
      </c>
      <c r="G344" s="41" t="s">
        <v>31</v>
      </c>
      <c r="L344" s="45" t="str">
        <f t="shared" si="8"/>
        <v>SpotFX In</v>
      </c>
    </row>
    <row r="345" spans="1:12" x14ac:dyDescent="0.25">
      <c r="A345" s="78"/>
      <c r="B345" s="1" t="s">
        <v>384</v>
      </c>
      <c r="C345" s="80">
        <v>43199</v>
      </c>
      <c r="D345" s="80">
        <v>43199</v>
      </c>
      <c r="E345" t="s">
        <v>405</v>
      </c>
      <c r="F345">
        <v>-535995000</v>
      </c>
      <c r="G345" s="41" t="s">
        <v>30</v>
      </c>
      <c r="L345" s="45" t="str">
        <f t="shared" ref="L345:L408" si="9">G345&amp;IF(H345="","","#"&amp;H345)&amp;IF(I345="","","#"&amp;I345)&amp;IF(J345="","","#"&amp;J345)&amp;IF(K345="","","#"&amp;K345)</f>
        <v>SpotFX Out</v>
      </c>
    </row>
    <row r="346" spans="1:12" x14ac:dyDescent="0.25">
      <c r="A346" s="78"/>
      <c r="B346" s="1" t="s">
        <v>384</v>
      </c>
      <c r="C346" s="80">
        <v>43199</v>
      </c>
      <c r="D346" s="80">
        <v>43199</v>
      </c>
      <c r="E346" t="s">
        <v>406</v>
      </c>
      <c r="F346">
        <v>-752195000</v>
      </c>
      <c r="G346" s="41" t="s">
        <v>30</v>
      </c>
      <c r="L346" s="45" t="str">
        <f t="shared" si="9"/>
        <v>SpotFX Out</v>
      </c>
    </row>
    <row r="347" spans="1:12" x14ac:dyDescent="0.25">
      <c r="A347" s="78"/>
      <c r="B347" s="1" t="s">
        <v>384</v>
      </c>
      <c r="C347" s="80">
        <v>43200</v>
      </c>
      <c r="D347" s="80">
        <v>43200</v>
      </c>
      <c r="E347" t="s">
        <v>407</v>
      </c>
      <c r="F347">
        <v>535375000</v>
      </c>
      <c r="G347" s="41" t="s">
        <v>31</v>
      </c>
      <c r="L347" s="45" t="str">
        <f t="shared" si="9"/>
        <v>SpotFX In</v>
      </c>
    </row>
    <row r="348" spans="1:12" x14ac:dyDescent="0.25">
      <c r="A348" s="78"/>
      <c r="B348" s="1" t="s">
        <v>384</v>
      </c>
      <c r="C348" s="80">
        <v>43200</v>
      </c>
      <c r="D348" s="80">
        <v>43200</v>
      </c>
      <c r="E348" t="s">
        <v>408</v>
      </c>
      <c r="F348">
        <v>748937000</v>
      </c>
      <c r="G348" s="41" t="s">
        <v>31</v>
      </c>
      <c r="L348" s="45" t="str">
        <f t="shared" si="9"/>
        <v>SpotFX In</v>
      </c>
    </row>
    <row r="349" spans="1:12" x14ac:dyDescent="0.25">
      <c r="A349" s="78"/>
      <c r="B349" s="1" t="s">
        <v>384</v>
      </c>
      <c r="C349" s="80">
        <v>43200</v>
      </c>
      <c r="D349" s="80">
        <v>43200</v>
      </c>
      <c r="E349" t="s">
        <v>409</v>
      </c>
      <c r="F349">
        <v>1049580000</v>
      </c>
      <c r="G349" s="41" t="s">
        <v>31</v>
      </c>
      <c r="L349" s="45" t="str">
        <f t="shared" si="9"/>
        <v>SpotFX In</v>
      </c>
    </row>
    <row r="350" spans="1:12" x14ac:dyDescent="0.25">
      <c r="A350" s="78"/>
      <c r="B350" s="1" t="s">
        <v>384</v>
      </c>
      <c r="C350" s="80">
        <v>43200</v>
      </c>
      <c r="D350" s="80">
        <v>43200</v>
      </c>
      <c r="E350" t="s">
        <v>410</v>
      </c>
      <c r="F350">
        <v>-536800000</v>
      </c>
      <c r="G350" s="41" t="s">
        <v>30</v>
      </c>
      <c r="L350" s="45" t="str">
        <f t="shared" si="9"/>
        <v>SpotFX Out</v>
      </c>
    </row>
    <row r="351" spans="1:12" x14ac:dyDescent="0.25">
      <c r="A351" s="78"/>
      <c r="B351" s="1" t="s">
        <v>384</v>
      </c>
      <c r="C351" s="80">
        <v>43200</v>
      </c>
      <c r="D351" s="80">
        <v>43200</v>
      </c>
      <c r="E351" t="s">
        <v>411</v>
      </c>
      <c r="F351">
        <v>-751660000</v>
      </c>
      <c r="G351" s="41" t="s">
        <v>30</v>
      </c>
      <c r="L351" s="45" t="str">
        <f t="shared" si="9"/>
        <v>SpotFX Out</v>
      </c>
    </row>
    <row r="352" spans="1:12" x14ac:dyDescent="0.25">
      <c r="A352" s="78"/>
      <c r="B352" s="1" t="s">
        <v>384</v>
      </c>
      <c r="C352" s="80">
        <v>43200</v>
      </c>
      <c r="D352" s="80">
        <v>43200</v>
      </c>
      <c r="E352" t="s">
        <v>412</v>
      </c>
      <c r="F352">
        <v>-1052030000</v>
      </c>
      <c r="G352" s="41" t="s">
        <v>30</v>
      </c>
      <c r="L352" s="45" t="str">
        <f t="shared" si="9"/>
        <v>SpotFX Out</v>
      </c>
    </row>
    <row r="353" spans="1:12" x14ac:dyDescent="0.25">
      <c r="A353" s="78"/>
      <c r="B353" s="1" t="s">
        <v>384</v>
      </c>
      <c r="C353" s="80">
        <v>43201</v>
      </c>
      <c r="D353" s="80">
        <v>43201</v>
      </c>
      <c r="E353" t="s">
        <v>413</v>
      </c>
      <c r="F353">
        <v>1518567600</v>
      </c>
      <c r="G353" s="41" t="s">
        <v>31</v>
      </c>
      <c r="L353" s="45" t="str">
        <f t="shared" si="9"/>
        <v>SpotFX In</v>
      </c>
    </row>
    <row r="354" spans="1:12" x14ac:dyDescent="0.25">
      <c r="A354" s="78"/>
      <c r="B354" s="1" t="s">
        <v>384</v>
      </c>
      <c r="C354" s="80">
        <v>43201</v>
      </c>
      <c r="D354" s="80">
        <v>43201</v>
      </c>
      <c r="E354" t="s">
        <v>414</v>
      </c>
      <c r="F354">
        <v>-754050000</v>
      </c>
      <c r="G354" s="41" t="s">
        <v>30</v>
      </c>
      <c r="L354" s="45" t="str">
        <f t="shared" si="9"/>
        <v>SpotFX Out</v>
      </c>
    </row>
    <row r="355" spans="1:12" x14ac:dyDescent="0.25">
      <c r="A355" s="78"/>
      <c r="B355" s="1" t="s">
        <v>384</v>
      </c>
      <c r="C355" s="80">
        <v>43201</v>
      </c>
      <c r="D355" s="80">
        <v>43201</v>
      </c>
      <c r="E355" t="s">
        <v>415</v>
      </c>
      <c r="F355">
        <v>-756535000</v>
      </c>
      <c r="G355" s="41" t="s">
        <v>30</v>
      </c>
      <c r="L355" s="45" t="str">
        <f t="shared" si="9"/>
        <v>SpotFX Out</v>
      </c>
    </row>
    <row r="356" spans="1:12" x14ac:dyDescent="0.25">
      <c r="A356" s="78"/>
      <c r="B356" s="1" t="s">
        <v>384</v>
      </c>
      <c r="C356" s="80">
        <v>43202</v>
      </c>
      <c r="D356" s="80">
        <v>43202</v>
      </c>
      <c r="E356" t="s">
        <v>416</v>
      </c>
      <c r="F356">
        <v>22589110</v>
      </c>
      <c r="G356" s="41" t="s">
        <v>12</v>
      </c>
      <c r="H356" s="1" t="s">
        <v>449</v>
      </c>
      <c r="L356" s="45" t="str">
        <f t="shared" si="9"/>
        <v>Loan Create#LoanRef_cnp512354-ubss-86689208-jpy-32f_0013</v>
      </c>
    </row>
    <row r="357" spans="1:12" x14ac:dyDescent="0.25">
      <c r="A357" s="78"/>
      <c r="B357" s="1" t="s">
        <v>384</v>
      </c>
      <c r="C357" s="80">
        <v>43202</v>
      </c>
      <c r="D357" s="80">
        <v>43202</v>
      </c>
      <c r="E357" t="s">
        <v>417</v>
      </c>
      <c r="F357">
        <v>756825000</v>
      </c>
      <c r="G357" s="41" t="s">
        <v>31</v>
      </c>
      <c r="L357" s="45" t="str">
        <f t="shared" si="9"/>
        <v>SpotFX In</v>
      </c>
    </row>
    <row r="358" spans="1:12" x14ac:dyDescent="0.25">
      <c r="A358" s="78"/>
      <c r="B358" s="1" t="s">
        <v>384</v>
      </c>
      <c r="C358" s="80">
        <v>43202</v>
      </c>
      <c r="D358" s="80">
        <v>43202</v>
      </c>
      <c r="E358" t="s">
        <v>418</v>
      </c>
      <c r="F358">
        <v>-756850000</v>
      </c>
      <c r="G358" s="41" t="s">
        <v>30</v>
      </c>
      <c r="L358" s="45" t="str">
        <f t="shared" si="9"/>
        <v>SpotFX Out</v>
      </c>
    </row>
    <row r="359" spans="1:12" x14ac:dyDescent="0.25">
      <c r="A359" s="78"/>
      <c r="B359" s="1" t="s">
        <v>384</v>
      </c>
      <c r="C359" s="80">
        <v>43202</v>
      </c>
      <c r="D359" s="80">
        <v>43202</v>
      </c>
      <c r="E359" t="s">
        <v>419</v>
      </c>
      <c r="F359">
        <v>756850000</v>
      </c>
      <c r="G359" s="41" t="s">
        <v>31</v>
      </c>
      <c r="L359" s="45" t="str">
        <f t="shared" si="9"/>
        <v>SpotFX In</v>
      </c>
    </row>
    <row r="360" spans="1:12" x14ac:dyDescent="0.25">
      <c r="A360" s="78"/>
      <c r="B360" s="1" t="s">
        <v>384</v>
      </c>
      <c r="C360" s="80">
        <v>43202</v>
      </c>
      <c r="D360" s="80">
        <v>43202</v>
      </c>
      <c r="E360" t="s">
        <v>420</v>
      </c>
      <c r="F360">
        <v>756850000</v>
      </c>
      <c r="G360" s="41" t="s">
        <v>31</v>
      </c>
      <c r="L360" s="45" t="str">
        <f t="shared" si="9"/>
        <v>SpotFX In</v>
      </c>
    </row>
    <row r="361" spans="1:12" x14ac:dyDescent="0.25">
      <c r="A361" s="78"/>
      <c r="B361" s="1" t="s">
        <v>384</v>
      </c>
      <c r="C361" s="80">
        <v>43202</v>
      </c>
      <c r="D361" s="80">
        <v>43202</v>
      </c>
      <c r="E361" t="s">
        <v>421</v>
      </c>
      <c r="F361">
        <v>757400000</v>
      </c>
      <c r="G361" s="41" t="s">
        <v>31</v>
      </c>
      <c r="L361" s="45" t="str">
        <f t="shared" si="9"/>
        <v>SpotFX In</v>
      </c>
    </row>
    <row r="362" spans="1:12" x14ac:dyDescent="0.25">
      <c r="A362" s="78"/>
      <c r="B362" s="1" t="s">
        <v>384</v>
      </c>
      <c r="C362" s="80">
        <v>43202</v>
      </c>
      <c r="D362" s="80">
        <v>43202</v>
      </c>
      <c r="E362" t="s">
        <v>422</v>
      </c>
      <c r="F362">
        <v>759450000</v>
      </c>
      <c r="G362" s="41" t="s">
        <v>31</v>
      </c>
      <c r="L362" s="45" t="str">
        <f t="shared" si="9"/>
        <v>SpotFX In</v>
      </c>
    </row>
    <row r="363" spans="1:12" x14ac:dyDescent="0.25">
      <c r="A363" s="78"/>
      <c r="B363" s="1" t="s">
        <v>384</v>
      </c>
      <c r="C363" s="80">
        <v>43202</v>
      </c>
      <c r="D363" s="80">
        <v>43202</v>
      </c>
      <c r="E363" t="s">
        <v>423</v>
      </c>
      <c r="F363">
        <v>-757745000</v>
      </c>
      <c r="G363" s="41" t="s">
        <v>30</v>
      </c>
      <c r="L363" s="45" t="str">
        <f t="shared" si="9"/>
        <v>SpotFX Out</v>
      </c>
    </row>
    <row r="364" spans="1:12" x14ac:dyDescent="0.25">
      <c r="A364" s="78"/>
      <c r="B364" s="1" t="s">
        <v>384</v>
      </c>
      <c r="C364" s="80">
        <v>43202</v>
      </c>
      <c r="D364" s="80">
        <v>43202</v>
      </c>
      <c r="E364" t="s">
        <v>424</v>
      </c>
      <c r="F364">
        <v>-760185000</v>
      </c>
      <c r="G364" s="41" t="s">
        <v>30</v>
      </c>
      <c r="L364" s="45" t="str">
        <f t="shared" si="9"/>
        <v>SpotFX Out</v>
      </c>
    </row>
    <row r="365" spans="1:12" x14ac:dyDescent="0.25">
      <c r="A365" s="78"/>
      <c r="B365" s="1" t="s">
        <v>384</v>
      </c>
      <c r="C365" s="80">
        <v>43202</v>
      </c>
      <c r="D365" s="80">
        <v>43202</v>
      </c>
      <c r="E365" t="s">
        <v>425</v>
      </c>
      <c r="F365">
        <v>-1518573000</v>
      </c>
      <c r="G365" s="41" t="s">
        <v>30</v>
      </c>
      <c r="L365" s="45" t="str">
        <f t="shared" si="9"/>
        <v>SpotFX Out</v>
      </c>
    </row>
    <row r="366" spans="1:12" x14ac:dyDescent="0.25">
      <c r="A366" s="78"/>
      <c r="B366" s="1" t="s">
        <v>384</v>
      </c>
      <c r="C366" s="80">
        <v>43203</v>
      </c>
      <c r="D366" s="80">
        <v>43203</v>
      </c>
      <c r="E366" t="s">
        <v>426</v>
      </c>
      <c r="F366">
        <v>759225000</v>
      </c>
      <c r="G366" s="41" t="s">
        <v>31</v>
      </c>
      <c r="L366" s="45" t="str">
        <f t="shared" si="9"/>
        <v>SpotFX In</v>
      </c>
    </row>
    <row r="367" spans="1:12" x14ac:dyDescent="0.25">
      <c r="A367" s="78"/>
      <c r="B367" s="1" t="s">
        <v>384</v>
      </c>
      <c r="C367" s="80">
        <v>43203</v>
      </c>
      <c r="D367" s="80">
        <v>43203</v>
      </c>
      <c r="E367" t="s">
        <v>427</v>
      </c>
      <c r="F367">
        <v>1067000000</v>
      </c>
      <c r="G367" s="41" t="s">
        <v>31</v>
      </c>
      <c r="L367" s="45" t="str">
        <f t="shared" si="9"/>
        <v>SpotFX In</v>
      </c>
    </row>
    <row r="368" spans="1:12" x14ac:dyDescent="0.25">
      <c r="A368" s="78"/>
      <c r="B368" s="1" t="s">
        <v>384</v>
      </c>
      <c r="C368" s="80">
        <v>43203</v>
      </c>
      <c r="D368" s="80">
        <v>43203</v>
      </c>
      <c r="E368" t="s">
        <v>428</v>
      </c>
      <c r="F368">
        <v>1070400000</v>
      </c>
      <c r="G368" s="41" t="s">
        <v>31</v>
      </c>
      <c r="L368" s="45" t="str">
        <f t="shared" si="9"/>
        <v>SpotFX In</v>
      </c>
    </row>
    <row r="369" spans="1:12" x14ac:dyDescent="0.25">
      <c r="A369" s="78"/>
      <c r="B369" s="1" t="s">
        <v>384</v>
      </c>
      <c r="C369" s="80">
        <v>43203</v>
      </c>
      <c r="D369" s="80">
        <v>43203</v>
      </c>
      <c r="E369" t="s">
        <v>429</v>
      </c>
      <c r="F369">
        <v>-760600000</v>
      </c>
      <c r="G369" s="41" t="s">
        <v>30</v>
      </c>
      <c r="L369" s="45" t="str">
        <f t="shared" si="9"/>
        <v>SpotFX Out</v>
      </c>
    </row>
    <row r="370" spans="1:12" x14ac:dyDescent="0.25">
      <c r="A370" s="78"/>
      <c r="B370" s="1" t="s">
        <v>384</v>
      </c>
      <c r="C370" s="80">
        <v>43203</v>
      </c>
      <c r="D370" s="80">
        <v>43203</v>
      </c>
      <c r="E370" t="s">
        <v>430</v>
      </c>
      <c r="F370">
        <v>-1068650000</v>
      </c>
      <c r="G370" s="41" t="s">
        <v>30</v>
      </c>
      <c r="L370" s="45" t="str">
        <f t="shared" si="9"/>
        <v>SpotFX Out</v>
      </c>
    </row>
    <row r="371" spans="1:12" x14ac:dyDescent="0.25">
      <c r="A371" s="78"/>
      <c r="B371" s="1" t="s">
        <v>384</v>
      </c>
      <c r="C371" s="80">
        <v>43203</v>
      </c>
      <c r="D371" s="80">
        <v>43203</v>
      </c>
      <c r="E371" t="s">
        <v>431</v>
      </c>
      <c r="F371">
        <v>-1069280000</v>
      </c>
      <c r="G371" s="41" t="s">
        <v>30</v>
      </c>
      <c r="L371" s="45" t="str">
        <f t="shared" si="9"/>
        <v>SpotFX Out</v>
      </c>
    </row>
    <row r="372" spans="1:12" x14ac:dyDescent="0.25">
      <c r="A372" s="78"/>
      <c r="B372" s="1" t="s">
        <v>384</v>
      </c>
      <c r="C372" s="80">
        <v>43206</v>
      </c>
      <c r="D372" s="80">
        <v>43206</v>
      </c>
      <c r="E372" t="s">
        <v>432</v>
      </c>
      <c r="F372">
        <v>760450000</v>
      </c>
      <c r="G372" s="41" t="s">
        <v>31</v>
      </c>
      <c r="L372" s="45" t="str">
        <f t="shared" si="9"/>
        <v>SpotFX In</v>
      </c>
    </row>
    <row r="373" spans="1:12" x14ac:dyDescent="0.25">
      <c r="A373" s="78"/>
      <c r="B373" s="1" t="s">
        <v>384</v>
      </c>
      <c r="C373" s="80">
        <v>43206</v>
      </c>
      <c r="D373" s="80">
        <v>43206</v>
      </c>
      <c r="E373" t="s">
        <v>433</v>
      </c>
      <c r="F373">
        <v>763950000</v>
      </c>
      <c r="G373" s="41" t="s">
        <v>31</v>
      </c>
      <c r="L373" s="45" t="str">
        <f t="shared" si="9"/>
        <v>SpotFX In</v>
      </c>
    </row>
    <row r="374" spans="1:12" x14ac:dyDescent="0.25">
      <c r="A374" s="78"/>
      <c r="B374" s="1" t="s">
        <v>384</v>
      </c>
      <c r="C374" s="80">
        <v>43206</v>
      </c>
      <c r="D374" s="80">
        <v>43206</v>
      </c>
      <c r="E374" t="s">
        <v>434</v>
      </c>
      <c r="F374">
        <v>1216720000</v>
      </c>
      <c r="G374" s="41" t="s">
        <v>31</v>
      </c>
      <c r="L374" s="45" t="str">
        <f t="shared" si="9"/>
        <v>SpotFX In</v>
      </c>
    </row>
    <row r="375" spans="1:12" x14ac:dyDescent="0.25">
      <c r="A375" s="78"/>
      <c r="B375" s="1" t="s">
        <v>384</v>
      </c>
      <c r="C375" s="80">
        <v>43206</v>
      </c>
      <c r="D375" s="80">
        <v>43206</v>
      </c>
      <c r="E375" t="s">
        <v>435</v>
      </c>
      <c r="F375">
        <v>-1216720000</v>
      </c>
      <c r="G375" s="41" t="s">
        <v>30</v>
      </c>
      <c r="L375" s="45" t="str">
        <f t="shared" si="9"/>
        <v>SpotFX Out</v>
      </c>
    </row>
    <row r="376" spans="1:12" x14ac:dyDescent="0.25">
      <c r="A376" s="78"/>
      <c r="B376" s="1" t="s">
        <v>384</v>
      </c>
      <c r="C376" s="80">
        <v>43206</v>
      </c>
      <c r="D376" s="80">
        <v>43206</v>
      </c>
      <c r="E376" t="s">
        <v>436</v>
      </c>
      <c r="F376">
        <v>-1529147300</v>
      </c>
      <c r="G376" s="41" t="s">
        <v>30</v>
      </c>
      <c r="L376" s="45" t="str">
        <f t="shared" si="9"/>
        <v>SpotFX Out</v>
      </c>
    </row>
    <row r="377" spans="1:12" x14ac:dyDescent="0.25">
      <c r="A377" s="78"/>
      <c r="B377" s="1" t="s">
        <v>384</v>
      </c>
      <c r="C377" s="80">
        <v>43207</v>
      </c>
      <c r="D377" s="80">
        <v>43207</v>
      </c>
      <c r="E377" t="s">
        <v>437</v>
      </c>
      <c r="F377">
        <v>1075310000</v>
      </c>
      <c r="G377" s="41" t="s">
        <v>31</v>
      </c>
      <c r="L377" s="45" t="str">
        <f t="shared" si="9"/>
        <v>SpotFX In</v>
      </c>
    </row>
    <row r="378" spans="1:12" x14ac:dyDescent="0.25">
      <c r="A378" s="78"/>
      <c r="B378" s="1" t="s">
        <v>384</v>
      </c>
      <c r="C378" s="80">
        <v>43207</v>
      </c>
      <c r="D378" s="80">
        <v>43207</v>
      </c>
      <c r="E378" t="s">
        <v>438</v>
      </c>
      <c r="F378">
        <v>1529090300</v>
      </c>
      <c r="G378" s="41" t="s">
        <v>31</v>
      </c>
      <c r="L378" s="45" t="str">
        <f t="shared" si="9"/>
        <v>SpotFX In</v>
      </c>
    </row>
    <row r="379" spans="1:12" x14ac:dyDescent="0.25">
      <c r="A379" s="78"/>
      <c r="B379" s="1" t="s">
        <v>384</v>
      </c>
      <c r="C379" s="80">
        <v>43207</v>
      </c>
      <c r="D379" s="80">
        <v>43207</v>
      </c>
      <c r="E379" t="s">
        <v>439</v>
      </c>
      <c r="F379">
        <v>-764325000</v>
      </c>
      <c r="G379" s="41" t="s">
        <v>30</v>
      </c>
      <c r="L379" s="45" t="str">
        <f t="shared" si="9"/>
        <v>SpotFX Out</v>
      </c>
    </row>
    <row r="380" spans="1:12" x14ac:dyDescent="0.25">
      <c r="A380" s="78"/>
      <c r="B380" s="1" t="s">
        <v>384</v>
      </c>
      <c r="C380" s="80">
        <v>43207</v>
      </c>
      <c r="D380" s="80">
        <v>43207</v>
      </c>
      <c r="E380" t="s">
        <v>440</v>
      </c>
      <c r="F380">
        <v>-765950000</v>
      </c>
      <c r="G380" s="41" t="s">
        <v>30</v>
      </c>
      <c r="L380" s="45" t="str">
        <f t="shared" si="9"/>
        <v>SpotFX Out</v>
      </c>
    </row>
    <row r="381" spans="1:12" x14ac:dyDescent="0.25">
      <c r="A381" s="78"/>
      <c r="B381" s="1" t="s">
        <v>384</v>
      </c>
      <c r="C381" s="80">
        <v>43207</v>
      </c>
      <c r="D381" s="80">
        <v>43207</v>
      </c>
      <c r="E381" t="s">
        <v>441</v>
      </c>
      <c r="F381">
        <v>-1075400000</v>
      </c>
      <c r="G381" s="41" t="s">
        <v>30</v>
      </c>
      <c r="L381" s="45" t="str">
        <f t="shared" si="9"/>
        <v>SpotFX Out</v>
      </c>
    </row>
    <row r="382" spans="1:12" x14ac:dyDescent="0.25">
      <c r="A382" s="78"/>
      <c r="B382" s="1" t="s">
        <v>384</v>
      </c>
      <c r="C382" s="80">
        <v>43208</v>
      </c>
      <c r="D382" s="80">
        <v>43208</v>
      </c>
      <c r="E382" t="s">
        <v>442</v>
      </c>
      <c r="F382">
        <v>763840000</v>
      </c>
      <c r="G382" s="41" t="s">
        <v>31</v>
      </c>
      <c r="L382" s="45" t="str">
        <f t="shared" si="9"/>
        <v>SpotFX In</v>
      </c>
    </row>
    <row r="383" spans="1:12" x14ac:dyDescent="0.25">
      <c r="A383" s="78"/>
      <c r="B383" s="1" t="s">
        <v>384</v>
      </c>
      <c r="C383" s="80">
        <v>43208</v>
      </c>
      <c r="D383" s="80">
        <v>43208</v>
      </c>
      <c r="E383" t="s">
        <v>443</v>
      </c>
      <c r="F383">
        <v>1072110000</v>
      </c>
      <c r="G383" s="41" t="s">
        <v>31</v>
      </c>
      <c r="L383" s="45" t="str">
        <f t="shared" si="9"/>
        <v>SpotFX In</v>
      </c>
    </row>
    <row r="384" spans="1:12" x14ac:dyDescent="0.25">
      <c r="A384" s="78"/>
      <c r="B384" s="1" t="s">
        <v>384</v>
      </c>
      <c r="C384" s="80">
        <v>43208</v>
      </c>
      <c r="D384" s="80">
        <v>43208</v>
      </c>
      <c r="E384" t="s">
        <v>444</v>
      </c>
      <c r="F384">
        <v>-765450000</v>
      </c>
      <c r="G384" s="41" t="s">
        <v>30</v>
      </c>
      <c r="L384" s="45" t="str">
        <f t="shared" si="9"/>
        <v>SpotFX Out</v>
      </c>
    </row>
    <row r="385" spans="1:12" x14ac:dyDescent="0.25">
      <c r="A385" s="78"/>
      <c r="B385" s="1" t="s">
        <v>384</v>
      </c>
      <c r="C385" s="80">
        <v>43208</v>
      </c>
      <c r="D385" s="80">
        <v>43208</v>
      </c>
      <c r="E385" t="s">
        <v>445</v>
      </c>
      <c r="F385">
        <v>-1070321000</v>
      </c>
      <c r="G385" s="41" t="s">
        <v>30</v>
      </c>
      <c r="L385" s="45" t="str">
        <f t="shared" si="9"/>
        <v>SpotFX Out</v>
      </c>
    </row>
    <row r="386" spans="1:12" x14ac:dyDescent="0.25">
      <c r="A386" s="78"/>
      <c r="B386" s="1" t="s">
        <v>384</v>
      </c>
      <c r="C386" s="80">
        <v>43216</v>
      </c>
      <c r="D386" s="80">
        <v>43216</v>
      </c>
      <c r="E386" t="s">
        <v>446</v>
      </c>
      <c r="F386">
        <v>30345315</v>
      </c>
      <c r="G386" s="41" t="s">
        <v>31</v>
      </c>
      <c r="L386" s="45" t="str">
        <f t="shared" si="9"/>
        <v>SpotFX In</v>
      </c>
    </row>
    <row r="387" spans="1:12" x14ac:dyDescent="0.25">
      <c r="A387" s="78"/>
      <c r="B387" s="1" t="s">
        <v>384</v>
      </c>
      <c r="C387" s="80">
        <v>43216</v>
      </c>
      <c r="D387" s="80">
        <v>43216</v>
      </c>
      <c r="E387" t="s">
        <v>447</v>
      </c>
      <c r="F387">
        <v>-8205</v>
      </c>
      <c r="G387" s="5" t="s">
        <v>11</v>
      </c>
      <c r="L387" s="45" t="str">
        <f t="shared" si="9"/>
        <v>Interest</v>
      </c>
    </row>
    <row r="388" spans="1:12" x14ac:dyDescent="0.25">
      <c r="A388" s="78"/>
      <c r="B388" s="1" t="s">
        <v>384</v>
      </c>
      <c r="C388" s="80">
        <v>43216</v>
      </c>
      <c r="D388" s="80">
        <v>43216</v>
      </c>
      <c r="E388" t="s">
        <v>448</v>
      </c>
      <c r="F388">
        <v>-22589110</v>
      </c>
      <c r="G388" s="41" t="s">
        <v>13</v>
      </c>
      <c r="H388" s="1" t="s">
        <v>449</v>
      </c>
      <c r="L388" s="45" t="str">
        <f t="shared" si="9"/>
        <v>Loan Repay#LoanRef_cnp512354-ubss-86689208-jpy-32f_0013</v>
      </c>
    </row>
    <row r="389" spans="1:12" x14ac:dyDescent="0.25">
      <c r="A389" s="78"/>
      <c r="C389" s="80"/>
      <c r="D389" s="80"/>
      <c r="E389" s="82" t="s">
        <v>526</v>
      </c>
      <c r="F389">
        <v>0</v>
      </c>
      <c r="G389" s="41"/>
      <c r="L389" s="45" t="str">
        <f t="shared" si="9"/>
        <v/>
      </c>
    </row>
    <row r="390" spans="1:12" x14ac:dyDescent="0.25">
      <c r="A390" s="78"/>
      <c r="B390" s="1" t="s">
        <v>450</v>
      </c>
      <c r="C390" s="80">
        <v>43160</v>
      </c>
      <c r="D390" s="80">
        <v>43160</v>
      </c>
      <c r="E390" t="s">
        <v>451</v>
      </c>
      <c r="F390">
        <v>3000000</v>
      </c>
      <c r="G390" s="41" t="s">
        <v>31</v>
      </c>
      <c r="L390" s="45" t="str">
        <f t="shared" si="9"/>
        <v>SpotFX In</v>
      </c>
    </row>
    <row r="391" spans="1:12" x14ac:dyDescent="0.25">
      <c r="B391" s="1" t="s">
        <v>450</v>
      </c>
      <c r="C391" s="80">
        <v>43160</v>
      </c>
      <c r="D391" s="80">
        <v>43160</v>
      </c>
      <c r="E391" t="s">
        <v>452</v>
      </c>
      <c r="F391">
        <v>3000000</v>
      </c>
      <c r="G391" s="41" t="s">
        <v>31</v>
      </c>
      <c r="L391" s="45" t="str">
        <f t="shared" si="9"/>
        <v>SpotFX In</v>
      </c>
    </row>
    <row r="392" spans="1:12" x14ac:dyDescent="0.25">
      <c r="B392" s="1" t="s">
        <v>450</v>
      </c>
      <c r="C392" s="80">
        <v>43160</v>
      </c>
      <c r="D392" s="80">
        <v>43160</v>
      </c>
      <c r="E392" t="s">
        <v>453</v>
      </c>
      <c r="F392">
        <v>5000000</v>
      </c>
      <c r="G392" s="41" t="s">
        <v>31</v>
      </c>
      <c r="L392" s="45" t="str">
        <f t="shared" si="9"/>
        <v>SpotFX In</v>
      </c>
    </row>
    <row r="393" spans="1:12" x14ac:dyDescent="0.25">
      <c r="B393" s="1" t="s">
        <v>450</v>
      </c>
      <c r="C393" s="80">
        <v>43160</v>
      </c>
      <c r="D393" s="80">
        <v>43160</v>
      </c>
      <c r="E393" t="s">
        <v>454</v>
      </c>
      <c r="F393">
        <v>10000000</v>
      </c>
      <c r="G393" s="41" t="s">
        <v>31</v>
      </c>
      <c r="L393" s="45" t="str">
        <f t="shared" si="9"/>
        <v>SpotFX In</v>
      </c>
    </row>
    <row r="394" spans="1:12" x14ac:dyDescent="0.25">
      <c r="B394" s="1" t="s">
        <v>450</v>
      </c>
      <c r="C394" s="80">
        <v>43160</v>
      </c>
      <c r="D394" s="80">
        <v>43160</v>
      </c>
      <c r="E394" t="s">
        <v>455</v>
      </c>
      <c r="F394">
        <v>-3000000</v>
      </c>
      <c r="G394" s="41" t="s">
        <v>30</v>
      </c>
      <c r="L394" s="45" t="str">
        <f t="shared" si="9"/>
        <v>SpotFX Out</v>
      </c>
    </row>
    <row r="395" spans="1:12" x14ac:dyDescent="0.25">
      <c r="B395" s="1" t="s">
        <v>450</v>
      </c>
      <c r="C395" s="80">
        <v>43160</v>
      </c>
      <c r="D395" s="80">
        <v>43160</v>
      </c>
      <c r="E395" t="s">
        <v>456</v>
      </c>
      <c r="F395">
        <v>-3000000</v>
      </c>
      <c r="G395" s="41" t="s">
        <v>30</v>
      </c>
      <c r="L395" s="45" t="str">
        <f t="shared" si="9"/>
        <v>SpotFX Out</v>
      </c>
    </row>
    <row r="396" spans="1:12" x14ac:dyDescent="0.25">
      <c r="B396" s="1" t="s">
        <v>450</v>
      </c>
      <c r="C396" s="80">
        <v>43160</v>
      </c>
      <c r="D396" s="80">
        <v>43160</v>
      </c>
      <c r="E396" t="s">
        <v>457</v>
      </c>
      <c r="F396">
        <v>-5000000</v>
      </c>
      <c r="G396" s="41" t="s">
        <v>30</v>
      </c>
      <c r="L396" s="45" t="str">
        <f t="shared" si="9"/>
        <v>SpotFX Out</v>
      </c>
    </row>
    <row r="397" spans="1:12" x14ac:dyDescent="0.25">
      <c r="B397" s="1" t="s">
        <v>450</v>
      </c>
      <c r="C397" s="80">
        <v>43160</v>
      </c>
      <c r="D397" s="80">
        <v>43160</v>
      </c>
      <c r="E397" t="s">
        <v>458</v>
      </c>
      <c r="F397">
        <v>-5000000</v>
      </c>
      <c r="G397" s="41" t="s">
        <v>30</v>
      </c>
      <c r="L397" s="45" t="str">
        <f t="shared" si="9"/>
        <v>SpotFX Out</v>
      </c>
    </row>
    <row r="398" spans="1:12" x14ac:dyDescent="0.25">
      <c r="B398" s="1" t="s">
        <v>450</v>
      </c>
      <c r="C398" s="80">
        <v>43160</v>
      </c>
      <c r="D398" s="80">
        <v>43160</v>
      </c>
      <c r="E398" t="s">
        <v>312</v>
      </c>
      <c r="F398">
        <v>-5000000</v>
      </c>
      <c r="G398" s="41" t="s">
        <v>30</v>
      </c>
      <c r="L398" s="45" t="str">
        <f t="shared" si="9"/>
        <v>SpotFX Out</v>
      </c>
    </row>
    <row r="399" spans="1:12" x14ac:dyDescent="0.25">
      <c r="B399" s="1" t="s">
        <v>450</v>
      </c>
      <c r="C399" s="80">
        <v>43161</v>
      </c>
      <c r="D399" s="80">
        <v>43161</v>
      </c>
      <c r="E399" t="s">
        <v>150</v>
      </c>
      <c r="F399">
        <v>5000000</v>
      </c>
      <c r="G399" s="41" t="s">
        <v>31</v>
      </c>
      <c r="L399" s="45" t="str">
        <f t="shared" si="9"/>
        <v>SpotFX In</v>
      </c>
    </row>
    <row r="400" spans="1:12" x14ac:dyDescent="0.25">
      <c r="B400" s="1" t="s">
        <v>450</v>
      </c>
      <c r="C400" s="80">
        <v>43161</v>
      </c>
      <c r="D400" s="80">
        <v>43161</v>
      </c>
      <c r="E400" t="s">
        <v>306</v>
      </c>
      <c r="F400">
        <v>5000000</v>
      </c>
      <c r="G400" s="41" t="s">
        <v>31</v>
      </c>
      <c r="L400" s="45" t="str">
        <f t="shared" si="9"/>
        <v>SpotFX In</v>
      </c>
    </row>
    <row r="401" spans="2:12" x14ac:dyDescent="0.25">
      <c r="B401" s="1" t="s">
        <v>450</v>
      </c>
      <c r="C401" s="80">
        <v>43161</v>
      </c>
      <c r="D401" s="80">
        <v>43161</v>
      </c>
      <c r="E401" t="s">
        <v>459</v>
      </c>
      <c r="F401">
        <v>5000000</v>
      </c>
      <c r="G401" s="41" t="s">
        <v>31</v>
      </c>
      <c r="L401" s="45" t="str">
        <f t="shared" si="9"/>
        <v>SpotFX In</v>
      </c>
    </row>
    <row r="402" spans="2:12" x14ac:dyDescent="0.25">
      <c r="B402" s="1" t="s">
        <v>450</v>
      </c>
      <c r="C402" s="80">
        <v>43161</v>
      </c>
      <c r="D402" s="80">
        <v>43161</v>
      </c>
      <c r="E402" t="s">
        <v>460</v>
      </c>
      <c r="F402">
        <v>-5000000</v>
      </c>
      <c r="G402" s="41" t="s">
        <v>30</v>
      </c>
      <c r="L402" s="45" t="str">
        <f t="shared" si="9"/>
        <v>SpotFX Out</v>
      </c>
    </row>
    <row r="403" spans="2:12" x14ac:dyDescent="0.25">
      <c r="B403" s="1" t="s">
        <v>450</v>
      </c>
      <c r="C403" s="80">
        <v>43161</v>
      </c>
      <c r="D403" s="80">
        <v>43161</v>
      </c>
      <c r="E403" t="s">
        <v>461</v>
      </c>
      <c r="F403">
        <v>-5000000</v>
      </c>
      <c r="G403" s="41" t="s">
        <v>30</v>
      </c>
      <c r="L403" s="45" t="str">
        <f t="shared" si="9"/>
        <v>SpotFX Out</v>
      </c>
    </row>
    <row r="404" spans="2:12" x14ac:dyDescent="0.25">
      <c r="B404" s="1" t="s">
        <v>450</v>
      </c>
      <c r="C404" s="80">
        <v>43161</v>
      </c>
      <c r="D404" s="80">
        <v>43161</v>
      </c>
      <c r="E404" t="s">
        <v>462</v>
      </c>
      <c r="F404">
        <v>-5000000</v>
      </c>
      <c r="G404" s="41" t="s">
        <v>30</v>
      </c>
      <c r="L404" s="45" t="str">
        <f t="shared" si="9"/>
        <v>SpotFX Out</v>
      </c>
    </row>
    <row r="405" spans="2:12" x14ac:dyDescent="0.25">
      <c r="B405" s="1" t="s">
        <v>450</v>
      </c>
      <c r="C405" s="80">
        <v>43164</v>
      </c>
      <c r="D405" s="80">
        <v>43164</v>
      </c>
      <c r="E405" t="s">
        <v>463</v>
      </c>
      <c r="F405">
        <v>5000000</v>
      </c>
      <c r="G405" s="41" t="s">
        <v>31</v>
      </c>
      <c r="L405" s="45" t="str">
        <f t="shared" si="9"/>
        <v>SpotFX In</v>
      </c>
    </row>
    <row r="406" spans="2:12" x14ac:dyDescent="0.25">
      <c r="B406" s="1" t="s">
        <v>450</v>
      </c>
      <c r="C406" s="80">
        <v>43164</v>
      </c>
      <c r="D406" s="80">
        <v>43164</v>
      </c>
      <c r="E406" t="s">
        <v>464</v>
      </c>
      <c r="F406">
        <v>-5000000</v>
      </c>
      <c r="G406" s="41" t="s">
        <v>30</v>
      </c>
      <c r="L406" s="45" t="str">
        <f t="shared" si="9"/>
        <v>SpotFX Out</v>
      </c>
    </row>
    <row r="407" spans="2:12" x14ac:dyDescent="0.25">
      <c r="B407" s="1" t="s">
        <v>450</v>
      </c>
      <c r="C407" s="80">
        <v>43164</v>
      </c>
      <c r="D407" s="80">
        <v>43164</v>
      </c>
      <c r="E407" t="s">
        <v>465</v>
      </c>
      <c r="F407">
        <v>-5000000</v>
      </c>
      <c r="G407" s="41" t="s">
        <v>30</v>
      </c>
      <c r="L407" s="45" t="str">
        <f t="shared" si="9"/>
        <v>SpotFX Out</v>
      </c>
    </row>
    <row r="408" spans="2:12" x14ac:dyDescent="0.25">
      <c r="B408" s="1" t="s">
        <v>450</v>
      </c>
      <c r="C408" s="80">
        <v>43164</v>
      </c>
      <c r="D408" s="80">
        <v>43164</v>
      </c>
      <c r="E408" t="s">
        <v>466</v>
      </c>
      <c r="F408">
        <v>5000000</v>
      </c>
      <c r="G408" s="41" t="s">
        <v>31</v>
      </c>
      <c r="L408" s="45" t="str">
        <f t="shared" si="9"/>
        <v>SpotFX In</v>
      </c>
    </row>
    <row r="409" spans="2:12" x14ac:dyDescent="0.25">
      <c r="B409" s="1" t="s">
        <v>450</v>
      </c>
      <c r="C409" s="80">
        <v>43166</v>
      </c>
      <c r="D409" s="80">
        <v>43166</v>
      </c>
      <c r="E409" t="s">
        <v>467</v>
      </c>
      <c r="F409">
        <v>3000000</v>
      </c>
      <c r="G409" s="41" t="s">
        <v>31</v>
      </c>
      <c r="L409" s="45" t="str">
        <f t="shared" ref="L409:L472" si="10">G409&amp;IF(H409="","","#"&amp;H409)&amp;IF(I409="","","#"&amp;I409)&amp;IF(J409="","","#"&amp;J409)&amp;IF(K409="","","#"&amp;K409)</f>
        <v>SpotFX In</v>
      </c>
    </row>
    <row r="410" spans="2:12" x14ac:dyDescent="0.25">
      <c r="B410" s="1" t="s">
        <v>450</v>
      </c>
      <c r="C410" s="80">
        <v>43166</v>
      </c>
      <c r="D410" s="80">
        <v>43166</v>
      </c>
      <c r="E410" t="s">
        <v>468</v>
      </c>
      <c r="F410">
        <v>5000000</v>
      </c>
      <c r="G410" s="41" t="s">
        <v>31</v>
      </c>
      <c r="L410" s="45" t="str">
        <f t="shared" si="10"/>
        <v>SpotFX In</v>
      </c>
    </row>
    <row r="411" spans="2:12" x14ac:dyDescent="0.25">
      <c r="B411" s="1" t="s">
        <v>450</v>
      </c>
      <c r="C411" s="80">
        <v>43166</v>
      </c>
      <c r="D411" s="80">
        <v>43166</v>
      </c>
      <c r="E411" t="s">
        <v>469</v>
      </c>
      <c r="F411">
        <v>10000000</v>
      </c>
      <c r="G411" s="41" t="s">
        <v>31</v>
      </c>
      <c r="L411" s="45" t="str">
        <f t="shared" si="10"/>
        <v>SpotFX In</v>
      </c>
    </row>
    <row r="412" spans="2:12" x14ac:dyDescent="0.25">
      <c r="B412" s="1" t="s">
        <v>450</v>
      </c>
      <c r="C412" s="80">
        <v>43166</v>
      </c>
      <c r="D412" s="80">
        <v>43166</v>
      </c>
      <c r="E412" t="s">
        <v>319</v>
      </c>
      <c r="F412">
        <v>-3000000</v>
      </c>
      <c r="G412" s="41" t="s">
        <v>30</v>
      </c>
      <c r="L412" s="45" t="str">
        <f t="shared" si="10"/>
        <v>SpotFX Out</v>
      </c>
    </row>
    <row r="413" spans="2:12" x14ac:dyDescent="0.25">
      <c r="B413" s="1" t="s">
        <v>450</v>
      </c>
      <c r="C413" s="80">
        <v>43166</v>
      </c>
      <c r="D413" s="80">
        <v>43166</v>
      </c>
      <c r="E413" t="s">
        <v>140</v>
      </c>
      <c r="F413">
        <v>-5000000</v>
      </c>
      <c r="G413" s="41" t="s">
        <v>30</v>
      </c>
      <c r="L413" s="45" t="str">
        <f t="shared" si="10"/>
        <v>SpotFX Out</v>
      </c>
    </row>
    <row r="414" spans="2:12" x14ac:dyDescent="0.25">
      <c r="B414" s="1" t="s">
        <v>450</v>
      </c>
      <c r="C414" s="80">
        <v>43166</v>
      </c>
      <c r="D414" s="80">
        <v>43166</v>
      </c>
      <c r="E414" t="s">
        <v>470</v>
      </c>
      <c r="F414">
        <v>-5000000</v>
      </c>
      <c r="G414" s="41" t="s">
        <v>30</v>
      </c>
      <c r="L414" s="45" t="str">
        <f t="shared" si="10"/>
        <v>SpotFX Out</v>
      </c>
    </row>
    <row r="415" spans="2:12" x14ac:dyDescent="0.25">
      <c r="B415" s="1" t="s">
        <v>450</v>
      </c>
      <c r="C415" s="80">
        <v>43166</v>
      </c>
      <c r="D415" s="80">
        <v>43166</v>
      </c>
      <c r="E415" t="s">
        <v>157</v>
      </c>
      <c r="F415">
        <v>-5000000</v>
      </c>
      <c r="G415" s="41" t="s">
        <v>30</v>
      </c>
      <c r="L415" s="45" t="str">
        <f t="shared" si="10"/>
        <v>SpotFX Out</v>
      </c>
    </row>
    <row r="416" spans="2:12" x14ac:dyDescent="0.25">
      <c r="B416" s="1" t="s">
        <v>450</v>
      </c>
      <c r="C416" s="80">
        <v>43168</v>
      </c>
      <c r="D416" s="80">
        <v>43168</v>
      </c>
      <c r="E416" t="s">
        <v>314</v>
      </c>
      <c r="F416">
        <v>3000000</v>
      </c>
      <c r="G416" s="41" t="s">
        <v>31</v>
      </c>
      <c r="L416" s="45" t="str">
        <f t="shared" si="10"/>
        <v>SpotFX In</v>
      </c>
    </row>
    <row r="417" spans="2:12" x14ac:dyDescent="0.25">
      <c r="B417" s="1" t="s">
        <v>450</v>
      </c>
      <c r="C417" s="80">
        <v>43168</v>
      </c>
      <c r="D417" s="80">
        <v>43168</v>
      </c>
      <c r="E417" t="s">
        <v>149</v>
      </c>
      <c r="F417">
        <v>5000000</v>
      </c>
      <c r="G417" s="41" t="s">
        <v>31</v>
      </c>
      <c r="L417" s="45" t="str">
        <f t="shared" si="10"/>
        <v>SpotFX In</v>
      </c>
    </row>
    <row r="418" spans="2:12" x14ac:dyDescent="0.25">
      <c r="B418" s="1" t="s">
        <v>450</v>
      </c>
      <c r="C418" s="80">
        <v>43168</v>
      </c>
      <c r="D418" s="80">
        <v>43168</v>
      </c>
      <c r="E418" t="s">
        <v>471</v>
      </c>
      <c r="F418">
        <v>-3000000</v>
      </c>
      <c r="G418" s="41" t="s">
        <v>30</v>
      </c>
      <c r="L418" s="45" t="str">
        <f t="shared" si="10"/>
        <v>SpotFX Out</v>
      </c>
    </row>
    <row r="419" spans="2:12" x14ac:dyDescent="0.25">
      <c r="B419" s="1" t="s">
        <v>450</v>
      </c>
      <c r="C419" s="80">
        <v>43168</v>
      </c>
      <c r="D419" s="80">
        <v>43168</v>
      </c>
      <c r="E419" t="s">
        <v>472</v>
      </c>
      <c r="F419">
        <v>-5000000</v>
      </c>
      <c r="G419" s="41" t="s">
        <v>30</v>
      </c>
      <c r="L419" s="45" t="str">
        <f t="shared" si="10"/>
        <v>SpotFX Out</v>
      </c>
    </row>
    <row r="420" spans="2:12" x14ac:dyDescent="0.25">
      <c r="B420" s="1" t="s">
        <v>450</v>
      </c>
      <c r="C420" s="80">
        <v>43171</v>
      </c>
      <c r="D420" s="80">
        <v>43171</v>
      </c>
      <c r="E420" t="s">
        <v>473</v>
      </c>
      <c r="F420">
        <v>-3000000</v>
      </c>
      <c r="G420" s="41" t="s">
        <v>30</v>
      </c>
      <c r="L420" s="45" t="str">
        <f t="shared" si="10"/>
        <v>SpotFX Out</v>
      </c>
    </row>
    <row r="421" spans="2:12" x14ac:dyDescent="0.25">
      <c r="B421" s="1" t="s">
        <v>450</v>
      </c>
      <c r="C421" s="80">
        <v>43171</v>
      </c>
      <c r="D421" s="80">
        <v>43171</v>
      </c>
      <c r="E421" t="s">
        <v>474</v>
      </c>
      <c r="F421">
        <v>3000000</v>
      </c>
      <c r="G421" s="41" t="s">
        <v>31</v>
      </c>
      <c r="L421" s="45" t="str">
        <f t="shared" si="10"/>
        <v>SpotFX In</v>
      </c>
    </row>
    <row r="422" spans="2:12" x14ac:dyDescent="0.25">
      <c r="B422" s="1" t="s">
        <v>450</v>
      </c>
      <c r="C422" s="80">
        <v>43172</v>
      </c>
      <c r="D422" s="80">
        <v>43172</v>
      </c>
      <c r="E422" t="s">
        <v>475</v>
      </c>
      <c r="F422">
        <v>2000000</v>
      </c>
      <c r="G422" s="41" t="s">
        <v>31</v>
      </c>
      <c r="L422" s="45" t="str">
        <f t="shared" si="10"/>
        <v>SpotFX In</v>
      </c>
    </row>
    <row r="423" spans="2:12" x14ac:dyDescent="0.25">
      <c r="B423" s="1" t="s">
        <v>450</v>
      </c>
      <c r="C423" s="80">
        <v>43172</v>
      </c>
      <c r="D423" s="80">
        <v>43172</v>
      </c>
      <c r="E423" t="s">
        <v>476</v>
      </c>
      <c r="F423">
        <v>3000000</v>
      </c>
      <c r="G423" s="41" t="s">
        <v>31</v>
      </c>
      <c r="L423" s="45" t="str">
        <f t="shared" si="10"/>
        <v>SpotFX In</v>
      </c>
    </row>
    <row r="424" spans="2:12" x14ac:dyDescent="0.25">
      <c r="B424" s="1" t="s">
        <v>450</v>
      </c>
      <c r="C424" s="80">
        <v>43172</v>
      </c>
      <c r="D424" s="80">
        <v>43172</v>
      </c>
      <c r="E424" t="s">
        <v>477</v>
      </c>
      <c r="F424">
        <v>5000000</v>
      </c>
      <c r="G424" s="41" t="s">
        <v>31</v>
      </c>
      <c r="L424" s="45" t="str">
        <f t="shared" si="10"/>
        <v>SpotFX In</v>
      </c>
    </row>
    <row r="425" spans="2:12" x14ac:dyDescent="0.25">
      <c r="B425" s="1" t="s">
        <v>450</v>
      </c>
      <c r="C425" s="80">
        <v>43172</v>
      </c>
      <c r="D425" s="80">
        <v>43172</v>
      </c>
      <c r="E425" t="s">
        <v>478</v>
      </c>
      <c r="F425">
        <v>-5000000</v>
      </c>
      <c r="G425" s="41" t="s">
        <v>30</v>
      </c>
      <c r="L425" s="45" t="str">
        <f t="shared" si="10"/>
        <v>SpotFX Out</v>
      </c>
    </row>
    <row r="426" spans="2:12" x14ac:dyDescent="0.25">
      <c r="B426" s="1" t="s">
        <v>450</v>
      </c>
      <c r="C426" s="80">
        <v>43172</v>
      </c>
      <c r="D426" s="80">
        <v>43172</v>
      </c>
      <c r="E426" t="s">
        <v>332</v>
      </c>
      <c r="F426">
        <v>-5000000</v>
      </c>
      <c r="G426" s="41" t="s">
        <v>30</v>
      </c>
      <c r="L426" s="45" t="str">
        <f t="shared" si="10"/>
        <v>SpotFX Out</v>
      </c>
    </row>
    <row r="427" spans="2:12" x14ac:dyDescent="0.25">
      <c r="B427" s="1" t="s">
        <v>450</v>
      </c>
      <c r="C427" s="80">
        <v>43172</v>
      </c>
      <c r="D427" s="80">
        <v>43172</v>
      </c>
      <c r="E427" t="s">
        <v>479</v>
      </c>
      <c r="F427">
        <v>-8000000</v>
      </c>
      <c r="G427" s="41" t="s">
        <v>30</v>
      </c>
      <c r="L427" s="45" t="str">
        <f t="shared" si="10"/>
        <v>SpotFX Out</v>
      </c>
    </row>
    <row r="428" spans="2:12" x14ac:dyDescent="0.25">
      <c r="B428" s="1" t="s">
        <v>450</v>
      </c>
      <c r="C428" s="80">
        <v>43172</v>
      </c>
      <c r="D428" s="80">
        <v>43172</v>
      </c>
      <c r="E428" t="s">
        <v>480</v>
      </c>
      <c r="F428">
        <v>8000000</v>
      </c>
      <c r="G428" s="41" t="s">
        <v>31</v>
      </c>
      <c r="L428" s="45" t="str">
        <f t="shared" si="10"/>
        <v>SpotFX In</v>
      </c>
    </row>
    <row r="429" spans="2:12" x14ac:dyDescent="0.25">
      <c r="B429" s="1" t="s">
        <v>450</v>
      </c>
      <c r="C429" s="80">
        <v>43173</v>
      </c>
      <c r="D429" s="80">
        <v>43173</v>
      </c>
      <c r="E429" t="s">
        <v>324</v>
      </c>
      <c r="F429">
        <v>5000000</v>
      </c>
      <c r="G429" s="41" t="s">
        <v>31</v>
      </c>
      <c r="L429" s="45" t="str">
        <f t="shared" si="10"/>
        <v>SpotFX In</v>
      </c>
    </row>
    <row r="430" spans="2:12" x14ac:dyDescent="0.25">
      <c r="B430" s="1" t="s">
        <v>450</v>
      </c>
      <c r="C430" s="80">
        <v>43173</v>
      </c>
      <c r="D430" s="80">
        <v>43173</v>
      </c>
      <c r="E430" t="s">
        <v>481</v>
      </c>
      <c r="F430">
        <v>-5000000</v>
      </c>
      <c r="G430" s="41" t="s">
        <v>30</v>
      </c>
      <c r="L430" s="45" t="str">
        <f t="shared" si="10"/>
        <v>SpotFX Out</v>
      </c>
    </row>
    <row r="431" spans="2:12" x14ac:dyDescent="0.25">
      <c r="B431" s="1" t="s">
        <v>450</v>
      </c>
      <c r="C431" s="80">
        <v>43178</v>
      </c>
      <c r="D431" s="80">
        <v>43178</v>
      </c>
      <c r="E431" t="s">
        <v>482</v>
      </c>
      <c r="F431">
        <v>5000000</v>
      </c>
      <c r="G431" s="41" t="s">
        <v>31</v>
      </c>
      <c r="L431" s="45" t="str">
        <f t="shared" si="10"/>
        <v>SpotFX In</v>
      </c>
    </row>
    <row r="432" spans="2:12" x14ac:dyDescent="0.25">
      <c r="B432" s="1" t="s">
        <v>450</v>
      </c>
      <c r="C432" s="80">
        <v>43178</v>
      </c>
      <c r="D432" s="80">
        <v>43178</v>
      </c>
      <c r="E432" t="s">
        <v>483</v>
      </c>
      <c r="F432">
        <v>5000000</v>
      </c>
      <c r="G432" s="41" t="s">
        <v>31</v>
      </c>
      <c r="L432" s="45" t="str">
        <f t="shared" si="10"/>
        <v>SpotFX In</v>
      </c>
    </row>
    <row r="433" spans="2:12" x14ac:dyDescent="0.25">
      <c r="B433" s="1" t="s">
        <v>450</v>
      </c>
      <c r="C433" s="80">
        <v>43178</v>
      </c>
      <c r="D433" s="80">
        <v>43178</v>
      </c>
      <c r="E433" t="s">
        <v>484</v>
      </c>
      <c r="F433">
        <v>5000000</v>
      </c>
      <c r="G433" s="41" t="s">
        <v>31</v>
      </c>
      <c r="L433" s="45" t="str">
        <f t="shared" si="10"/>
        <v>SpotFX In</v>
      </c>
    </row>
    <row r="434" spans="2:12" x14ac:dyDescent="0.25">
      <c r="B434" s="1" t="s">
        <v>450</v>
      </c>
      <c r="C434" s="80">
        <v>43178</v>
      </c>
      <c r="D434" s="80">
        <v>43178</v>
      </c>
      <c r="E434" t="s">
        <v>485</v>
      </c>
      <c r="F434">
        <v>-5000000</v>
      </c>
      <c r="G434" s="41" t="s">
        <v>30</v>
      </c>
      <c r="L434" s="45" t="str">
        <f t="shared" si="10"/>
        <v>SpotFX Out</v>
      </c>
    </row>
    <row r="435" spans="2:12" x14ac:dyDescent="0.25">
      <c r="B435" s="1" t="s">
        <v>450</v>
      </c>
      <c r="C435" s="80">
        <v>43178</v>
      </c>
      <c r="D435" s="80">
        <v>43178</v>
      </c>
      <c r="E435" t="s">
        <v>486</v>
      </c>
      <c r="F435">
        <v>-5000000</v>
      </c>
      <c r="G435" s="41" t="s">
        <v>30</v>
      </c>
      <c r="L435" s="45" t="str">
        <f t="shared" si="10"/>
        <v>SpotFX Out</v>
      </c>
    </row>
    <row r="436" spans="2:12" x14ac:dyDescent="0.25">
      <c r="B436" s="1" t="s">
        <v>450</v>
      </c>
      <c r="C436" s="80">
        <v>43178</v>
      </c>
      <c r="D436" s="80">
        <v>43178</v>
      </c>
      <c r="E436" t="s">
        <v>487</v>
      </c>
      <c r="F436">
        <v>-5000000</v>
      </c>
      <c r="G436" s="41" t="s">
        <v>30</v>
      </c>
      <c r="L436" s="45" t="str">
        <f t="shared" si="10"/>
        <v>SpotFX Out</v>
      </c>
    </row>
    <row r="437" spans="2:12" x14ac:dyDescent="0.25">
      <c r="B437" s="1" t="s">
        <v>450</v>
      </c>
      <c r="C437" s="80">
        <v>43179</v>
      </c>
      <c r="D437" s="80">
        <v>43179</v>
      </c>
      <c r="E437" t="s">
        <v>488</v>
      </c>
      <c r="F437">
        <v>5000000</v>
      </c>
      <c r="G437" s="41" t="s">
        <v>31</v>
      </c>
      <c r="L437" s="45" t="str">
        <f t="shared" si="10"/>
        <v>SpotFX In</v>
      </c>
    </row>
    <row r="438" spans="2:12" x14ac:dyDescent="0.25">
      <c r="B438" s="1" t="s">
        <v>450</v>
      </c>
      <c r="C438" s="80">
        <v>43179</v>
      </c>
      <c r="D438" s="80">
        <v>43179</v>
      </c>
      <c r="E438" t="s">
        <v>489</v>
      </c>
      <c r="F438">
        <v>5000000</v>
      </c>
      <c r="G438" s="41" t="s">
        <v>31</v>
      </c>
      <c r="L438" s="45" t="str">
        <f t="shared" si="10"/>
        <v>SpotFX In</v>
      </c>
    </row>
    <row r="439" spans="2:12" x14ac:dyDescent="0.25">
      <c r="B439" s="1" t="s">
        <v>450</v>
      </c>
      <c r="C439" s="80">
        <v>43179</v>
      </c>
      <c r="D439" s="80">
        <v>43179</v>
      </c>
      <c r="E439" t="s">
        <v>490</v>
      </c>
      <c r="F439">
        <v>-5000000</v>
      </c>
      <c r="G439" s="41" t="s">
        <v>30</v>
      </c>
      <c r="L439" s="45" t="str">
        <f t="shared" si="10"/>
        <v>SpotFX Out</v>
      </c>
    </row>
    <row r="440" spans="2:12" x14ac:dyDescent="0.25">
      <c r="B440" s="1" t="s">
        <v>450</v>
      </c>
      <c r="C440" s="80">
        <v>43179</v>
      </c>
      <c r="D440" s="80">
        <v>43179</v>
      </c>
      <c r="E440" t="s">
        <v>491</v>
      </c>
      <c r="F440">
        <v>5000000</v>
      </c>
      <c r="G440" s="41" t="s">
        <v>31</v>
      </c>
      <c r="L440" s="45" t="str">
        <f t="shared" si="10"/>
        <v>SpotFX In</v>
      </c>
    </row>
    <row r="441" spans="2:12" x14ac:dyDescent="0.25">
      <c r="B441" s="1" t="s">
        <v>450</v>
      </c>
      <c r="C441" s="80">
        <v>43179</v>
      </c>
      <c r="D441" s="80">
        <v>43179</v>
      </c>
      <c r="E441" t="s">
        <v>492</v>
      </c>
      <c r="F441">
        <v>-5000000</v>
      </c>
      <c r="G441" s="41" t="s">
        <v>30</v>
      </c>
      <c r="L441" s="45" t="str">
        <f t="shared" si="10"/>
        <v>SpotFX Out</v>
      </c>
    </row>
    <row r="442" spans="2:12" x14ac:dyDescent="0.25">
      <c r="B442" s="1" t="s">
        <v>450</v>
      </c>
      <c r="C442" s="80">
        <v>43179</v>
      </c>
      <c r="D442" s="80">
        <v>43179</v>
      </c>
      <c r="E442" t="s">
        <v>493</v>
      </c>
      <c r="F442">
        <v>-5000000</v>
      </c>
      <c r="G442" s="41" t="s">
        <v>30</v>
      </c>
      <c r="L442" s="45" t="str">
        <f t="shared" si="10"/>
        <v>SpotFX Out</v>
      </c>
    </row>
    <row r="443" spans="2:12" x14ac:dyDescent="0.25">
      <c r="B443" s="1" t="s">
        <v>450</v>
      </c>
      <c r="C443" s="80">
        <v>43180</v>
      </c>
      <c r="D443" s="80">
        <v>43180</v>
      </c>
      <c r="E443" t="s">
        <v>494</v>
      </c>
      <c r="F443">
        <v>5000000</v>
      </c>
      <c r="G443" s="41" t="s">
        <v>31</v>
      </c>
      <c r="L443" s="45" t="str">
        <f t="shared" si="10"/>
        <v>SpotFX In</v>
      </c>
    </row>
    <row r="444" spans="2:12" x14ac:dyDescent="0.25">
      <c r="B444" s="1" t="s">
        <v>450</v>
      </c>
      <c r="C444" s="80">
        <v>43180</v>
      </c>
      <c r="D444" s="80">
        <v>43180</v>
      </c>
      <c r="E444" t="s">
        <v>495</v>
      </c>
      <c r="F444">
        <v>-5000000</v>
      </c>
      <c r="G444" s="41" t="s">
        <v>30</v>
      </c>
      <c r="L444" s="45" t="str">
        <f t="shared" si="10"/>
        <v>SpotFX Out</v>
      </c>
    </row>
    <row r="445" spans="2:12" x14ac:dyDescent="0.25">
      <c r="B445" s="1" t="s">
        <v>450</v>
      </c>
      <c r="C445" s="80">
        <v>43182</v>
      </c>
      <c r="D445" s="80">
        <v>43182</v>
      </c>
      <c r="E445" t="s">
        <v>496</v>
      </c>
      <c r="F445">
        <v>5000000</v>
      </c>
      <c r="G445" s="41" t="s">
        <v>31</v>
      </c>
      <c r="L445" s="45" t="str">
        <f t="shared" si="10"/>
        <v>SpotFX In</v>
      </c>
    </row>
    <row r="446" spans="2:12" x14ac:dyDescent="0.25">
      <c r="B446" s="1" t="s">
        <v>450</v>
      </c>
      <c r="C446" s="80">
        <v>43182</v>
      </c>
      <c r="D446" s="80">
        <v>43182</v>
      </c>
      <c r="E446" t="s">
        <v>497</v>
      </c>
      <c r="F446">
        <v>-5000000</v>
      </c>
      <c r="G446" s="41" t="s">
        <v>30</v>
      </c>
      <c r="L446" s="45" t="str">
        <f t="shared" si="10"/>
        <v>SpotFX Out</v>
      </c>
    </row>
    <row r="447" spans="2:12" x14ac:dyDescent="0.25">
      <c r="B447" s="1" t="s">
        <v>450</v>
      </c>
      <c r="C447" s="80">
        <v>43185</v>
      </c>
      <c r="D447" s="80">
        <v>43185</v>
      </c>
      <c r="E447" t="s">
        <v>498</v>
      </c>
      <c r="F447">
        <v>5000000</v>
      </c>
      <c r="G447" s="41" t="s">
        <v>31</v>
      </c>
      <c r="L447" s="45" t="str">
        <f t="shared" si="10"/>
        <v>SpotFX In</v>
      </c>
    </row>
    <row r="448" spans="2:12" x14ac:dyDescent="0.25">
      <c r="B448" s="1" t="s">
        <v>450</v>
      </c>
      <c r="C448" s="80">
        <v>43185</v>
      </c>
      <c r="D448" s="80">
        <v>43185</v>
      </c>
      <c r="E448" t="s">
        <v>499</v>
      </c>
      <c r="F448">
        <v>5000000</v>
      </c>
      <c r="G448" s="41" t="s">
        <v>31</v>
      </c>
      <c r="L448" s="45" t="str">
        <f t="shared" si="10"/>
        <v>SpotFX In</v>
      </c>
    </row>
    <row r="449" spans="2:12" x14ac:dyDescent="0.25">
      <c r="B449" s="1" t="s">
        <v>450</v>
      </c>
      <c r="C449" s="80">
        <v>43185</v>
      </c>
      <c r="D449" s="80">
        <v>43185</v>
      </c>
      <c r="E449" t="s">
        <v>500</v>
      </c>
      <c r="F449">
        <v>5000000</v>
      </c>
      <c r="G449" s="41" t="s">
        <v>31</v>
      </c>
      <c r="L449" s="45" t="str">
        <f t="shared" si="10"/>
        <v>SpotFX In</v>
      </c>
    </row>
    <row r="450" spans="2:12" x14ac:dyDescent="0.25">
      <c r="B450" s="1" t="s">
        <v>450</v>
      </c>
      <c r="C450" s="80">
        <v>43185</v>
      </c>
      <c r="D450" s="80">
        <v>43185</v>
      </c>
      <c r="E450" t="s">
        <v>501</v>
      </c>
      <c r="F450">
        <v>5000000</v>
      </c>
      <c r="G450" s="41" t="s">
        <v>31</v>
      </c>
      <c r="L450" s="45" t="str">
        <f t="shared" si="10"/>
        <v>SpotFX In</v>
      </c>
    </row>
    <row r="451" spans="2:12" x14ac:dyDescent="0.25">
      <c r="B451" s="1" t="s">
        <v>450</v>
      </c>
      <c r="C451" s="80">
        <v>43185</v>
      </c>
      <c r="D451" s="80">
        <v>43185</v>
      </c>
      <c r="E451" t="s">
        <v>502</v>
      </c>
      <c r="F451">
        <v>-5000000</v>
      </c>
      <c r="G451" s="41" t="s">
        <v>30</v>
      </c>
      <c r="L451" s="45" t="str">
        <f t="shared" si="10"/>
        <v>SpotFX Out</v>
      </c>
    </row>
    <row r="452" spans="2:12" x14ac:dyDescent="0.25">
      <c r="B452" s="1" t="s">
        <v>450</v>
      </c>
      <c r="C452" s="80">
        <v>43185</v>
      </c>
      <c r="D452" s="80">
        <v>43185</v>
      </c>
      <c r="E452" t="s">
        <v>503</v>
      </c>
      <c r="F452">
        <v>-5000000</v>
      </c>
      <c r="G452" s="41" t="s">
        <v>30</v>
      </c>
      <c r="L452" s="45" t="str">
        <f t="shared" si="10"/>
        <v>SpotFX Out</v>
      </c>
    </row>
    <row r="453" spans="2:12" x14ac:dyDescent="0.25">
      <c r="B453" s="1" t="s">
        <v>450</v>
      </c>
      <c r="C453" s="80">
        <v>43185</v>
      </c>
      <c r="D453" s="80">
        <v>43185</v>
      </c>
      <c r="E453" t="s">
        <v>504</v>
      </c>
      <c r="F453">
        <v>-5000000</v>
      </c>
      <c r="G453" s="41" t="s">
        <v>30</v>
      </c>
      <c r="L453" s="45" t="str">
        <f t="shared" si="10"/>
        <v>SpotFX Out</v>
      </c>
    </row>
    <row r="454" spans="2:12" x14ac:dyDescent="0.25">
      <c r="B454" s="1" t="s">
        <v>450</v>
      </c>
      <c r="C454" s="80">
        <v>43185</v>
      </c>
      <c r="D454" s="80">
        <v>43185</v>
      </c>
      <c r="E454" t="s">
        <v>505</v>
      </c>
      <c r="F454">
        <v>-5000000</v>
      </c>
      <c r="G454" s="41" t="s">
        <v>30</v>
      </c>
      <c r="L454" s="45" t="str">
        <f t="shared" si="10"/>
        <v>SpotFX Out</v>
      </c>
    </row>
    <row r="455" spans="2:12" x14ac:dyDescent="0.25">
      <c r="B455" s="1" t="s">
        <v>450</v>
      </c>
      <c r="C455" s="80">
        <v>43186</v>
      </c>
      <c r="D455" s="80">
        <v>43186</v>
      </c>
      <c r="E455" t="s">
        <v>506</v>
      </c>
      <c r="F455">
        <v>5000000</v>
      </c>
      <c r="G455" s="41" t="s">
        <v>31</v>
      </c>
      <c r="L455" s="45" t="str">
        <f t="shared" si="10"/>
        <v>SpotFX In</v>
      </c>
    </row>
    <row r="456" spans="2:12" x14ac:dyDescent="0.25">
      <c r="B456" s="1" t="s">
        <v>450</v>
      </c>
      <c r="C456" s="80">
        <v>43186</v>
      </c>
      <c r="D456" s="80">
        <v>43186</v>
      </c>
      <c r="E456" t="s">
        <v>507</v>
      </c>
      <c r="F456">
        <v>-5000000</v>
      </c>
      <c r="G456" s="41" t="s">
        <v>30</v>
      </c>
      <c r="L456" s="45" t="str">
        <f t="shared" si="10"/>
        <v>SpotFX Out</v>
      </c>
    </row>
    <row r="457" spans="2:12" x14ac:dyDescent="0.25">
      <c r="B457" s="1" t="s">
        <v>450</v>
      </c>
      <c r="C457" s="80">
        <v>43187</v>
      </c>
      <c r="D457" s="80">
        <v>43187</v>
      </c>
      <c r="E457" t="s">
        <v>508</v>
      </c>
      <c r="F457">
        <v>-5000000</v>
      </c>
      <c r="G457" s="41" t="s">
        <v>30</v>
      </c>
      <c r="L457" s="45" t="str">
        <f t="shared" si="10"/>
        <v>SpotFX Out</v>
      </c>
    </row>
    <row r="458" spans="2:12" x14ac:dyDescent="0.25">
      <c r="B458" s="1" t="s">
        <v>450</v>
      </c>
      <c r="C458" s="80">
        <v>43187</v>
      </c>
      <c r="D458" s="80">
        <v>43187</v>
      </c>
      <c r="E458" t="s">
        <v>509</v>
      </c>
      <c r="F458">
        <v>5000000</v>
      </c>
      <c r="G458" s="41" t="s">
        <v>31</v>
      </c>
      <c r="L458" s="45" t="str">
        <f t="shared" si="10"/>
        <v>SpotFX In</v>
      </c>
    </row>
    <row r="459" spans="2:12" x14ac:dyDescent="0.25">
      <c r="B459" s="1" t="s">
        <v>450</v>
      </c>
      <c r="C459" s="80">
        <v>43188</v>
      </c>
      <c r="D459" s="80">
        <v>43188</v>
      </c>
      <c r="E459" t="s">
        <v>510</v>
      </c>
      <c r="F459">
        <v>5000000</v>
      </c>
      <c r="G459" s="41" t="s">
        <v>31</v>
      </c>
      <c r="L459" s="45" t="str">
        <f t="shared" si="10"/>
        <v>SpotFX In</v>
      </c>
    </row>
    <row r="460" spans="2:12" x14ac:dyDescent="0.25">
      <c r="B460" s="1" t="s">
        <v>450</v>
      </c>
      <c r="C460" s="80">
        <v>43188</v>
      </c>
      <c r="D460" s="80">
        <v>43188</v>
      </c>
      <c r="E460" t="s">
        <v>511</v>
      </c>
      <c r="F460">
        <v>5000000</v>
      </c>
      <c r="G460" s="41" t="s">
        <v>31</v>
      </c>
      <c r="L460" s="45" t="str">
        <f t="shared" si="10"/>
        <v>SpotFX In</v>
      </c>
    </row>
    <row r="461" spans="2:12" x14ac:dyDescent="0.25">
      <c r="B461" s="1" t="s">
        <v>450</v>
      </c>
      <c r="C461" s="80">
        <v>43188</v>
      </c>
      <c r="D461" s="80">
        <v>43188</v>
      </c>
      <c r="E461" t="s">
        <v>512</v>
      </c>
      <c r="F461">
        <v>5000000</v>
      </c>
      <c r="G461" s="41" t="s">
        <v>31</v>
      </c>
      <c r="L461" s="45" t="str">
        <f t="shared" si="10"/>
        <v>SpotFX In</v>
      </c>
    </row>
    <row r="462" spans="2:12" x14ac:dyDescent="0.25">
      <c r="B462" s="1" t="s">
        <v>450</v>
      </c>
      <c r="C462" s="80">
        <v>43188</v>
      </c>
      <c r="D462" s="80">
        <v>43188</v>
      </c>
      <c r="E462" t="s">
        <v>513</v>
      </c>
      <c r="F462">
        <v>5000000</v>
      </c>
      <c r="G462" s="41" t="s">
        <v>31</v>
      </c>
      <c r="L462" s="45" t="str">
        <f t="shared" si="10"/>
        <v>SpotFX In</v>
      </c>
    </row>
    <row r="463" spans="2:12" x14ac:dyDescent="0.25">
      <c r="B463" s="1" t="s">
        <v>450</v>
      </c>
      <c r="C463" s="80">
        <v>43188</v>
      </c>
      <c r="D463" s="80">
        <v>43188</v>
      </c>
      <c r="E463" t="s">
        <v>514</v>
      </c>
      <c r="F463">
        <v>-5000000</v>
      </c>
      <c r="G463" s="41" t="s">
        <v>30</v>
      </c>
      <c r="L463" s="45" t="str">
        <f t="shared" si="10"/>
        <v>SpotFX Out</v>
      </c>
    </row>
    <row r="464" spans="2:12" x14ac:dyDescent="0.25">
      <c r="B464" s="1" t="s">
        <v>450</v>
      </c>
      <c r="C464" s="80">
        <v>43188</v>
      </c>
      <c r="D464" s="80">
        <v>43188</v>
      </c>
      <c r="E464" t="s">
        <v>515</v>
      </c>
      <c r="F464">
        <v>-5000000</v>
      </c>
      <c r="G464" s="41" t="s">
        <v>30</v>
      </c>
      <c r="L464" s="45" t="str">
        <f t="shared" si="10"/>
        <v>SpotFX Out</v>
      </c>
    </row>
    <row r="465" spans="2:12" x14ac:dyDescent="0.25">
      <c r="B465" s="1" t="s">
        <v>450</v>
      </c>
      <c r="C465" s="80">
        <v>43188</v>
      </c>
      <c r="D465" s="80">
        <v>43188</v>
      </c>
      <c r="E465" t="s">
        <v>516</v>
      </c>
      <c r="F465">
        <v>-5000000</v>
      </c>
      <c r="G465" s="41" t="s">
        <v>30</v>
      </c>
      <c r="L465" s="45" t="str">
        <f t="shared" si="10"/>
        <v>SpotFX Out</v>
      </c>
    </row>
    <row r="466" spans="2:12" x14ac:dyDescent="0.25">
      <c r="B466" s="1" t="s">
        <v>450</v>
      </c>
      <c r="C466" s="80">
        <v>43188</v>
      </c>
      <c r="D466" s="80">
        <v>43188</v>
      </c>
      <c r="E466" t="s">
        <v>517</v>
      </c>
      <c r="F466">
        <v>-5000000</v>
      </c>
      <c r="G466" s="41" t="s">
        <v>30</v>
      </c>
      <c r="L466" s="45" t="str">
        <f t="shared" si="10"/>
        <v>SpotFX Out</v>
      </c>
    </row>
    <row r="467" spans="2:12" x14ac:dyDescent="0.25">
      <c r="B467" s="1" t="s">
        <v>450</v>
      </c>
      <c r="C467" s="80">
        <v>43193</v>
      </c>
      <c r="D467" s="80">
        <v>43193</v>
      </c>
      <c r="E467" t="s">
        <v>518</v>
      </c>
      <c r="F467">
        <v>5000000</v>
      </c>
      <c r="G467" s="41" t="s">
        <v>31</v>
      </c>
      <c r="L467" s="45" t="str">
        <f t="shared" si="10"/>
        <v>SpotFX In</v>
      </c>
    </row>
    <row r="468" spans="2:12" x14ac:dyDescent="0.25">
      <c r="B468" s="1" t="s">
        <v>450</v>
      </c>
      <c r="C468" s="80">
        <v>43193</v>
      </c>
      <c r="D468" s="80">
        <v>43193</v>
      </c>
      <c r="E468" t="s">
        <v>519</v>
      </c>
      <c r="F468">
        <v>5000000</v>
      </c>
      <c r="G468" s="41" t="s">
        <v>31</v>
      </c>
      <c r="L468" s="45" t="str">
        <f t="shared" si="10"/>
        <v>SpotFX In</v>
      </c>
    </row>
    <row r="469" spans="2:12" x14ac:dyDescent="0.25">
      <c r="B469" s="1" t="s">
        <v>450</v>
      </c>
      <c r="C469" s="80">
        <v>43193</v>
      </c>
      <c r="D469" s="80">
        <v>43193</v>
      </c>
      <c r="E469" t="s">
        <v>520</v>
      </c>
      <c r="F469">
        <v>5000000</v>
      </c>
      <c r="G469" s="41" t="s">
        <v>31</v>
      </c>
      <c r="L469" s="45" t="str">
        <f t="shared" si="10"/>
        <v>SpotFX In</v>
      </c>
    </row>
    <row r="470" spans="2:12" x14ac:dyDescent="0.25">
      <c r="B470" s="1" t="s">
        <v>450</v>
      </c>
      <c r="C470" s="80">
        <v>43193</v>
      </c>
      <c r="D470" s="80">
        <v>43193</v>
      </c>
      <c r="E470" t="s">
        <v>521</v>
      </c>
      <c r="F470">
        <v>7000000</v>
      </c>
      <c r="G470" s="41" t="s">
        <v>31</v>
      </c>
      <c r="L470" s="45" t="str">
        <f t="shared" si="10"/>
        <v>SpotFX In</v>
      </c>
    </row>
    <row r="471" spans="2:12" x14ac:dyDescent="0.25">
      <c r="B471" s="1" t="s">
        <v>450</v>
      </c>
      <c r="C471" s="80">
        <v>43193</v>
      </c>
      <c r="D471" s="80">
        <v>43193</v>
      </c>
      <c r="E471" t="s">
        <v>522</v>
      </c>
      <c r="F471">
        <v>-5000000</v>
      </c>
      <c r="G471" s="41" t="s">
        <v>30</v>
      </c>
      <c r="L471" s="45" t="str">
        <f t="shared" si="10"/>
        <v>SpotFX Out</v>
      </c>
    </row>
    <row r="472" spans="2:12" x14ac:dyDescent="0.25">
      <c r="B472" s="1" t="s">
        <v>450</v>
      </c>
      <c r="C472" s="80">
        <v>43193</v>
      </c>
      <c r="D472" s="80">
        <v>43193</v>
      </c>
      <c r="E472" t="s">
        <v>523</v>
      </c>
      <c r="F472">
        <v>-5000000</v>
      </c>
      <c r="G472" s="41" t="s">
        <v>30</v>
      </c>
      <c r="L472" s="45" t="str">
        <f t="shared" si="10"/>
        <v>SpotFX Out</v>
      </c>
    </row>
    <row r="473" spans="2:12" x14ac:dyDescent="0.25">
      <c r="B473" s="1" t="s">
        <v>450</v>
      </c>
      <c r="C473" s="80">
        <v>43193</v>
      </c>
      <c r="D473" s="80">
        <v>43193</v>
      </c>
      <c r="E473" t="s">
        <v>524</v>
      </c>
      <c r="F473">
        <v>-5000000</v>
      </c>
      <c r="G473" s="41" t="s">
        <v>30</v>
      </c>
      <c r="L473" s="45" t="str">
        <f t="shared" ref="L473:L536" si="11">G473&amp;IF(H473="","","#"&amp;H473)&amp;IF(I473="","","#"&amp;I473)&amp;IF(J473="","","#"&amp;J473)&amp;IF(K473="","","#"&amp;K473)</f>
        <v>SpotFX Out</v>
      </c>
    </row>
    <row r="474" spans="2:12" x14ac:dyDescent="0.25">
      <c r="B474" s="1" t="s">
        <v>450</v>
      </c>
      <c r="C474" s="80">
        <v>43193</v>
      </c>
      <c r="D474" s="80">
        <v>43193</v>
      </c>
      <c r="E474" t="s">
        <v>525</v>
      </c>
      <c r="F474">
        <v>-7000000</v>
      </c>
      <c r="G474" s="41" t="s">
        <v>30</v>
      </c>
      <c r="L474" s="45" t="str">
        <f t="shared" si="11"/>
        <v>SpotFX Out</v>
      </c>
    </row>
    <row r="475" spans="2:12" x14ac:dyDescent="0.25">
      <c r="B475" s="1" t="s">
        <v>450</v>
      </c>
      <c r="C475" s="80">
        <v>43194</v>
      </c>
      <c r="D475" s="80">
        <v>43194</v>
      </c>
      <c r="E475" t="s">
        <v>527</v>
      </c>
      <c r="F475">
        <v>5000000</v>
      </c>
      <c r="G475" s="41" t="s">
        <v>31</v>
      </c>
      <c r="L475" s="45" t="str">
        <f t="shared" si="11"/>
        <v>SpotFX In</v>
      </c>
    </row>
    <row r="476" spans="2:12" x14ac:dyDescent="0.25">
      <c r="B476" s="1" t="s">
        <v>450</v>
      </c>
      <c r="C476" s="80">
        <v>43194</v>
      </c>
      <c r="D476" s="80">
        <v>43194</v>
      </c>
      <c r="E476" t="s">
        <v>528</v>
      </c>
      <c r="F476">
        <v>5000000</v>
      </c>
      <c r="G476" s="41" t="s">
        <v>31</v>
      </c>
      <c r="L476" s="45" t="str">
        <f t="shared" si="11"/>
        <v>SpotFX In</v>
      </c>
    </row>
    <row r="477" spans="2:12" x14ac:dyDescent="0.25">
      <c r="B477" s="1" t="s">
        <v>450</v>
      </c>
      <c r="C477" s="80">
        <v>43194</v>
      </c>
      <c r="D477" s="80">
        <v>43194</v>
      </c>
      <c r="E477" t="s">
        <v>529</v>
      </c>
      <c r="F477">
        <v>7000000</v>
      </c>
      <c r="G477" s="41" t="s">
        <v>31</v>
      </c>
      <c r="L477" s="45" t="str">
        <f t="shared" si="11"/>
        <v>SpotFX In</v>
      </c>
    </row>
    <row r="478" spans="2:12" x14ac:dyDescent="0.25">
      <c r="B478" s="1" t="s">
        <v>450</v>
      </c>
      <c r="C478" s="80">
        <v>43194</v>
      </c>
      <c r="D478" s="80">
        <v>43194</v>
      </c>
      <c r="E478" t="s">
        <v>530</v>
      </c>
      <c r="F478">
        <v>-7000000</v>
      </c>
      <c r="G478" s="41" t="s">
        <v>30</v>
      </c>
      <c r="L478" s="45" t="str">
        <f t="shared" si="11"/>
        <v>SpotFX Out</v>
      </c>
    </row>
    <row r="479" spans="2:12" x14ac:dyDescent="0.25">
      <c r="B479" s="1" t="s">
        <v>450</v>
      </c>
      <c r="C479" s="80">
        <v>43194</v>
      </c>
      <c r="D479" s="80">
        <v>43194</v>
      </c>
      <c r="E479" t="s">
        <v>531</v>
      </c>
      <c r="F479">
        <v>-5000000</v>
      </c>
      <c r="G479" s="41" t="s">
        <v>30</v>
      </c>
      <c r="L479" s="45" t="str">
        <f t="shared" si="11"/>
        <v>SpotFX Out</v>
      </c>
    </row>
    <row r="480" spans="2:12" x14ac:dyDescent="0.25">
      <c r="B480" s="1" t="s">
        <v>450</v>
      </c>
      <c r="C480" s="80">
        <v>43194</v>
      </c>
      <c r="D480" s="80">
        <v>43194</v>
      </c>
      <c r="E480" t="s">
        <v>532</v>
      </c>
      <c r="F480">
        <v>5000000</v>
      </c>
      <c r="G480" s="41" t="s">
        <v>31</v>
      </c>
      <c r="L480" s="45" t="str">
        <f t="shared" si="11"/>
        <v>SpotFX In</v>
      </c>
    </row>
    <row r="481" spans="2:12" x14ac:dyDescent="0.25">
      <c r="B481" s="1" t="s">
        <v>450</v>
      </c>
      <c r="C481" s="80">
        <v>43194</v>
      </c>
      <c r="D481" s="80">
        <v>43194</v>
      </c>
      <c r="E481" t="s">
        <v>533</v>
      </c>
      <c r="F481">
        <v>-5000000</v>
      </c>
      <c r="G481" s="41" t="s">
        <v>30</v>
      </c>
      <c r="L481" s="45" t="str">
        <f t="shared" si="11"/>
        <v>SpotFX Out</v>
      </c>
    </row>
    <row r="482" spans="2:12" x14ac:dyDescent="0.25">
      <c r="B482" s="1" t="s">
        <v>450</v>
      </c>
      <c r="C482" s="80">
        <v>43194</v>
      </c>
      <c r="D482" s="80">
        <v>43194</v>
      </c>
      <c r="E482" t="s">
        <v>534</v>
      </c>
      <c r="F482">
        <v>5000000</v>
      </c>
      <c r="G482" s="41" t="s">
        <v>31</v>
      </c>
      <c r="L482" s="45" t="str">
        <f t="shared" si="11"/>
        <v>SpotFX In</v>
      </c>
    </row>
    <row r="483" spans="2:12" x14ac:dyDescent="0.25">
      <c r="B483" s="1" t="s">
        <v>450</v>
      </c>
      <c r="C483" s="80">
        <v>43194</v>
      </c>
      <c r="D483" s="80">
        <v>43194</v>
      </c>
      <c r="E483" t="s">
        <v>535</v>
      </c>
      <c r="F483">
        <v>-5000000</v>
      </c>
      <c r="G483" s="41" t="s">
        <v>30</v>
      </c>
      <c r="L483" s="45" t="str">
        <f t="shared" si="11"/>
        <v>SpotFX Out</v>
      </c>
    </row>
    <row r="484" spans="2:12" x14ac:dyDescent="0.25">
      <c r="B484" s="1" t="s">
        <v>450</v>
      </c>
      <c r="C484" s="80">
        <v>43194</v>
      </c>
      <c r="D484" s="80">
        <v>43194</v>
      </c>
      <c r="E484" t="s">
        <v>536</v>
      </c>
      <c r="F484">
        <v>-5000000</v>
      </c>
      <c r="G484" s="41" t="s">
        <v>30</v>
      </c>
      <c r="L484" s="45" t="str">
        <f t="shared" si="11"/>
        <v>SpotFX Out</v>
      </c>
    </row>
    <row r="485" spans="2:12" x14ac:dyDescent="0.25">
      <c r="B485" s="1" t="s">
        <v>450</v>
      </c>
      <c r="C485" s="80">
        <v>43196</v>
      </c>
      <c r="D485" s="80">
        <v>43196</v>
      </c>
      <c r="E485" t="s">
        <v>537</v>
      </c>
      <c r="F485">
        <v>5000000</v>
      </c>
      <c r="G485" s="41" t="s">
        <v>31</v>
      </c>
      <c r="L485" s="45" t="str">
        <f t="shared" si="11"/>
        <v>SpotFX In</v>
      </c>
    </row>
    <row r="486" spans="2:12" x14ac:dyDescent="0.25">
      <c r="B486" s="1" t="s">
        <v>450</v>
      </c>
      <c r="C486" s="80">
        <v>43196</v>
      </c>
      <c r="D486" s="80">
        <v>43196</v>
      </c>
      <c r="E486" t="s">
        <v>538</v>
      </c>
      <c r="F486">
        <v>6000000</v>
      </c>
      <c r="G486" s="41" t="s">
        <v>31</v>
      </c>
      <c r="L486" s="45" t="str">
        <f t="shared" si="11"/>
        <v>SpotFX In</v>
      </c>
    </row>
    <row r="487" spans="2:12" x14ac:dyDescent="0.25">
      <c r="B487" s="1" t="s">
        <v>450</v>
      </c>
      <c r="C487" s="80">
        <v>43196</v>
      </c>
      <c r="D487" s="80">
        <v>43196</v>
      </c>
      <c r="E487" t="s">
        <v>539</v>
      </c>
      <c r="F487">
        <v>7000000</v>
      </c>
      <c r="G487" s="41" t="s">
        <v>31</v>
      </c>
      <c r="L487" s="45" t="str">
        <f t="shared" si="11"/>
        <v>SpotFX In</v>
      </c>
    </row>
    <row r="488" spans="2:12" x14ac:dyDescent="0.25">
      <c r="B488" s="1" t="s">
        <v>450</v>
      </c>
      <c r="C488" s="80">
        <v>43196</v>
      </c>
      <c r="D488" s="80">
        <v>43196</v>
      </c>
      <c r="E488" t="s">
        <v>540</v>
      </c>
      <c r="F488">
        <v>-5000000</v>
      </c>
      <c r="G488" s="41" t="s">
        <v>30</v>
      </c>
      <c r="L488" s="45" t="str">
        <f t="shared" si="11"/>
        <v>SpotFX Out</v>
      </c>
    </row>
    <row r="489" spans="2:12" x14ac:dyDescent="0.25">
      <c r="B489" s="1" t="s">
        <v>450</v>
      </c>
      <c r="C489" s="80">
        <v>43196</v>
      </c>
      <c r="D489" s="80">
        <v>43196</v>
      </c>
      <c r="E489" t="s">
        <v>541</v>
      </c>
      <c r="F489">
        <v>-6000000</v>
      </c>
      <c r="G489" s="41" t="s">
        <v>30</v>
      </c>
      <c r="L489" s="45" t="str">
        <f t="shared" si="11"/>
        <v>SpotFX Out</v>
      </c>
    </row>
    <row r="490" spans="2:12" x14ac:dyDescent="0.25">
      <c r="B490" s="1" t="s">
        <v>450</v>
      </c>
      <c r="C490" s="80">
        <v>43196</v>
      </c>
      <c r="D490" s="80">
        <v>43196</v>
      </c>
      <c r="E490" t="s">
        <v>542</v>
      </c>
      <c r="F490">
        <v>7000000</v>
      </c>
      <c r="G490" s="41" t="s">
        <v>31</v>
      </c>
      <c r="L490" s="45" t="str">
        <f t="shared" si="11"/>
        <v>SpotFX In</v>
      </c>
    </row>
    <row r="491" spans="2:12" x14ac:dyDescent="0.25">
      <c r="B491" s="1" t="s">
        <v>450</v>
      </c>
      <c r="C491" s="80">
        <v>43196</v>
      </c>
      <c r="D491" s="80">
        <v>43196</v>
      </c>
      <c r="E491" t="s">
        <v>543</v>
      </c>
      <c r="F491">
        <v>-7000000</v>
      </c>
      <c r="G491" s="41" t="s">
        <v>30</v>
      </c>
      <c r="L491" s="45" t="str">
        <f t="shared" si="11"/>
        <v>SpotFX Out</v>
      </c>
    </row>
    <row r="492" spans="2:12" x14ac:dyDescent="0.25">
      <c r="B492" s="1" t="s">
        <v>450</v>
      </c>
      <c r="C492" s="80">
        <v>43196</v>
      </c>
      <c r="D492" s="80">
        <v>43196</v>
      </c>
      <c r="E492" t="s">
        <v>544</v>
      </c>
      <c r="F492">
        <v>-7000000</v>
      </c>
      <c r="G492" s="41" t="s">
        <v>30</v>
      </c>
      <c r="L492" s="45" t="str">
        <f t="shared" si="11"/>
        <v>SpotFX Out</v>
      </c>
    </row>
    <row r="493" spans="2:12" x14ac:dyDescent="0.25">
      <c r="B493" s="1" t="s">
        <v>450</v>
      </c>
      <c r="C493" s="80">
        <v>43199</v>
      </c>
      <c r="D493" s="80">
        <v>43199</v>
      </c>
      <c r="E493" t="s">
        <v>545</v>
      </c>
      <c r="F493">
        <v>5000000</v>
      </c>
      <c r="G493" s="41" t="s">
        <v>31</v>
      </c>
      <c r="L493" s="45" t="str">
        <f t="shared" si="11"/>
        <v>SpotFX In</v>
      </c>
    </row>
    <row r="494" spans="2:12" x14ac:dyDescent="0.25">
      <c r="B494" s="1" t="s">
        <v>450</v>
      </c>
      <c r="C494" s="80">
        <v>43199</v>
      </c>
      <c r="D494" s="80">
        <v>43199</v>
      </c>
      <c r="E494" t="s">
        <v>546</v>
      </c>
      <c r="F494">
        <v>5000000</v>
      </c>
      <c r="G494" s="41" t="s">
        <v>31</v>
      </c>
      <c r="L494" s="45" t="str">
        <f t="shared" si="11"/>
        <v>SpotFX In</v>
      </c>
    </row>
    <row r="495" spans="2:12" x14ac:dyDescent="0.25">
      <c r="B495" s="1" t="s">
        <v>450</v>
      </c>
      <c r="C495" s="80">
        <v>43199</v>
      </c>
      <c r="D495" s="80">
        <v>43199</v>
      </c>
      <c r="E495" t="s">
        <v>547</v>
      </c>
      <c r="F495">
        <v>5000000</v>
      </c>
      <c r="G495" s="41" t="s">
        <v>31</v>
      </c>
      <c r="L495" s="45" t="str">
        <f t="shared" si="11"/>
        <v>SpotFX In</v>
      </c>
    </row>
    <row r="496" spans="2:12" x14ac:dyDescent="0.25">
      <c r="B496" s="1" t="s">
        <v>450</v>
      </c>
      <c r="C496" s="80">
        <v>43199</v>
      </c>
      <c r="D496" s="80">
        <v>43199</v>
      </c>
      <c r="E496" t="s">
        <v>548</v>
      </c>
      <c r="F496">
        <v>-5000000</v>
      </c>
      <c r="G496" s="41" t="s">
        <v>30</v>
      </c>
      <c r="L496" s="45" t="str">
        <f t="shared" si="11"/>
        <v>SpotFX Out</v>
      </c>
    </row>
    <row r="497" spans="2:12" x14ac:dyDescent="0.25">
      <c r="B497" s="1" t="s">
        <v>450</v>
      </c>
      <c r="C497" s="80">
        <v>43199</v>
      </c>
      <c r="D497" s="80">
        <v>43199</v>
      </c>
      <c r="E497" t="s">
        <v>549</v>
      </c>
      <c r="F497">
        <v>-5000000</v>
      </c>
      <c r="G497" s="41" t="s">
        <v>30</v>
      </c>
      <c r="L497" s="45" t="str">
        <f t="shared" si="11"/>
        <v>SpotFX Out</v>
      </c>
    </row>
    <row r="498" spans="2:12" x14ac:dyDescent="0.25">
      <c r="B498" s="1" t="s">
        <v>450</v>
      </c>
      <c r="C498" s="80">
        <v>43199</v>
      </c>
      <c r="D498" s="80">
        <v>43199</v>
      </c>
      <c r="E498" t="s">
        <v>550</v>
      </c>
      <c r="F498">
        <v>-5000000</v>
      </c>
      <c r="G498" s="41" t="s">
        <v>30</v>
      </c>
      <c r="L498" s="45" t="str">
        <f t="shared" si="11"/>
        <v>SpotFX Out</v>
      </c>
    </row>
    <row r="499" spans="2:12" x14ac:dyDescent="0.25">
      <c r="B499" s="1" t="s">
        <v>450</v>
      </c>
      <c r="C499" s="80">
        <v>43200</v>
      </c>
      <c r="D499" s="80">
        <v>43200</v>
      </c>
      <c r="E499" t="s">
        <v>551</v>
      </c>
      <c r="F499">
        <v>5000000</v>
      </c>
      <c r="G499" s="41" t="s">
        <v>31</v>
      </c>
      <c r="L499" s="45" t="str">
        <f t="shared" si="11"/>
        <v>SpotFX In</v>
      </c>
    </row>
    <row r="500" spans="2:12" x14ac:dyDescent="0.25">
      <c r="B500" s="1" t="s">
        <v>450</v>
      </c>
      <c r="C500" s="80">
        <v>43200</v>
      </c>
      <c r="D500" s="80">
        <v>43200</v>
      </c>
      <c r="E500" t="s">
        <v>552</v>
      </c>
      <c r="F500">
        <v>7000000</v>
      </c>
      <c r="G500" s="41" t="s">
        <v>31</v>
      </c>
      <c r="L500" s="45" t="str">
        <f t="shared" si="11"/>
        <v>SpotFX In</v>
      </c>
    </row>
    <row r="501" spans="2:12" x14ac:dyDescent="0.25">
      <c r="B501" s="1" t="s">
        <v>450</v>
      </c>
      <c r="C501" s="80">
        <v>43200</v>
      </c>
      <c r="D501" s="80">
        <v>43200</v>
      </c>
      <c r="E501" t="s">
        <v>553</v>
      </c>
      <c r="F501">
        <v>-5000000</v>
      </c>
      <c r="G501" s="41" t="s">
        <v>30</v>
      </c>
      <c r="L501" s="45" t="str">
        <f t="shared" si="11"/>
        <v>SpotFX Out</v>
      </c>
    </row>
    <row r="502" spans="2:12" x14ac:dyDescent="0.25">
      <c r="B502" s="1" t="s">
        <v>450</v>
      </c>
      <c r="C502" s="80">
        <v>43200</v>
      </c>
      <c r="D502" s="80">
        <v>43200</v>
      </c>
      <c r="E502" t="s">
        <v>554</v>
      </c>
      <c r="F502">
        <v>-7000000</v>
      </c>
      <c r="G502" s="41" t="s">
        <v>30</v>
      </c>
      <c r="L502" s="45" t="str">
        <f t="shared" si="11"/>
        <v>SpotFX Out</v>
      </c>
    </row>
    <row r="503" spans="2:12" x14ac:dyDescent="0.25">
      <c r="B503" s="1" t="s">
        <v>450</v>
      </c>
      <c r="C503" s="80">
        <v>43201</v>
      </c>
      <c r="D503" s="80">
        <v>43201</v>
      </c>
      <c r="E503" t="s">
        <v>555</v>
      </c>
      <c r="F503">
        <v>5000000</v>
      </c>
      <c r="G503" s="41" t="s">
        <v>31</v>
      </c>
      <c r="L503" s="45" t="str">
        <f t="shared" si="11"/>
        <v>SpotFX In</v>
      </c>
    </row>
    <row r="504" spans="2:12" x14ac:dyDescent="0.25">
      <c r="B504" s="1" t="s">
        <v>450</v>
      </c>
      <c r="C504" s="80">
        <v>43201</v>
      </c>
      <c r="D504" s="80">
        <v>43201</v>
      </c>
      <c r="E504" t="s">
        <v>556</v>
      </c>
      <c r="F504">
        <v>5000000</v>
      </c>
      <c r="G504" s="41" t="s">
        <v>31</v>
      </c>
      <c r="L504" s="45" t="str">
        <f t="shared" si="11"/>
        <v>SpotFX In</v>
      </c>
    </row>
    <row r="505" spans="2:12" x14ac:dyDescent="0.25">
      <c r="B505" s="1" t="s">
        <v>450</v>
      </c>
      <c r="C505" s="80">
        <v>43201</v>
      </c>
      <c r="D505" s="80">
        <v>43201</v>
      </c>
      <c r="E505" t="s">
        <v>557</v>
      </c>
      <c r="F505">
        <v>5000000</v>
      </c>
      <c r="G505" s="41" t="s">
        <v>31</v>
      </c>
      <c r="L505" s="45" t="str">
        <f t="shared" si="11"/>
        <v>SpotFX In</v>
      </c>
    </row>
    <row r="506" spans="2:12" x14ac:dyDescent="0.25">
      <c r="B506" s="1" t="s">
        <v>450</v>
      </c>
      <c r="C506" s="80">
        <v>43201</v>
      </c>
      <c r="D506" s="80">
        <v>43201</v>
      </c>
      <c r="E506" t="s">
        <v>558</v>
      </c>
      <c r="F506">
        <v>5000000</v>
      </c>
      <c r="G506" s="41" t="s">
        <v>31</v>
      </c>
      <c r="L506" s="45" t="str">
        <f t="shared" si="11"/>
        <v>SpotFX In</v>
      </c>
    </row>
    <row r="507" spans="2:12" x14ac:dyDescent="0.25">
      <c r="B507" s="1" t="s">
        <v>450</v>
      </c>
      <c r="C507" s="80">
        <v>43201</v>
      </c>
      <c r="D507" s="80">
        <v>43201</v>
      </c>
      <c r="E507" t="s">
        <v>425</v>
      </c>
      <c r="F507">
        <v>-10000000</v>
      </c>
      <c r="G507" s="41" t="s">
        <v>30</v>
      </c>
      <c r="L507" s="45" t="str">
        <f t="shared" si="11"/>
        <v>SpotFX Out</v>
      </c>
    </row>
    <row r="508" spans="2:12" x14ac:dyDescent="0.25">
      <c r="B508" s="1" t="s">
        <v>450</v>
      </c>
      <c r="C508" s="80">
        <v>43201</v>
      </c>
      <c r="D508" s="80">
        <v>43201</v>
      </c>
      <c r="E508" t="s">
        <v>263</v>
      </c>
      <c r="F508">
        <v>-10000000</v>
      </c>
      <c r="G508" s="41" t="s">
        <v>30</v>
      </c>
      <c r="L508" s="45" t="str">
        <f t="shared" si="11"/>
        <v>SpotFX Out</v>
      </c>
    </row>
    <row r="509" spans="2:12" x14ac:dyDescent="0.25">
      <c r="B509" s="1" t="s">
        <v>450</v>
      </c>
      <c r="C509" s="80">
        <v>43202</v>
      </c>
      <c r="D509" s="80">
        <v>43202</v>
      </c>
      <c r="E509" t="s">
        <v>559</v>
      </c>
      <c r="F509">
        <v>5000000</v>
      </c>
      <c r="G509" s="41" t="s">
        <v>31</v>
      </c>
      <c r="L509" s="45" t="str">
        <f t="shared" si="11"/>
        <v>SpotFX In</v>
      </c>
    </row>
    <row r="510" spans="2:12" x14ac:dyDescent="0.25">
      <c r="B510" s="1" t="s">
        <v>450</v>
      </c>
      <c r="C510" s="80">
        <v>43202</v>
      </c>
      <c r="D510" s="80">
        <v>43202</v>
      </c>
      <c r="E510" t="s">
        <v>560</v>
      </c>
      <c r="F510">
        <v>5000000</v>
      </c>
      <c r="G510" s="41" t="s">
        <v>31</v>
      </c>
      <c r="L510" s="45" t="str">
        <f t="shared" si="11"/>
        <v>SpotFX In</v>
      </c>
    </row>
    <row r="511" spans="2:12" x14ac:dyDescent="0.25">
      <c r="B511" s="1" t="s">
        <v>450</v>
      </c>
      <c r="C511" s="80">
        <v>43202</v>
      </c>
      <c r="D511" s="80">
        <v>43202</v>
      </c>
      <c r="E511" t="s">
        <v>413</v>
      </c>
      <c r="F511">
        <v>10000000</v>
      </c>
      <c r="G511" s="41" t="s">
        <v>31</v>
      </c>
      <c r="L511" s="45" t="str">
        <f t="shared" si="11"/>
        <v>SpotFX In</v>
      </c>
    </row>
    <row r="512" spans="2:12" x14ac:dyDescent="0.25">
      <c r="B512" s="1" t="s">
        <v>450</v>
      </c>
      <c r="C512" s="80">
        <v>43202</v>
      </c>
      <c r="D512" s="80">
        <v>43202</v>
      </c>
      <c r="E512" t="s">
        <v>251</v>
      </c>
      <c r="F512">
        <v>10000000</v>
      </c>
      <c r="G512" s="41" t="s">
        <v>31</v>
      </c>
      <c r="L512" s="45" t="str">
        <f t="shared" si="11"/>
        <v>SpotFX In</v>
      </c>
    </row>
    <row r="513" spans="2:12" x14ac:dyDescent="0.25">
      <c r="B513" s="1" t="s">
        <v>450</v>
      </c>
      <c r="C513" s="80">
        <v>43202</v>
      </c>
      <c r="D513" s="80">
        <v>43202</v>
      </c>
      <c r="E513" t="s">
        <v>561</v>
      </c>
      <c r="F513">
        <v>-5000000</v>
      </c>
      <c r="G513" s="41" t="s">
        <v>30</v>
      </c>
      <c r="L513" s="45" t="str">
        <f t="shared" si="11"/>
        <v>SpotFX Out</v>
      </c>
    </row>
    <row r="514" spans="2:12" x14ac:dyDescent="0.25">
      <c r="B514" s="1" t="s">
        <v>450</v>
      </c>
      <c r="C514" s="80">
        <v>43202</v>
      </c>
      <c r="D514" s="80">
        <v>43202</v>
      </c>
      <c r="E514" t="s">
        <v>562</v>
      </c>
      <c r="F514">
        <v>5000000</v>
      </c>
      <c r="G514" s="41" t="s">
        <v>30</v>
      </c>
      <c r="L514" s="45" t="str">
        <f t="shared" si="11"/>
        <v>SpotFX Out</v>
      </c>
    </row>
    <row r="515" spans="2:12" x14ac:dyDescent="0.25">
      <c r="B515" s="1" t="s">
        <v>450</v>
      </c>
      <c r="C515" s="80">
        <v>43202</v>
      </c>
      <c r="D515" s="80">
        <v>43202</v>
      </c>
      <c r="E515" t="s">
        <v>563</v>
      </c>
      <c r="F515">
        <v>-5000000</v>
      </c>
      <c r="G515" s="41" t="s">
        <v>30</v>
      </c>
      <c r="L515" s="45" t="str">
        <f t="shared" si="11"/>
        <v>SpotFX Out</v>
      </c>
    </row>
    <row r="516" spans="2:12" x14ac:dyDescent="0.25">
      <c r="B516" s="1" t="s">
        <v>450</v>
      </c>
      <c r="C516" s="80">
        <v>43202</v>
      </c>
      <c r="D516" s="80">
        <v>43202</v>
      </c>
      <c r="E516" t="s">
        <v>564</v>
      </c>
      <c r="F516">
        <v>-5000000</v>
      </c>
      <c r="G516" s="41" t="s">
        <v>30</v>
      </c>
      <c r="L516" s="45" t="str">
        <f t="shared" si="11"/>
        <v>SpotFX Out</v>
      </c>
    </row>
    <row r="517" spans="2:12" x14ac:dyDescent="0.25">
      <c r="B517" s="1" t="s">
        <v>450</v>
      </c>
      <c r="C517" s="80">
        <v>43202</v>
      </c>
      <c r="D517" s="80">
        <v>43202</v>
      </c>
      <c r="E517" t="s">
        <v>565</v>
      </c>
      <c r="F517">
        <v>-5000000</v>
      </c>
      <c r="G517" s="41" t="s">
        <v>30</v>
      </c>
      <c r="L517" s="45" t="str">
        <f t="shared" si="11"/>
        <v>SpotFX Out</v>
      </c>
    </row>
    <row r="518" spans="2:12" x14ac:dyDescent="0.25">
      <c r="B518" s="1" t="s">
        <v>450</v>
      </c>
      <c r="C518" s="80">
        <v>43202</v>
      </c>
      <c r="D518" s="80">
        <v>43202</v>
      </c>
      <c r="E518" t="s">
        <v>566</v>
      </c>
      <c r="F518">
        <v>-5000000</v>
      </c>
      <c r="G518" s="41" t="s">
        <v>30</v>
      </c>
      <c r="L518" s="45" t="str">
        <f t="shared" si="11"/>
        <v>SpotFX Out</v>
      </c>
    </row>
    <row r="519" spans="2:12" x14ac:dyDescent="0.25">
      <c r="B519" s="1" t="s">
        <v>450</v>
      </c>
      <c r="C519" s="80">
        <v>43202</v>
      </c>
      <c r="D519" s="80">
        <v>43202</v>
      </c>
      <c r="E519" t="s">
        <v>567</v>
      </c>
      <c r="F519">
        <v>-5000000</v>
      </c>
      <c r="G519" s="41" t="s">
        <v>30</v>
      </c>
      <c r="L519" s="45" t="str">
        <f t="shared" si="11"/>
        <v>SpotFX Out</v>
      </c>
    </row>
    <row r="520" spans="2:12" x14ac:dyDescent="0.25">
      <c r="B520" s="1" t="s">
        <v>450</v>
      </c>
      <c r="C520" s="80">
        <v>43202</v>
      </c>
      <c r="D520" s="80">
        <v>43202</v>
      </c>
      <c r="E520" t="s">
        <v>568</v>
      </c>
      <c r="F520">
        <v>-5000000</v>
      </c>
      <c r="G520" s="41" t="s">
        <v>30</v>
      </c>
      <c r="L520" s="45" t="str">
        <f t="shared" si="11"/>
        <v>SpotFX Out</v>
      </c>
    </row>
    <row r="521" spans="2:12" x14ac:dyDescent="0.25">
      <c r="B521" s="1" t="s">
        <v>450</v>
      </c>
      <c r="C521" s="80">
        <v>43203</v>
      </c>
      <c r="D521" s="80">
        <v>43203</v>
      </c>
      <c r="E521" t="s">
        <v>569</v>
      </c>
      <c r="F521">
        <v>3000000</v>
      </c>
      <c r="G521" s="41" t="s">
        <v>31</v>
      </c>
      <c r="L521" s="45" t="str">
        <f t="shared" si="11"/>
        <v>SpotFX In</v>
      </c>
    </row>
    <row r="522" spans="2:12" x14ac:dyDescent="0.25">
      <c r="B522" s="1" t="s">
        <v>450</v>
      </c>
      <c r="C522" s="80">
        <v>43203</v>
      </c>
      <c r="D522" s="80">
        <v>43203</v>
      </c>
      <c r="E522" t="s">
        <v>570</v>
      </c>
      <c r="F522">
        <v>5000000</v>
      </c>
      <c r="G522" s="41" t="s">
        <v>31</v>
      </c>
      <c r="L522" s="45" t="str">
        <f t="shared" si="11"/>
        <v>SpotFX In</v>
      </c>
    </row>
    <row r="523" spans="2:12" x14ac:dyDescent="0.25">
      <c r="B523" s="1" t="s">
        <v>450</v>
      </c>
      <c r="C523" s="80">
        <v>43203</v>
      </c>
      <c r="D523" s="80">
        <v>43203</v>
      </c>
      <c r="E523" t="s">
        <v>571</v>
      </c>
      <c r="F523">
        <v>-3000000</v>
      </c>
      <c r="G523" s="41" t="s">
        <v>30</v>
      </c>
      <c r="L523" s="45" t="str">
        <f t="shared" si="11"/>
        <v>SpotFX Out</v>
      </c>
    </row>
    <row r="524" spans="2:12" x14ac:dyDescent="0.25">
      <c r="B524" s="1" t="s">
        <v>450</v>
      </c>
      <c r="C524" s="80">
        <v>43203</v>
      </c>
      <c r="D524" s="80">
        <v>43203</v>
      </c>
      <c r="E524" t="s">
        <v>572</v>
      </c>
      <c r="F524">
        <v>-5000000</v>
      </c>
      <c r="G524" s="41" t="s">
        <v>30</v>
      </c>
      <c r="L524" s="45" t="str">
        <f t="shared" si="11"/>
        <v>SpotFX Out</v>
      </c>
    </row>
    <row r="525" spans="2:12" x14ac:dyDescent="0.25">
      <c r="B525" s="1" t="s">
        <v>450</v>
      </c>
      <c r="C525" s="80">
        <v>43206</v>
      </c>
      <c r="D525" s="80">
        <v>43206</v>
      </c>
      <c r="E525" t="s">
        <v>438</v>
      </c>
      <c r="F525">
        <v>10000000</v>
      </c>
      <c r="G525" s="41" t="s">
        <v>31</v>
      </c>
      <c r="L525" s="45" t="str">
        <f t="shared" si="11"/>
        <v>SpotFX In</v>
      </c>
    </row>
    <row r="526" spans="2:12" x14ac:dyDescent="0.25">
      <c r="B526" s="1" t="s">
        <v>450</v>
      </c>
      <c r="C526" s="80">
        <v>43206</v>
      </c>
      <c r="D526" s="80">
        <v>43206</v>
      </c>
      <c r="E526" t="s">
        <v>573</v>
      </c>
      <c r="F526">
        <v>-5000000</v>
      </c>
      <c r="G526" s="41" t="s">
        <v>30</v>
      </c>
      <c r="L526" s="45" t="str">
        <f t="shared" si="11"/>
        <v>SpotFX Out</v>
      </c>
    </row>
    <row r="527" spans="2:12" x14ac:dyDescent="0.25">
      <c r="B527" s="1" t="s">
        <v>450</v>
      </c>
      <c r="C527" s="80">
        <v>43206</v>
      </c>
      <c r="D527" s="80">
        <v>43206</v>
      </c>
      <c r="E527" t="s">
        <v>574</v>
      </c>
      <c r="F527">
        <v>-5000000</v>
      </c>
      <c r="G527" s="41" t="s">
        <v>30</v>
      </c>
      <c r="L527" s="45" t="str">
        <f t="shared" si="11"/>
        <v>SpotFX Out</v>
      </c>
    </row>
    <row r="528" spans="2:12" x14ac:dyDescent="0.25">
      <c r="B528" s="1" t="s">
        <v>450</v>
      </c>
      <c r="C528" s="80">
        <v>43206</v>
      </c>
      <c r="D528" s="80">
        <v>43206</v>
      </c>
      <c r="E528" t="s">
        <v>575</v>
      </c>
      <c r="F528">
        <v>-8000000</v>
      </c>
      <c r="G528" s="41" t="s">
        <v>30</v>
      </c>
      <c r="L528" s="45" t="str">
        <f t="shared" si="11"/>
        <v>SpotFX Out</v>
      </c>
    </row>
    <row r="529" spans="2:12" x14ac:dyDescent="0.25">
      <c r="B529" s="1" t="s">
        <v>450</v>
      </c>
      <c r="C529" s="80">
        <v>43206</v>
      </c>
      <c r="D529" s="80">
        <v>43206</v>
      </c>
      <c r="E529" t="s">
        <v>576</v>
      </c>
      <c r="F529">
        <v>8000000</v>
      </c>
      <c r="G529" s="41" t="s">
        <v>31</v>
      </c>
      <c r="L529" s="45" t="str">
        <f t="shared" si="11"/>
        <v>SpotFX In</v>
      </c>
    </row>
    <row r="530" spans="2:12" x14ac:dyDescent="0.25">
      <c r="B530" s="1" t="s">
        <v>450</v>
      </c>
      <c r="C530" s="80">
        <v>43207</v>
      </c>
      <c r="D530" s="80">
        <v>43207</v>
      </c>
      <c r="E530" t="s">
        <v>577</v>
      </c>
      <c r="F530">
        <v>5000000</v>
      </c>
      <c r="G530" s="41" t="s">
        <v>31</v>
      </c>
      <c r="L530" s="45" t="str">
        <f t="shared" si="11"/>
        <v>SpotFX In</v>
      </c>
    </row>
    <row r="531" spans="2:12" x14ac:dyDescent="0.25">
      <c r="B531" s="1" t="s">
        <v>450</v>
      </c>
      <c r="C531" s="80">
        <v>43207</v>
      </c>
      <c r="D531" s="80">
        <v>43207</v>
      </c>
      <c r="E531" t="s">
        <v>578</v>
      </c>
      <c r="F531">
        <v>5000000</v>
      </c>
      <c r="G531" s="41" t="s">
        <v>31</v>
      </c>
      <c r="L531" s="45" t="str">
        <f t="shared" si="11"/>
        <v>SpotFX In</v>
      </c>
    </row>
    <row r="532" spans="2:12" x14ac:dyDescent="0.25">
      <c r="B532" s="1" t="s">
        <v>450</v>
      </c>
      <c r="C532" s="80">
        <v>43207</v>
      </c>
      <c r="D532" s="80">
        <v>43207</v>
      </c>
      <c r="E532" t="s">
        <v>436</v>
      </c>
      <c r="F532">
        <v>-10000000</v>
      </c>
      <c r="G532" s="41" t="s">
        <v>30</v>
      </c>
      <c r="L532" s="45" t="str">
        <f t="shared" si="11"/>
        <v>SpotFX Out</v>
      </c>
    </row>
    <row r="533" spans="2:12" x14ac:dyDescent="0.25">
      <c r="B533" s="1" t="s">
        <v>450</v>
      </c>
      <c r="C533" s="80">
        <v>43208</v>
      </c>
      <c r="D533" s="80">
        <v>43208</v>
      </c>
      <c r="E533" t="s">
        <v>579</v>
      </c>
      <c r="F533">
        <v>5000000</v>
      </c>
      <c r="G533" s="41" t="s">
        <v>31</v>
      </c>
      <c r="L533" s="45" t="str">
        <f t="shared" si="11"/>
        <v>SpotFX In</v>
      </c>
    </row>
    <row r="534" spans="2:12" x14ac:dyDescent="0.25">
      <c r="B534" s="1" t="s">
        <v>450</v>
      </c>
      <c r="C534" s="80">
        <v>43208</v>
      </c>
      <c r="D534" s="80">
        <v>43208</v>
      </c>
      <c r="E534" t="s">
        <v>580</v>
      </c>
      <c r="F534">
        <v>-5000000</v>
      </c>
      <c r="G534" s="41" t="s">
        <v>30</v>
      </c>
      <c r="L534" s="45" t="str">
        <f t="shared" si="11"/>
        <v>SpotFX Out</v>
      </c>
    </row>
    <row r="535" spans="2:12" x14ac:dyDescent="0.25">
      <c r="B535" s="1" t="s">
        <v>450</v>
      </c>
      <c r="C535" s="80">
        <v>43209</v>
      </c>
      <c r="D535" s="80">
        <v>43209</v>
      </c>
      <c r="E535" t="s">
        <v>581</v>
      </c>
      <c r="F535">
        <v>5000000</v>
      </c>
      <c r="G535" s="41" t="s">
        <v>31</v>
      </c>
      <c r="L535" s="45" t="str">
        <f t="shared" si="11"/>
        <v>SpotFX In</v>
      </c>
    </row>
    <row r="536" spans="2:12" x14ac:dyDescent="0.25">
      <c r="B536" s="1" t="s">
        <v>450</v>
      </c>
      <c r="C536" s="80">
        <v>43209</v>
      </c>
      <c r="D536" s="80">
        <v>43209</v>
      </c>
      <c r="E536" t="s">
        <v>582</v>
      </c>
      <c r="F536">
        <v>-5000000</v>
      </c>
      <c r="G536" s="41" t="s">
        <v>30</v>
      </c>
      <c r="L536" s="45" t="str">
        <f t="shared" si="11"/>
        <v>SpotFX Out</v>
      </c>
    </row>
    <row r="537" spans="2:12" x14ac:dyDescent="0.25">
      <c r="B537" s="1" t="s">
        <v>450</v>
      </c>
      <c r="C537" s="80">
        <v>43210</v>
      </c>
      <c r="D537" s="80">
        <v>43210</v>
      </c>
      <c r="E537" t="s">
        <v>583</v>
      </c>
      <c r="F537">
        <v>5000000</v>
      </c>
      <c r="G537" s="41" t="s">
        <v>31</v>
      </c>
      <c r="L537" s="45" t="str">
        <f t="shared" ref="L537:L600" si="12">G537&amp;IF(H537="","","#"&amp;H537)&amp;IF(I537="","","#"&amp;I537)&amp;IF(J537="","","#"&amp;J537)&amp;IF(K537="","","#"&amp;K537)</f>
        <v>SpotFX In</v>
      </c>
    </row>
    <row r="538" spans="2:12" x14ac:dyDescent="0.25">
      <c r="B538" s="1" t="s">
        <v>450</v>
      </c>
      <c r="C538" s="80">
        <v>43210</v>
      </c>
      <c r="D538" s="80">
        <v>43210</v>
      </c>
      <c r="E538" t="s">
        <v>584</v>
      </c>
      <c r="F538">
        <v>-5000000</v>
      </c>
      <c r="G538" s="41" t="s">
        <v>30</v>
      </c>
      <c r="L538" s="45" t="str">
        <f t="shared" si="12"/>
        <v>SpotFX Out</v>
      </c>
    </row>
    <row r="539" spans="2:12" x14ac:dyDescent="0.25">
      <c r="B539" s="1" t="s">
        <v>450</v>
      </c>
      <c r="C539" s="80">
        <v>43213</v>
      </c>
      <c r="D539" s="80">
        <v>43213</v>
      </c>
      <c r="E539" t="s">
        <v>585</v>
      </c>
      <c r="F539">
        <v>5000000</v>
      </c>
      <c r="G539" s="41" t="s">
        <v>31</v>
      </c>
      <c r="L539" s="45" t="str">
        <f t="shared" si="12"/>
        <v>SpotFX In</v>
      </c>
    </row>
    <row r="540" spans="2:12" x14ac:dyDescent="0.25">
      <c r="B540" s="1" t="s">
        <v>450</v>
      </c>
      <c r="C540" s="80">
        <v>43213</v>
      </c>
      <c r="D540" s="80">
        <v>43213</v>
      </c>
      <c r="E540" t="s">
        <v>586</v>
      </c>
      <c r="F540">
        <v>-5000000</v>
      </c>
      <c r="G540" s="41" t="s">
        <v>30</v>
      </c>
      <c r="L540" s="45" t="str">
        <f t="shared" si="12"/>
        <v>SpotFX Out</v>
      </c>
    </row>
    <row r="541" spans="2:12" x14ac:dyDescent="0.25">
      <c r="B541" s="1" t="s">
        <v>450</v>
      </c>
      <c r="C541" s="80">
        <v>43217</v>
      </c>
      <c r="D541" s="80">
        <v>43217</v>
      </c>
      <c r="E541" t="s">
        <v>587</v>
      </c>
      <c r="F541">
        <v>5000000</v>
      </c>
      <c r="G541" s="41" t="s">
        <v>31</v>
      </c>
      <c r="L541" s="45" t="str">
        <f t="shared" si="12"/>
        <v>SpotFX In</v>
      </c>
    </row>
    <row r="542" spans="2:12" x14ac:dyDescent="0.25">
      <c r="B542" s="1" t="s">
        <v>450</v>
      </c>
      <c r="C542" s="80">
        <v>43217</v>
      </c>
      <c r="D542" s="80">
        <v>43217</v>
      </c>
      <c r="E542" t="s">
        <v>588</v>
      </c>
      <c r="F542">
        <v>-5000000</v>
      </c>
      <c r="G542" s="41" t="s">
        <v>30</v>
      </c>
      <c r="L542" s="45" t="str">
        <f t="shared" si="12"/>
        <v>SpotFX Out</v>
      </c>
    </row>
    <row r="543" spans="2:12" x14ac:dyDescent="0.25">
      <c r="B543" s="1" t="s">
        <v>450</v>
      </c>
      <c r="C543" s="80">
        <v>43220</v>
      </c>
      <c r="D543" s="80">
        <v>43220</v>
      </c>
      <c r="E543" t="s">
        <v>589</v>
      </c>
      <c r="F543">
        <v>5000000</v>
      </c>
      <c r="G543" s="41" t="s">
        <v>31</v>
      </c>
      <c r="L543" s="45" t="str">
        <f t="shared" si="12"/>
        <v>SpotFX In</v>
      </c>
    </row>
    <row r="544" spans="2:12" x14ac:dyDescent="0.25">
      <c r="B544" s="1" t="s">
        <v>450</v>
      </c>
      <c r="C544" s="80">
        <v>43220</v>
      </c>
      <c r="D544" s="80">
        <v>43220</v>
      </c>
      <c r="E544" t="s">
        <v>590</v>
      </c>
      <c r="F544">
        <v>-5000000</v>
      </c>
      <c r="G544" s="41" t="s">
        <v>30</v>
      </c>
      <c r="L544" s="45" t="str">
        <f t="shared" si="12"/>
        <v>SpotFX Out</v>
      </c>
    </row>
    <row r="545" spans="2:12" x14ac:dyDescent="0.25">
      <c r="B545" s="1" t="s">
        <v>450</v>
      </c>
      <c r="C545" s="80">
        <v>43220</v>
      </c>
      <c r="D545" s="80">
        <v>43220</v>
      </c>
      <c r="E545" t="s">
        <v>591</v>
      </c>
      <c r="F545">
        <v>-5000000</v>
      </c>
      <c r="G545" s="41" t="s">
        <v>30</v>
      </c>
      <c r="L545" s="45" t="str">
        <f t="shared" si="12"/>
        <v>SpotFX Out</v>
      </c>
    </row>
    <row r="546" spans="2:12" x14ac:dyDescent="0.25">
      <c r="B546" s="1" t="s">
        <v>450</v>
      </c>
      <c r="C546" s="80">
        <v>43220</v>
      </c>
      <c r="D546" s="80">
        <v>43220</v>
      </c>
      <c r="E546" t="s">
        <v>592</v>
      </c>
      <c r="F546">
        <v>5000000</v>
      </c>
      <c r="G546" s="41" t="s">
        <v>31</v>
      </c>
      <c r="L546" s="45" t="str">
        <f t="shared" si="12"/>
        <v>SpotFX In</v>
      </c>
    </row>
    <row r="547" spans="2:12" x14ac:dyDescent="0.25">
      <c r="E547" s="82" t="s">
        <v>593</v>
      </c>
      <c r="F547">
        <v>-1200</v>
      </c>
      <c r="L547" s="45" t="str">
        <f t="shared" si="12"/>
        <v/>
      </c>
    </row>
    <row r="548" spans="2:12" x14ac:dyDescent="0.25">
      <c r="B548" s="1" t="s">
        <v>603</v>
      </c>
      <c r="C548" s="80">
        <v>43175</v>
      </c>
      <c r="D548" s="80">
        <v>43175</v>
      </c>
      <c r="E548" t="s">
        <v>594</v>
      </c>
      <c r="F548">
        <v>6488500</v>
      </c>
      <c r="G548" s="41" t="s">
        <v>31</v>
      </c>
      <c r="L548" s="45" t="str">
        <f t="shared" si="12"/>
        <v>SpotFX In</v>
      </c>
    </row>
    <row r="549" spans="2:12" x14ac:dyDescent="0.25">
      <c r="B549" s="1" t="s">
        <v>603</v>
      </c>
      <c r="C549" s="80">
        <v>43175</v>
      </c>
      <c r="D549" s="80">
        <v>43175</v>
      </c>
      <c r="E549" t="s">
        <v>595</v>
      </c>
      <c r="F549">
        <v>-6517000</v>
      </c>
      <c r="G549" s="41" t="s">
        <v>30</v>
      </c>
      <c r="L549" s="45" t="str">
        <f t="shared" si="12"/>
        <v>SpotFX Out</v>
      </c>
    </row>
    <row r="550" spans="2:12" x14ac:dyDescent="0.25">
      <c r="B550" s="1" t="s">
        <v>603</v>
      </c>
      <c r="C550" s="80">
        <v>43180</v>
      </c>
      <c r="D550" s="80">
        <v>43153</v>
      </c>
      <c r="E550" t="s">
        <v>596</v>
      </c>
      <c r="F550">
        <v>1200</v>
      </c>
      <c r="G550" s="5" t="s">
        <v>602</v>
      </c>
      <c r="L550" s="45" t="str">
        <f t="shared" si="12"/>
        <v>Money in</v>
      </c>
    </row>
    <row r="551" spans="2:12" x14ac:dyDescent="0.25">
      <c r="B551" s="1" t="s">
        <v>603</v>
      </c>
      <c r="C551" s="80">
        <v>43185</v>
      </c>
      <c r="D551" s="80">
        <v>43185</v>
      </c>
      <c r="E551" t="s">
        <v>597</v>
      </c>
      <c r="F551">
        <v>6458000</v>
      </c>
      <c r="G551" s="41" t="s">
        <v>31</v>
      </c>
      <c r="L551" s="45" t="str">
        <f t="shared" si="12"/>
        <v>SpotFX In</v>
      </c>
    </row>
    <row r="552" spans="2:12" x14ac:dyDescent="0.25">
      <c r="B552" s="1" t="s">
        <v>603</v>
      </c>
      <c r="C552" s="80">
        <v>43185</v>
      </c>
      <c r="D552" s="80">
        <v>43185</v>
      </c>
      <c r="E552" t="s">
        <v>598</v>
      </c>
      <c r="F552">
        <v>-6461000</v>
      </c>
      <c r="G552" s="41" t="s">
        <v>30</v>
      </c>
      <c r="L552" s="45" t="str">
        <f t="shared" si="12"/>
        <v>SpotFX Out</v>
      </c>
    </row>
    <row r="553" spans="2:12" x14ac:dyDescent="0.25">
      <c r="B553" s="1" t="s">
        <v>603</v>
      </c>
      <c r="C553" s="80">
        <v>43189</v>
      </c>
      <c r="D553" s="80">
        <v>43190</v>
      </c>
      <c r="E553" t="s">
        <v>206</v>
      </c>
      <c r="F553">
        <v>-215.09</v>
      </c>
      <c r="G553" s="5" t="s">
        <v>11</v>
      </c>
      <c r="L553" s="45" t="str">
        <f t="shared" si="12"/>
        <v>Interest</v>
      </c>
    </row>
    <row r="554" spans="2:12" x14ac:dyDescent="0.25">
      <c r="B554" s="1" t="s">
        <v>603</v>
      </c>
      <c r="C554" s="80">
        <v>43193</v>
      </c>
      <c r="D554" s="80">
        <v>43190</v>
      </c>
      <c r="E554" t="s">
        <v>222</v>
      </c>
      <c r="F554">
        <v>215.09</v>
      </c>
      <c r="G554" s="5" t="s">
        <v>11</v>
      </c>
      <c r="L554" s="45" t="str">
        <f t="shared" si="12"/>
        <v>Interest</v>
      </c>
    </row>
    <row r="555" spans="2:12" x14ac:dyDescent="0.25">
      <c r="B555" s="1" t="s">
        <v>603</v>
      </c>
      <c r="C555" s="80">
        <v>43201</v>
      </c>
      <c r="D555" s="80">
        <v>43201</v>
      </c>
      <c r="E555" t="s">
        <v>599</v>
      </c>
      <c r="F555">
        <v>31500</v>
      </c>
      <c r="G555" s="41" t="s">
        <v>31</v>
      </c>
      <c r="L555" s="45" t="str">
        <f t="shared" si="12"/>
        <v>SpotFX In</v>
      </c>
    </row>
    <row r="556" spans="2:12" x14ac:dyDescent="0.25">
      <c r="B556" s="1" t="s">
        <v>603</v>
      </c>
      <c r="C556" s="80">
        <v>43202</v>
      </c>
      <c r="D556" s="80">
        <v>43202</v>
      </c>
      <c r="E556" t="s">
        <v>600</v>
      </c>
      <c r="F556">
        <v>12567000</v>
      </c>
      <c r="G556" s="41" t="s">
        <v>31</v>
      </c>
      <c r="L556" s="45" t="str">
        <f t="shared" si="12"/>
        <v>SpotFX In</v>
      </c>
    </row>
    <row r="557" spans="2:12" x14ac:dyDescent="0.25">
      <c r="B557" s="1" t="s">
        <v>603</v>
      </c>
      <c r="C557" s="80">
        <v>43202</v>
      </c>
      <c r="D557" s="80">
        <v>43202</v>
      </c>
      <c r="E557" t="s">
        <v>601</v>
      </c>
      <c r="F557">
        <v>-12593000</v>
      </c>
      <c r="G557" s="41" t="s">
        <v>30</v>
      </c>
      <c r="L557" s="45" t="str">
        <f t="shared" si="12"/>
        <v>SpotFX Out</v>
      </c>
    </row>
    <row r="558" spans="2:12" x14ac:dyDescent="0.25">
      <c r="E558" s="82" t="s">
        <v>605</v>
      </c>
      <c r="F558">
        <v>1824.36</v>
      </c>
      <c r="L558" s="45" t="str">
        <f t="shared" si="12"/>
        <v/>
      </c>
    </row>
    <row r="559" spans="2:12" x14ac:dyDescent="0.25">
      <c r="B559" s="1" t="s">
        <v>604</v>
      </c>
      <c r="C559" s="80">
        <v>43189</v>
      </c>
      <c r="D559" s="80">
        <v>43190</v>
      </c>
      <c r="E559" t="s">
        <v>206</v>
      </c>
      <c r="F559">
        <v>-61.4</v>
      </c>
      <c r="G559" s="5" t="s">
        <v>11</v>
      </c>
      <c r="L559" s="45" t="str">
        <f t="shared" si="12"/>
        <v>Interest</v>
      </c>
    </row>
    <row r="560" spans="2:12" x14ac:dyDescent="0.25">
      <c r="B560" s="1" t="s">
        <v>604</v>
      </c>
      <c r="C560" s="80">
        <v>43193</v>
      </c>
      <c r="D560" s="80">
        <v>43190</v>
      </c>
      <c r="E560" t="s">
        <v>222</v>
      </c>
      <c r="F560">
        <v>61.4</v>
      </c>
      <c r="G560" s="5" t="s">
        <v>11</v>
      </c>
      <c r="L560" s="45" t="str">
        <f t="shared" si="12"/>
        <v>Interest</v>
      </c>
    </row>
    <row r="561" spans="2:12" x14ac:dyDescent="0.25">
      <c r="E561" s="82" t="s">
        <v>605</v>
      </c>
      <c r="F561" s="49">
        <v>0</v>
      </c>
      <c r="L561" s="45" t="str">
        <f t="shared" si="12"/>
        <v/>
      </c>
    </row>
    <row r="562" spans="2:12" x14ac:dyDescent="0.25">
      <c r="B562" s="1" t="s">
        <v>606</v>
      </c>
      <c r="C562" s="80">
        <v>43193</v>
      </c>
      <c r="D562" s="80">
        <v>43193</v>
      </c>
      <c r="E562" t="s">
        <v>607</v>
      </c>
      <c r="F562">
        <v>19800000</v>
      </c>
      <c r="G562" s="41" t="s">
        <v>31</v>
      </c>
      <c r="L562" s="45" t="str">
        <f t="shared" si="12"/>
        <v>SpotFX In</v>
      </c>
    </row>
    <row r="563" spans="2:12" x14ac:dyDescent="0.25">
      <c r="B563" s="1" t="s">
        <v>606</v>
      </c>
      <c r="C563" s="80">
        <v>43193</v>
      </c>
      <c r="D563" s="80">
        <v>43193</v>
      </c>
      <c r="E563" t="s">
        <v>608</v>
      </c>
      <c r="F563">
        <v>-19800000</v>
      </c>
      <c r="G563" s="41" t="s">
        <v>30</v>
      </c>
      <c r="L563" s="45" t="str">
        <f t="shared" si="12"/>
        <v>SpotFX Out</v>
      </c>
    </row>
    <row r="564" spans="2:12" x14ac:dyDescent="0.25">
      <c r="E564" s="82" t="s">
        <v>610</v>
      </c>
      <c r="F564" s="49">
        <v>44484.800000000003</v>
      </c>
      <c r="L564" s="45" t="str">
        <f t="shared" si="12"/>
        <v/>
      </c>
    </row>
    <row r="565" spans="2:12" x14ac:dyDescent="0.25">
      <c r="B565" s="1" t="s">
        <v>609</v>
      </c>
      <c r="C565" s="80">
        <v>43188</v>
      </c>
      <c r="D565" s="80">
        <v>43188</v>
      </c>
      <c r="E565" t="s">
        <v>611</v>
      </c>
      <c r="F565">
        <v>62719000</v>
      </c>
      <c r="G565" s="41" t="s">
        <v>31</v>
      </c>
      <c r="L565" s="45" t="str">
        <f t="shared" si="12"/>
        <v>SpotFX In</v>
      </c>
    </row>
    <row r="566" spans="2:12" x14ac:dyDescent="0.25">
      <c r="B566" s="1" t="s">
        <v>609</v>
      </c>
      <c r="C566" s="80">
        <v>43188</v>
      </c>
      <c r="D566" s="80">
        <v>43188</v>
      </c>
      <c r="E566" t="s">
        <v>612</v>
      </c>
      <c r="F566">
        <v>-62486000</v>
      </c>
      <c r="G566" s="41" t="s">
        <v>30</v>
      </c>
      <c r="L566" s="45" t="str">
        <f t="shared" si="12"/>
        <v>SpotFX Out</v>
      </c>
    </row>
    <row r="567" spans="2:12" x14ac:dyDescent="0.25">
      <c r="B567" s="1" t="s">
        <v>609</v>
      </c>
      <c r="C567" s="80">
        <v>43189</v>
      </c>
      <c r="D567" s="80">
        <v>43190</v>
      </c>
      <c r="E567" t="s">
        <v>206</v>
      </c>
      <c r="F567">
        <v>-2212.6799999999998</v>
      </c>
      <c r="G567" s="5" t="s">
        <v>11</v>
      </c>
      <c r="L567" s="45" t="str">
        <f t="shared" si="12"/>
        <v>Interest</v>
      </c>
    </row>
    <row r="568" spans="2:12" x14ac:dyDescent="0.25">
      <c r="B568" s="1" t="s">
        <v>609</v>
      </c>
      <c r="C568" s="80">
        <v>43193</v>
      </c>
      <c r="D568" s="80">
        <v>43190</v>
      </c>
      <c r="E568" t="s">
        <v>222</v>
      </c>
      <c r="F568">
        <v>2212.6799999999998</v>
      </c>
      <c r="G568" s="5" t="s">
        <v>11</v>
      </c>
      <c r="L568" s="45" t="str">
        <f t="shared" si="12"/>
        <v>Interest</v>
      </c>
    </row>
    <row r="569" spans="2:12" x14ac:dyDescent="0.25">
      <c r="B569" s="1" t="s">
        <v>609</v>
      </c>
      <c r="C569" s="80">
        <v>43202</v>
      </c>
      <c r="D569" s="80">
        <v>43202</v>
      </c>
      <c r="E569" t="s">
        <v>613</v>
      </c>
      <c r="F569">
        <v>-62774800</v>
      </c>
      <c r="G569" s="41" t="s">
        <v>30</v>
      </c>
      <c r="L569" s="45" t="str">
        <f t="shared" si="12"/>
        <v>SpotFX Out</v>
      </c>
    </row>
    <row r="570" spans="2:12" x14ac:dyDescent="0.25">
      <c r="B570" s="1" t="s">
        <v>609</v>
      </c>
      <c r="C570" s="80">
        <v>43202</v>
      </c>
      <c r="D570" s="80">
        <v>43202</v>
      </c>
      <c r="E570" t="s">
        <v>614</v>
      </c>
      <c r="F570">
        <v>-62794500</v>
      </c>
      <c r="G570" s="41" t="s">
        <v>30</v>
      </c>
      <c r="L570" s="45" t="str">
        <f t="shared" si="12"/>
        <v>SpotFX Out</v>
      </c>
    </row>
    <row r="571" spans="2:12" x14ac:dyDescent="0.25">
      <c r="B571" s="1" t="s">
        <v>609</v>
      </c>
      <c r="C571" s="80">
        <v>43203</v>
      </c>
      <c r="D571" s="80">
        <v>43203</v>
      </c>
      <c r="E571" t="s">
        <v>271</v>
      </c>
      <c r="F571">
        <v>125592750</v>
      </c>
      <c r="G571" s="41" t="s">
        <v>31</v>
      </c>
      <c r="L571" s="45" t="str">
        <f t="shared" si="12"/>
        <v>SpotFX In</v>
      </c>
    </row>
    <row r="572" spans="2:12" x14ac:dyDescent="0.25">
      <c r="B572" s="1" t="s">
        <v>609</v>
      </c>
      <c r="C572" s="80">
        <v>43206</v>
      </c>
      <c r="D572" s="80">
        <v>43206</v>
      </c>
      <c r="E572" t="s">
        <v>615</v>
      </c>
      <c r="F572">
        <v>125719000</v>
      </c>
      <c r="G572" s="41" t="s">
        <v>31</v>
      </c>
      <c r="L572" s="45" t="str">
        <f t="shared" si="12"/>
        <v>SpotFX In</v>
      </c>
    </row>
    <row r="573" spans="2:12" x14ac:dyDescent="0.25">
      <c r="B573" s="1" t="s">
        <v>609</v>
      </c>
      <c r="C573" s="80">
        <v>43206</v>
      </c>
      <c r="D573" s="80">
        <v>43206</v>
      </c>
      <c r="E573" t="s">
        <v>270</v>
      </c>
      <c r="F573">
        <v>-125598000</v>
      </c>
      <c r="G573" s="41" t="s">
        <v>30</v>
      </c>
      <c r="L573" s="45" t="str">
        <f t="shared" si="12"/>
        <v>SpotFX Out</v>
      </c>
    </row>
    <row r="574" spans="2:12" x14ac:dyDescent="0.25">
      <c r="B574" s="1" t="s">
        <v>609</v>
      </c>
      <c r="C574" s="80">
        <v>43207</v>
      </c>
      <c r="D574" s="80">
        <v>43207</v>
      </c>
      <c r="E574" t="s">
        <v>616</v>
      </c>
      <c r="F574">
        <v>125598500</v>
      </c>
      <c r="G574" s="41" t="s">
        <v>31</v>
      </c>
      <c r="L574" s="45" t="str">
        <f t="shared" si="12"/>
        <v>SpotFX In</v>
      </c>
    </row>
    <row r="575" spans="2:12" x14ac:dyDescent="0.25">
      <c r="B575" s="1" t="s">
        <v>609</v>
      </c>
      <c r="C575" s="80">
        <v>43207</v>
      </c>
      <c r="D575" s="80">
        <v>43207</v>
      </c>
      <c r="E575" t="s">
        <v>624</v>
      </c>
      <c r="F575">
        <v>-125430000</v>
      </c>
      <c r="G575" s="41" t="s">
        <v>30</v>
      </c>
      <c r="L575" s="45" t="str">
        <f t="shared" si="12"/>
        <v>SpotFX Out</v>
      </c>
    </row>
    <row r="576" spans="2:12" x14ac:dyDescent="0.25">
      <c r="B576" s="1" t="s">
        <v>609</v>
      </c>
      <c r="C576" s="80">
        <v>43210</v>
      </c>
      <c r="D576" s="80">
        <v>43210</v>
      </c>
      <c r="E576" t="s">
        <v>617</v>
      </c>
      <c r="F576">
        <v>125299000</v>
      </c>
      <c r="G576" s="41" t="s">
        <v>31</v>
      </c>
      <c r="L576" s="45" t="str">
        <f t="shared" si="12"/>
        <v>SpotFX In</v>
      </c>
    </row>
    <row r="577" spans="2:12" x14ac:dyDescent="0.25">
      <c r="B577" s="1" t="s">
        <v>609</v>
      </c>
      <c r="C577" s="80">
        <v>43210</v>
      </c>
      <c r="D577" s="80">
        <v>43210</v>
      </c>
      <c r="E577" t="s">
        <v>625</v>
      </c>
      <c r="F577">
        <v>-125408000</v>
      </c>
      <c r="G577" s="41" t="s">
        <v>30</v>
      </c>
      <c r="L577" s="45" t="str">
        <f t="shared" si="12"/>
        <v>SpotFX Out</v>
      </c>
    </row>
    <row r="578" spans="2:12" x14ac:dyDescent="0.25">
      <c r="B578" s="1" t="s">
        <v>609</v>
      </c>
      <c r="C578" s="80">
        <v>43213</v>
      </c>
      <c r="D578" s="80">
        <v>43213</v>
      </c>
      <c r="E578" t="s">
        <v>618</v>
      </c>
      <c r="F578">
        <v>125318000</v>
      </c>
      <c r="G578" s="41" t="s">
        <v>31</v>
      </c>
      <c r="L578" s="45" t="str">
        <f t="shared" si="12"/>
        <v>SpotFX In</v>
      </c>
    </row>
    <row r="579" spans="2:12" x14ac:dyDescent="0.25">
      <c r="B579" s="1" t="s">
        <v>609</v>
      </c>
      <c r="C579" s="80">
        <v>43213</v>
      </c>
      <c r="D579" s="80">
        <v>43213</v>
      </c>
      <c r="E579" t="s">
        <v>619</v>
      </c>
      <c r="F579">
        <v>-125318000</v>
      </c>
      <c r="G579" s="41" t="s">
        <v>30</v>
      </c>
      <c r="L579" s="45" t="str">
        <f t="shared" si="12"/>
        <v>SpotFX Out</v>
      </c>
    </row>
    <row r="580" spans="2:12" x14ac:dyDescent="0.25">
      <c r="B580" s="1" t="s">
        <v>609</v>
      </c>
      <c r="C580" s="80">
        <v>43215</v>
      </c>
      <c r="D580" s="80">
        <v>43215</v>
      </c>
      <c r="E580" t="s">
        <v>620</v>
      </c>
      <c r="F580">
        <v>63044770</v>
      </c>
      <c r="G580" s="41" t="s">
        <v>31</v>
      </c>
      <c r="L580" s="45" t="str">
        <f t="shared" si="12"/>
        <v>SpotFX In</v>
      </c>
    </row>
    <row r="581" spans="2:12" x14ac:dyDescent="0.25">
      <c r="B581" s="1" t="s">
        <v>609</v>
      </c>
      <c r="C581" s="80">
        <v>43215</v>
      </c>
      <c r="D581" s="80">
        <v>43215</v>
      </c>
      <c r="E581" t="s">
        <v>621</v>
      </c>
      <c r="F581">
        <v>-62854300</v>
      </c>
      <c r="G581" s="41" t="s">
        <v>30</v>
      </c>
      <c r="L581" s="45" t="str">
        <f t="shared" si="12"/>
        <v>SpotFX Out</v>
      </c>
    </row>
    <row r="582" spans="2:12" x14ac:dyDescent="0.25">
      <c r="B582" s="1" t="s">
        <v>609</v>
      </c>
      <c r="C582" s="80">
        <v>43216</v>
      </c>
      <c r="D582" s="80">
        <v>43216</v>
      </c>
      <c r="E582" t="s">
        <v>622</v>
      </c>
      <c r="F582">
        <v>63050000</v>
      </c>
      <c r="G582" s="41" t="s">
        <v>31</v>
      </c>
      <c r="L582" s="45" t="str">
        <f t="shared" si="12"/>
        <v>SpotFX In</v>
      </c>
    </row>
    <row r="583" spans="2:12" x14ac:dyDescent="0.25">
      <c r="B583" s="1" t="s">
        <v>609</v>
      </c>
      <c r="C583" s="80">
        <v>43216</v>
      </c>
      <c r="D583" s="80">
        <v>43216</v>
      </c>
      <c r="E583" t="s">
        <v>623</v>
      </c>
      <c r="F583">
        <v>-63050000</v>
      </c>
      <c r="G583" s="41" t="s">
        <v>30</v>
      </c>
      <c r="L583" s="45" t="str">
        <f t="shared" si="12"/>
        <v>SpotFX Out</v>
      </c>
    </row>
    <row r="584" spans="2:12" x14ac:dyDescent="0.25">
      <c r="L584" s="45" t="str">
        <f t="shared" si="12"/>
        <v/>
      </c>
    </row>
    <row r="585" spans="2:12" x14ac:dyDescent="0.25">
      <c r="L585" s="45" t="str">
        <f t="shared" si="12"/>
        <v/>
      </c>
    </row>
    <row r="586" spans="2:12" x14ac:dyDescent="0.25">
      <c r="D586" s="3">
        <v>43102</v>
      </c>
      <c r="E586" s="1">
        <v>723788</v>
      </c>
      <c r="F586" s="49">
        <v>-110035.63</v>
      </c>
      <c r="H586" s="1" t="s">
        <v>630</v>
      </c>
      <c r="L586" s="45" t="str">
        <f t="shared" si="12"/>
        <v>#DepositRef_cnp512354-bnps-8001007-usd-01_C0723788</v>
      </c>
    </row>
    <row r="587" spans="2:12" x14ac:dyDescent="0.25">
      <c r="L587" s="45" t="str">
        <f t="shared" si="12"/>
        <v/>
      </c>
    </row>
    <row r="588" spans="2:12" x14ac:dyDescent="0.25">
      <c r="B588" s="1" t="s">
        <v>626</v>
      </c>
      <c r="C588" s="3">
        <v>43116</v>
      </c>
      <c r="D588" s="3">
        <v>43116</v>
      </c>
      <c r="E588" t="s">
        <v>632</v>
      </c>
      <c r="F588" s="77">
        <v>110044.18</v>
      </c>
      <c r="G588" s="5" t="s">
        <v>16</v>
      </c>
      <c r="H588" s="1" t="s">
        <v>634</v>
      </c>
      <c r="L588" s="45" t="str">
        <f t="shared" si="12"/>
        <v>Deposit Repay#DepositRef_cnp512354-bnps-8001007-usd-01_0724898</v>
      </c>
    </row>
    <row r="589" spans="2:12" x14ac:dyDescent="0.25">
      <c r="B589" s="1" t="s">
        <v>626</v>
      </c>
      <c r="C589" s="3">
        <v>43116</v>
      </c>
      <c r="D589" s="3">
        <v>43116</v>
      </c>
      <c r="E589" t="s">
        <v>627</v>
      </c>
      <c r="F589">
        <v>2.4500000000000002</v>
      </c>
      <c r="G589" s="5" t="s">
        <v>11</v>
      </c>
      <c r="H589" s="1" t="s">
        <v>634</v>
      </c>
      <c r="L589" s="45" t="str">
        <f t="shared" si="12"/>
        <v>Interest#DepositRef_cnp512354-bnps-8001007-usd-01_0724898</v>
      </c>
    </row>
    <row r="590" spans="2:12" x14ac:dyDescent="0.25">
      <c r="B590" s="1" t="s">
        <v>626</v>
      </c>
      <c r="C590" s="3">
        <v>43116</v>
      </c>
      <c r="D590" s="3">
        <v>43116</v>
      </c>
      <c r="E590" t="s">
        <v>628</v>
      </c>
      <c r="F590" s="86">
        <v>-100279.39</v>
      </c>
      <c r="G590" s="5" t="s">
        <v>5</v>
      </c>
      <c r="H590" s="1" t="s">
        <v>633</v>
      </c>
      <c r="L590" s="45" t="str">
        <f t="shared" si="12"/>
        <v>Contribution#FF1261111115</v>
      </c>
    </row>
    <row r="591" spans="2:12" x14ac:dyDescent="0.25">
      <c r="B591" s="1" t="s">
        <v>626</v>
      </c>
      <c r="C591" s="3">
        <v>43117</v>
      </c>
      <c r="D591" s="3">
        <v>43119</v>
      </c>
      <c r="E591" t="s">
        <v>629</v>
      </c>
      <c r="F591" s="86">
        <v>-15000</v>
      </c>
      <c r="G591" s="5" t="s">
        <v>5</v>
      </c>
      <c r="H591" s="1" t="s">
        <v>633</v>
      </c>
      <c r="L591" s="45" t="str">
        <f t="shared" si="12"/>
        <v>Contribution#FF1261111115</v>
      </c>
    </row>
    <row r="592" spans="2:12" x14ac:dyDescent="0.25">
      <c r="B592" s="1" t="s">
        <v>626</v>
      </c>
      <c r="C592" s="3">
        <v>43118</v>
      </c>
      <c r="D592" s="3">
        <v>43118</v>
      </c>
      <c r="E592" t="s">
        <v>631</v>
      </c>
      <c r="F592">
        <v>5232.76</v>
      </c>
      <c r="G592" s="5" t="s">
        <v>7</v>
      </c>
      <c r="L592" s="45" t="str">
        <f t="shared" si="12"/>
        <v>Money In</v>
      </c>
    </row>
    <row r="593" spans="1:12" x14ac:dyDescent="0.25">
      <c r="B593" s="1" t="s">
        <v>626</v>
      </c>
      <c r="C593" s="3">
        <v>43178</v>
      </c>
      <c r="D593" s="3">
        <v>43175</v>
      </c>
      <c r="E593" s="1" t="s">
        <v>635</v>
      </c>
      <c r="F593" s="49">
        <v>180000</v>
      </c>
      <c r="L593" s="45" t="str">
        <f t="shared" si="12"/>
        <v/>
      </c>
    </row>
    <row r="594" spans="1:12" x14ac:dyDescent="0.25">
      <c r="B594" s="1" t="s">
        <v>626</v>
      </c>
      <c r="C594" s="3">
        <v>43182</v>
      </c>
      <c r="D594" s="3">
        <v>43182</v>
      </c>
      <c r="E594" s="1" t="s">
        <v>636</v>
      </c>
      <c r="F594" s="49">
        <v>-150000</v>
      </c>
      <c r="L594" s="45" t="str">
        <f t="shared" si="12"/>
        <v/>
      </c>
    </row>
    <row r="595" spans="1:12" x14ac:dyDescent="0.25">
      <c r="B595" s="1" t="s">
        <v>626</v>
      </c>
      <c r="C595" s="3">
        <v>43182</v>
      </c>
      <c r="D595" s="3">
        <v>43182</v>
      </c>
      <c r="E595" s="1" t="s">
        <v>637</v>
      </c>
      <c r="F595" s="49">
        <v>-30000</v>
      </c>
      <c r="L595" s="45" t="str">
        <f t="shared" si="12"/>
        <v/>
      </c>
    </row>
    <row r="596" spans="1:12" x14ac:dyDescent="0.25">
      <c r="L596" s="45" t="str">
        <f t="shared" si="12"/>
        <v/>
      </c>
    </row>
    <row r="597" spans="1:12" x14ac:dyDescent="0.25">
      <c r="A597" s="69" t="s">
        <v>27</v>
      </c>
      <c r="B597" s="1" t="s">
        <v>218</v>
      </c>
      <c r="C597" s="80">
        <v>43131</v>
      </c>
      <c r="D597" s="80">
        <v>43131</v>
      </c>
      <c r="E597" t="s">
        <v>89</v>
      </c>
      <c r="F597" s="81">
        <v>10000000</v>
      </c>
      <c r="G597" s="41" t="s">
        <v>7</v>
      </c>
      <c r="L597" s="45" t="str">
        <f t="shared" si="12"/>
        <v>Money In</v>
      </c>
    </row>
    <row r="598" spans="1:12" x14ac:dyDescent="0.25">
      <c r="A598" s="69" t="s">
        <v>27</v>
      </c>
      <c r="B598" s="1" t="s">
        <v>604</v>
      </c>
      <c r="C598" s="80">
        <v>43131</v>
      </c>
      <c r="D598" s="80">
        <v>43131</v>
      </c>
      <c r="E598" t="s">
        <v>92</v>
      </c>
      <c r="F598" s="81">
        <v>101785.23</v>
      </c>
      <c r="G598" s="41" t="s">
        <v>7</v>
      </c>
      <c r="L598" s="45" t="str">
        <f t="shared" si="12"/>
        <v>Money In</v>
      </c>
    </row>
    <row r="599" spans="1:12" x14ac:dyDescent="0.25">
      <c r="A599" s="69" t="s">
        <v>27</v>
      </c>
      <c r="B599" s="1" t="s">
        <v>603</v>
      </c>
      <c r="C599" s="80">
        <v>43131</v>
      </c>
      <c r="D599" s="80">
        <v>43131</v>
      </c>
      <c r="E599" t="s">
        <v>90</v>
      </c>
      <c r="F599" s="81">
        <v>-41000</v>
      </c>
      <c r="G599" s="41" t="s">
        <v>8</v>
      </c>
      <c r="L599" s="45" t="str">
        <f t="shared" si="12"/>
        <v>Money Out</v>
      </c>
    </row>
    <row r="600" spans="1:12" x14ac:dyDescent="0.25">
      <c r="A600" s="69" t="s">
        <v>27</v>
      </c>
      <c r="B600" s="1" t="s">
        <v>609</v>
      </c>
      <c r="C600" s="80">
        <v>43131</v>
      </c>
      <c r="D600" s="80">
        <v>43131</v>
      </c>
      <c r="E600" t="s">
        <v>93</v>
      </c>
      <c r="F600" s="81">
        <v>-62744260</v>
      </c>
      <c r="G600" s="41" t="s">
        <v>8</v>
      </c>
      <c r="L600" s="45" t="str">
        <f t="shared" si="12"/>
        <v>Money Out</v>
      </c>
    </row>
    <row r="601" spans="1:12" x14ac:dyDescent="0.25">
      <c r="A601" s="69" t="s">
        <v>27</v>
      </c>
      <c r="B601" s="1" t="s">
        <v>384</v>
      </c>
      <c r="C601" s="80">
        <v>43131</v>
      </c>
      <c r="D601" s="80">
        <v>43131</v>
      </c>
      <c r="E601" t="s">
        <v>91</v>
      </c>
      <c r="F601" s="81">
        <v>-17844500</v>
      </c>
      <c r="G601" s="41" t="s">
        <v>8</v>
      </c>
      <c r="L601" s="45" t="str">
        <f t="shared" ref="L601:L663" si="13">G601&amp;IF(H601="","","#"&amp;H601)&amp;IF(I601="","","#"&amp;I601)&amp;IF(J601="","","#"&amp;J601)&amp;IF(K601="","","#"&amp;K601)</f>
        <v>Money Out</v>
      </c>
    </row>
    <row r="602" spans="1:12" x14ac:dyDescent="0.25">
      <c r="C602" s="80"/>
      <c r="D602" s="80"/>
      <c r="E602"/>
      <c r="F602" s="81"/>
      <c r="G602" s="41"/>
      <c r="L602" s="45" t="str">
        <f t="shared" si="13"/>
        <v/>
      </c>
    </row>
    <row r="603" spans="1:12" x14ac:dyDescent="0.25">
      <c r="C603" s="80"/>
      <c r="D603" s="80"/>
      <c r="E603"/>
      <c r="F603" s="81"/>
      <c r="G603" s="41"/>
      <c r="L603" s="45" t="str">
        <f t="shared" si="13"/>
        <v/>
      </c>
    </row>
    <row r="604" spans="1:12" x14ac:dyDescent="0.25">
      <c r="C604" s="80"/>
      <c r="D604" s="80"/>
      <c r="E604"/>
      <c r="F604" s="81"/>
      <c r="G604" s="41"/>
      <c r="L604" s="45" t="str">
        <f t="shared" si="13"/>
        <v/>
      </c>
    </row>
    <row r="605" spans="1:12" x14ac:dyDescent="0.25">
      <c r="C605" s="80"/>
      <c r="D605" s="80"/>
      <c r="E605"/>
      <c r="F605" s="81"/>
      <c r="G605" s="41"/>
      <c r="L605" s="45" t="str">
        <f t="shared" si="13"/>
        <v/>
      </c>
    </row>
    <row r="606" spans="1:12" x14ac:dyDescent="0.25">
      <c r="C606" s="80"/>
      <c r="D606" s="80"/>
      <c r="E606"/>
      <c r="F606" s="81"/>
      <c r="G606" s="41"/>
      <c r="L606" s="45" t="str">
        <f t="shared" si="13"/>
        <v/>
      </c>
    </row>
    <row r="607" spans="1:12" x14ac:dyDescent="0.25">
      <c r="C607" s="80"/>
      <c r="D607" s="80"/>
      <c r="E607"/>
      <c r="F607" s="81"/>
      <c r="G607" s="41"/>
      <c r="L607" s="45" t="str">
        <f t="shared" si="13"/>
        <v/>
      </c>
    </row>
    <row r="608" spans="1:12" x14ac:dyDescent="0.25">
      <c r="C608" s="80"/>
      <c r="D608" s="80"/>
      <c r="E608"/>
      <c r="F608" s="81"/>
      <c r="G608" s="41"/>
      <c r="L608" s="45" t="str">
        <f t="shared" si="13"/>
        <v/>
      </c>
    </row>
    <row r="609" spans="3:12" x14ac:dyDescent="0.25">
      <c r="C609" s="80"/>
      <c r="D609" s="80"/>
      <c r="E609"/>
      <c r="F609" s="81"/>
      <c r="G609" s="41"/>
      <c r="L609" s="45" t="str">
        <f t="shared" si="13"/>
        <v/>
      </c>
    </row>
    <row r="610" spans="3:12" x14ac:dyDescent="0.25">
      <c r="C610" s="80"/>
      <c r="D610" s="80"/>
      <c r="E610"/>
      <c r="F610" s="81"/>
      <c r="G610" s="41"/>
      <c r="L610" s="45" t="str">
        <f t="shared" si="13"/>
        <v/>
      </c>
    </row>
    <row r="611" spans="3:12" x14ac:dyDescent="0.25">
      <c r="C611" s="80"/>
      <c r="D611" s="80"/>
      <c r="E611"/>
      <c r="F611" s="81"/>
      <c r="G611" s="41"/>
      <c r="L611" s="45" t="str">
        <f t="shared" si="13"/>
        <v/>
      </c>
    </row>
    <row r="612" spans="3:12" x14ac:dyDescent="0.25">
      <c r="C612" s="80"/>
      <c r="D612" s="80"/>
      <c r="E612"/>
      <c r="F612" s="81"/>
      <c r="G612" s="41"/>
      <c r="L612" s="45" t="str">
        <f t="shared" si="13"/>
        <v/>
      </c>
    </row>
    <row r="613" spans="3:12" x14ac:dyDescent="0.25">
      <c r="C613" s="80"/>
      <c r="D613" s="80"/>
      <c r="E613"/>
      <c r="F613" s="81"/>
      <c r="G613" s="41"/>
      <c r="L613" s="45" t="str">
        <f t="shared" si="13"/>
        <v/>
      </c>
    </row>
    <row r="614" spans="3:12" x14ac:dyDescent="0.25">
      <c r="C614" s="80"/>
      <c r="D614" s="80"/>
      <c r="E614"/>
      <c r="F614" s="81"/>
      <c r="G614" s="41"/>
      <c r="L614" s="45" t="str">
        <f t="shared" si="13"/>
        <v/>
      </c>
    </row>
    <row r="615" spans="3:12" x14ac:dyDescent="0.25">
      <c r="C615" s="80"/>
      <c r="D615" s="80"/>
      <c r="E615"/>
      <c r="F615" s="81"/>
      <c r="G615" s="41"/>
      <c r="L615" s="45" t="str">
        <f t="shared" si="13"/>
        <v/>
      </c>
    </row>
    <row r="616" spans="3:12" x14ac:dyDescent="0.25">
      <c r="C616" s="80"/>
      <c r="D616" s="80"/>
      <c r="E616"/>
      <c r="F616" s="81"/>
      <c r="G616" s="41"/>
      <c r="L616" s="45" t="str">
        <f t="shared" si="13"/>
        <v/>
      </c>
    </row>
    <row r="617" spans="3:12" x14ac:dyDescent="0.25">
      <c r="C617" s="80"/>
      <c r="D617" s="80"/>
      <c r="E617"/>
      <c r="F617" s="81"/>
      <c r="G617" s="41"/>
      <c r="L617" s="45" t="str">
        <f t="shared" si="13"/>
        <v/>
      </c>
    </row>
    <row r="618" spans="3:12" x14ac:dyDescent="0.25">
      <c r="C618" s="80"/>
      <c r="D618" s="80"/>
      <c r="E618"/>
      <c r="F618" s="81"/>
      <c r="G618" s="41"/>
      <c r="L618" s="45" t="str">
        <f t="shared" si="13"/>
        <v/>
      </c>
    </row>
    <row r="619" spans="3:12" x14ac:dyDescent="0.25">
      <c r="C619" s="80"/>
      <c r="D619" s="80"/>
      <c r="E619"/>
      <c r="F619" s="81"/>
      <c r="G619" s="41"/>
      <c r="L619" s="45" t="str">
        <f t="shared" si="13"/>
        <v/>
      </c>
    </row>
    <row r="620" spans="3:12" x14ac:dyDescent="0.25">
      <c r="C620" s="80"/>
      <c r="D620" s="80"/>
      <c r="E620"/>
      <c r="F620" s="81"/>
      <c r="G620" s="41"/>
      <c r="L620" s="45" t="str">
        <f t="shared" si="13"/>
        <v/>
      </c>
    </row>
    <row r="621" spans="3:12" x14ac:dyDescent="0.25">
      <c r="C621" s="80"/>
      <c r="D621" s="80"/>
      <c r="E621"/>
      <c r="F621" s="81"/>
      <c r="G621" s="41"/>
      <c r="L621" s="45" t="str">
        <f t="shared" si="13"/>
        <v/>
      </c>
    </row>
    <row r="622" spans="3:12" x14ac:dyDescent="0.25">
      <c r="C622" s="80"/>
      <c r="D622" s="80"/>
      <c r="E622"/>
      <c r="F622" s="81"/>
      <c r="G622" s="41"/>
      <c r="L622" s="45" t="str">
        <f t="shared" si="13"/>
        <v/>
      </c>
    </row>
    <row r="623" spans="3:12" x14ac:dyDescent="0.25">
      <c r="C623" s="80"/>
      <c r="D623" s="80"/>
      <c r="E623"/>
      <c r="F623" s="81"/>
      <c r="G623" s="41"/>
      <c r="L623" s="45" t="str">
        <f t="shared" si="13"/>
        <v/>
      </c>
    </row>
    <row r="624" spans="3:12" x14ac:dyDescent="0.25">
      <c r="C624" s="80"/>
      <c r="D624" s="80"/>
      <c r="E624"/>
      <c r="F624" s="81"/>
      <c r="G624" s="41"/>
      <c r="L624" s="45" t="str">
        <f t="shared" si="13"/>
        <v/>
      </c>
    </row>
    <row r="625" spans="3:12" x14ac:dyDescent="0.25">
      <c r="C625" s="80"/>
      <c r="D625" s="80"/>
      <c r="E625"/>
      <c r="F625" s="81"/>
      <c r="G625" s="41"/>
      <c r="L625" s="45" t="str">
        <f t="shared" si="13"/>
        <v/>
      </c>
    </row>
    <row r="626" spans="3:12" x14ac:dyDescent="0.25">
      <c r="C626" s="80"/>
      <c r="D626" s="80"/>
      <c r="E626"/>
      <c r="F626" s="81"/>
      <c r="G626" s="41"/>
      <c r="L626" s="45" t="str">
        <f t="shared" si="13"/>
        <v/>
      </c>
    </row>
    <row r="627" spans="3:12" x14ac:dyDescent="0.25">
      <c r="C627" s="80"/>
      <c r="D627" s="80"/>
      <c r="E627"/>
      <c r="F627" s="81"/>
      <c r="G627" s="41"/>
      <c r="L627" s="45" t="str">
        <f t="shared" si="13"/>
        <v/>
      </c>
    </row>
    <row r="628" spans="3:12" x14ac:dyDescent="0.25">
      <c r="C628" s="80"/>
      <c r="D628" s="80"/>
      <c r="E628"/>
      <c r="F628" s="81"/>
      <c r="G628" s="41"/>
      <c r="L628" s="45" t="str">
        <f t="shared" si="13"/>
        <v/>
      </c>
    </row>
    <row r="629" spans="3:12" x14ac:dyDescent="0.25">
      <c r="C629" s="80"/>
      <c r="D629" s="80"/>
      <c r="E629"/>
      <c r="F629" s="81"/>
      <c r="G629" s="41"/>
      <c r="L629" s="45" t="str">
        <f t="shared" si="13"/>
        <v/>
      </c>
    </row>
    <row r="630" spans="3:12" x14ac:dyDescent="0.25">
      <c r="C630" s="80"/>
      <c r="D630" s="80"/>
      <c r="E630"/>
      <c r="F630" s="81"/>
      <c r="G630" s="41"/>
      <c r="L630" s="45" t="str">
        <f t="shared" si="13"/>
        <v/>
      </c>
    </row>
    <row r="631" spans="3:12" x14ac:dyDescent="0.25">
      <c r="C631" s="80"/>
      <c r="D631" s="80"/>
      <c r="E631"/>
      <c r="F631" s="81"/>
      <c r="G631" s="41"/>
      <c r="L631" s="45" t="str">
        <f t="shared" si="13"/>
        <v/>
      </c>
    </row>
    <row r="632" spans="3:12" x14ac:dyDescent="0.25">
      <c r="C632" s="80"/>
      <c r="D632" s="80"/>
      <c r="E632"/>
      <c r="F632" s="81"/>
      <c r="G632" s="41"/>
      <c r="L632" s="45" t="str">
        <f t="shared" si="13"/>
        <v/>
      </c>
    </row>
    <row r="633" spans="3:12" x14ac:dyDescent="0.25">
      <c r="C633" s="80"/>
      <c r="D633" s="80"/>
      <c r="E633"/>
      <c r="F633" s="81"/>
      <c r="G633" s="41"/>
      <c r="L633" s="45" t="str">
        <f t="shared" si="13"/>
        <v/>
      </c>
    </row>
    <row r="634" spans="3:12" x14ac:dyDescent="0.25">
      <c r="C634" s="80"/>
      <c r="D634" s="80"/>
      <c r="E634"/>
      <c r="F634" s="81"/>
      <c r="G634" s="41"/>
      <c r="L634" s="45" t="str">
        <f t="shared" si="13"/>
        <v/>
      </c>
    </row>
    <row r="635" spans="3:12" x14ac:dyDescent="0.25">
      <c r="C635" s="80"/>
      <c r="D635" s="80"/>
      <c r="E635"/>
      <c r="F635" s="81"/>
      <c r="G635" s="41"/>
      <c r="L635" s="45" t="str">
        <f t="shared" si="13"/>
        <v/>
      </c>
    </row>
    <row r="636" spans="3:12" x14ac:dyDescent="0.25">
      <c r="C636" s="80"/>
      <c r="D636" s="80"/>
      <c r="E636"/>
      <c r="F636" s="81"/>
      <c r="G636" s="41"/>
      <c r="L636" s="45" t="str">
        <f t="shared" si="13"/>
        <v/>
      </c>
    </row>
    <row r="637" spans="3:12" x14ac:dyDescent="0.25">
      <c r="C637" s="80"/>
      <c r="D637" s="80"/>
      <c r="E637"/>
      <c r="F637" s="81"/>
      <c r="G637" s="41"/>
      <c r="L637" s="45" t="str">
        <f t="shared" si="13"/>
        <v/>
      </c>
    </row>
    <row r="638" spans="3:12" x14ac:dyDescent="0.25">
      <c r="C638" s="80"/>
      <c r="D638" s="80"/>
      <c r="E638"/>
      <c r="F638" s="81"/>
      <c r="G638" s="41"/>
      <c r="L638" s="45" t="str">
        <f t="shared" si="13"/>
        <v/>
      </c>
    </row>
    <row r="639" spans="3:12" x14ac:dyDescent="0.25">
      <c r="C639" s="80"/>
      <c r="D639" s="80"/>
      <c r="E639"/>
      <c r="F639" s="81"/>
      <c r="G639" s="41"/>
      <c r="L639" s="45" t="str">
        <f t="shared" si="13"/>
        <v/>
      </c>
    </row>
    <row r="640" spans="3:12" x14ac:dyDescent="0.25">
      <c r="C640" s="80"/>
      <c r="D640" s="80"/>
      <c r="E640"/>
      <c r="F640" s="81"/>
      <c r="G640" s="41"/>
      <c r="L640" s="45" t="str">
        <f t="shared" si="13"/>
        <v/>
      </c>
    </row>
    <row r="641" spans="3:12" x14ac:dyDescent="0.25">
      <c r="C641" s="80"/>
      <c r="D641" s="80"/>
      <c r="E641"/>
      <c r="F641" s="81"/>
      <c r="G641" s="41"/>
      <c r="L641" s="45" t="str">
        <f t="shared" si="13"/>
        <v/>
      </c>
    </row>
    <row r="642" spans="3:12" x14ac:dyDescent="0.25">
      <c r="C642" s="80"/>
      <c r="D642" s="80"/>
      <c r="E642"/>
      <c r="F642" s="81"/>
      <c r="G642" s="41"/>
      <c r="L642" s="45" t="str">
        <f t="shared" si="13"/>
        <v/>
      </c>
    </row>
    <row r="643" spans="3:12" x14ac:dyDescent="0.25">
      <c r="C643" s="80"/>
      <c r="D643" s="80"/>
      <c r="E643"/>
      <c r="F643" s="81"/>
      <c r="G643" s="41"/>
      <c r="L643" s="45" t="str">
        <f t="shared" si="13"/>
        <v/>
      </c>
    </row>
    <row r="644" spans="3:12" x14ac:dyDescent="0.25">
      <c r="C644" s="80"/>
      <c r="D644" s="80"/>
      <c r="E644"/>
      <c r="F644" s="81"/>
      <c r="G644" s="41"/>
      <c r="L644" s="45" t="str">
        <f t="shared" si="13"/>
        <v/>
      </c>
    </row>
    <row r="645" spans="3:12" x14ac:dyDescent="0.25">
      <c r="C645" s="80"/>
      <c r="D645" s="80"/>
      <c r="E645"/>
      <c r="F645" s="81"/>
      <c r="G645" s="41"/>
      <c r="L645" s="45" t="str">
        <f t="shared" si="13"/>
        <v/>
      </c>
    </row>
    <row r="646" spans="3:12" x14ac:dyDescent="0.25">
      <c r="C646" s="80"/>
      <c r="D646" s="80"/>
      <c r="E646"/>
      <c r="F646" s="81"/>
      <c r="G646" s="41"/>
      <c r="L646" s="45" t="str">
        <f t="shared" si="13"/>
        <v/>
      </c>
    </row>
    <row r="647" spans="3:12" x14ac:dyDescent="0.25">
      <c r="C647" s="80"/>
      <c r="D647" s="80"/>
      <c r="E647"/>
      <c r="F647" s="81"/>
      <c r="G647" s="41"/>
      <c r="L647" s="45" t="str">
        <f t="shared" si="13"/>
        <v/>
      </c>
    </row>
    <row r="648" spans="3:12" x14ac:dyDescent="0.25">
      <c r="C648" s="80"/>
      <c r="D648" s="80"/>
      <c r="E648"/>
      <c r="F648" s="81"/>
      <c r="G648" s="41"/>
      <c r="L648" s="45" t="str">
        <f t="shared" si="13"/>
        <v/>
      </c>
    </row>
    <row r="649" spans="3:12" x14ac:dyDescent="0.25">
      <c r="C649" s="80"/>
      <c r="D649" s="80"/>
      <c r="E649"/>
      <c r="F649" s="81"/>
      <c r="G649" s="41"/>
      <c r="L649" s="45" t="str">
        <f t="shared" si="13"/>
        <v/>
      </c>
    </row>
    <row r="650" spans="3:12" x14ac:dyDescent="0.25">
      <c r="C650" s="80"/>
      <c r="D650" s="80"/>
      <c r="E650"/>
      <c r="F650" s="81"/>
      <c r="G650" s="41"/>
      <c r="L650" s="45" t="str">
        <f t="shared" si="13"/>
        <v/>
      </c>
    </row>
    <row r="651" spans="3:12" x14ac:dyDescent="0.25">
      <c r="C651" s="80"/>
      <c r="D651" s="80"/>
      <c r="E651"/>
      <c r="F651" s="81"/>
      <c r="G651" s="41"/>
      <c r="L651" s="45" t="str">
        <f t="shared" si="13"/>
        <v/>
      </c>
    </row>
    <row r="652" spans="3:12" x14ac:dyDescent="0.25">
      <c r="C652" s="80"/>
      <c r="D652" s="80"/>
      <c r="E652"/>
      <c r="F652" s="81"/>
      <c r="G652" s="41"/>
      <c r="L652" s="45" t="str">
        <f t="shared" si="13"/>
        <v/>
      </c>
    </row>
    <row r="653" spans="3:12" x14ac:dyDescent="0.25">
      <c r="C653" s="80"/>
      <c r="D653" s="80"/>
      <c r="E653"/>
      <c r="F653" s="81"/>
      <c r="G653" s="41"/>
      <c r="L653" s="45" t="str">
        <f t="shared" si="13"/>
        <v/>
      </c>
    </row>
    <row r="654" spans="3:12" x14ac:dyDescent="0.25">
      <c r="C654" s="80"/>
      <c r="D654" s="80"/>
      <c r="E654"/>
      <c r="F654" s="81"/>
      <c r="G654" s="41"/>
      <c r="L654" s="45" t="str">
        <f t="shared" si="13"/>
        <v/>
      </c>
    </row>
    <row r="655" spans="3:12" x14ac:dyDescent="0.25">
      <c r="C655" s="80"/>
      <c r="D655" s="80"/>
      <c r="E655"/>
      <c r="F655" s="81"/>
      <c r="G655" s="41"/>
      <c r="L655" s="45" t="str">
        <f t="shared" si="13"/>
        <v/>
      </c>
    </row>
    <row r="656" spans="3:12" x14ac:dyDescent="0.25">
      <c r="C656" s="80"/>
      <c r="D656" s="80"/>
      <c r="E656"/>
      <c r="F656" s="81"/>
      <c r="G656" s="41"/>
      <c r="L656" s="45" t="str">
        <f t="shared" si="13"/>
        <v/>
      </c>
    </row>
    <row r="657" spans="3:12" x14ac:dyDescent="0.25">
      <c r="C657" s="80"/>
      <c r="D657" s="80"/>
      <c r="E657"/>
      <c r="F657" s="81"/>
      <c r="G657" s="41"/>
      <c r="L657" s="45" t="str">
        <f t="shared" si="13"/>
        <v/>
      </c>
    </row>
    <row r="658" spans="3:12" x14ac:dyDescent="0.25">
      <c r="C658" s="80"/>
      <c r="D658" s="80"/>
      <c r="E658"/>
      <c r="F658" s="81"/>
      <c r="G658" s="41"/>
      <c r="L658" s="45" t="str">
        <f t="shared" si="13"/>
        <v/>
      </c>
    </row>
    <row r="659" spans="3:12" x14ac:dyDescent="0.25">
      <c r="C659" s="80"/>
      <c r="D659" s="80"/>
      <c r="E659"/>
      <c r="F659" s="81"/>
      <c r="G659" s="41"/>
      <c r="L659" s="45" t="str">
        <f t="shared" si="13"/>
        <v/>
      </c>
    </row>
    <row r="660" spans="3:12" x14ac:dyDescent="0.25">
      <c r="C660" s="80"/>
      <c r="D660" s="80"/>
      <c r="E660"/>
      <c r="F660" s="81"/>
      <c r="G660" s="41"/>
      <c r="L660" s="45" t="str">
        <f t="shared" si="13"/>
        <v/>
      </c>
    </row>
    <row r="661" spans="3:12" x14ac:dyDescent="0.25">
      <c r="C661" s="80"/>
      <c r="D661" s="80"/>
      <c r="E661"/>
      <c r="F661" s="81"/>
      <c r="G661" s="41"/>
      <c r="L661" s="45" t="str">
        <f t="shared" si="13"/>
        <v/>
      </c>
    </row>
    <row r="662" spans="3:12" x14ac:dyDescent="0.25">
      <c r="C662" s="80"/>
      <c r="D662" s="80"/>
      <c r="E662"/>
      <c r="F662" s="81"/>
      <c r="G662" s="41"/>
      <c r="L662" s="45" t="str">
        <f t="shared" si="13"/>
        <v/>
      </c>
    </row>
    <row r="663" spans="3:12" x14ac:dyDescent="0.25">
      <c r="C663" s="80"/>
      <c r="D663" s="80"/>
      <c r="E663"/>
      <c r="F663" s="81"/>
      <c r="G663" s="41"/>
      <c r="L663" s="45" t="str">
        <f t="shared" si="13"/>
        <v/>
      </c>
    </row>
    <row r="664" spans="3:12" x14ac:dyDescent="0.25">
      <c r="C664" s="80"/>
      <c r="D664" s="80"/>
      <c r="E664"/>
      <c r="F664" s="81"/>
      <c r="G664" s="41"/>
      <c r="L664" s="45" t="str">
        <f t="shared" ref="L664:L669" si="14">G664&amp;IF(H664="","","#"&amp;H664)&amp;IF(I664="","","#"&amp;I664)&amp;IF(J664="","","#"&amp;J664)&amp;IF(K664="","","#"&amp;K664)</f>
        <v/>
      </c>
    </row>
    <row r="665" spans="3:12" x14ac:dyDescent="0.25">
      <c r="C665" s="80"/>
      <c r="D665" s="80"/>
      <c r="E665"/>
      <c r="F665" s="81"/>
      <c r="G665" s="41"/>
      <c r="L665" s="45" t="str">
        <f t="shared" si="14"/>
        <v/>
      </c>
    </row>
    <row r="666" spans="3:12" x14ac:dyDescent="0.25">
      <c r="C666" s="80"/>
      <c r="D666" s="80"/>
      <c r="E666"/>
      <c r="F666" s="81"/>
      <c r="G666" s="41"/>
      <c r="L666" s="45" t="str">
        <f t="shared" si="14"/>
        <v/>
      </c>
    </row>
    <row r="667" spans="3:12" x14ac:dyDescent="0.25">
      <c r="C667" s="80"/>
      <c r="D667" s="80"/>
      <c r="E667"/>
      <c r="F667" s="81"/>
      <c r="G667" s="41"/>
      <c r="L667" s="45" t="str">
        <f t="shared" si="14"/>
        <v/>
      </c>
    </row>
    <row r="668" spans="3:12" x14ac:dyDescent="0.25">
      <c r="C668" s="80"/>
      <c r="D668" s="80"/>
      <c r="E668"/>
      <c r="F668" s="81"/>
      <c r="G668" s="41"/>
      <c r="L668" s="45" t="str">
        <f t="shared" si="14"/>
        <v/>
      </c>
    </row>
    <row r="669" spans="3:12" x14ac:dyDescent="0.25">
      <c r="C669" s="80"/>
      <c r="D669" s="80"/>
      <c r="E669"/>
      <c r="F669" s="81"/>
      <c r="G669" s="41"/>
      <c r="L669" s="45" t="str">
        <f t="shared" si="14"/>
        <v/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0DEC0-28AD-44CC-BFD5-F23B18ACD47D}">
  <dimension ref="A1:P592"/>
  <sheetViews>
    <sheetView topLeftCell="A58" zoomScale="115" zoomScaleNormal="115" workbookViewId="0">
      <selection activeCell="A96" sqref="A96"/>
    </sheetView>
  </sheetViews>
  <sheetFormatPr defaultColWidth="9.140625" defaultRowHeight="15" x14ac:dyDescent="0.25"/>
  <cols>
    <col min="1" max="1" width="18.28515625" style="69" customWidth="1"/>
    <col min="2" max="2" width="40.85546875" style="1" bestFit="1" customWidth="1"/>
    <col min="3" max="3" width="13.42578125" style="3" customWidth="1"/>
    <col min="4" max="4" width="13.5703125" style="3" customWidth="1"/>
    <col min="5" max="5" width="67.85546875" style="1" customWidth="1"/>
    <col min="6" max="6" width="21.7109375" style="49" bestFit="1" customWidth="1"/>
    <col min="7" max="7" width="17.85546875" style="5" customWidth="1"/>
    <col min="8" max="8" width="20.85546875" style="1" customWidth="1"/>
    <col min="9" max="9" width="15.7109375" style="49" bestFit="1" customWidth="1"/>
    <col min="10" max="10" width="20" style="49" bestFit="1" customWidth="1"/>
    <col min="11" max="11" width="25.7109375" style="66" customWidth="1"/>
    <col min="12" max="12" width="84.28515625" style="1" customWidth="1"/>
    <col min="13" max="13" width="10.85546875" style="1" customWidth="1"/>
    <col min="14" max="14" width="19.7109375" style="1" customWidth="1"/>
    <col min="15" max="15" width="11.140625" style="1" customWidth="1"/>
    <col min="16" max="16" width="20" style="1" customWidth="1"/>
    <col min="17" max="16384" width="9.140625" style="1"/>
  </cols>
  <sheetData>
    <row r="1" spans="1:16" ht="15.75" thickBot="1" x14ac:dyDescent="0.3">
      <c r="A1" s="6"/>
      <c r="B1" s="7" t="s">
        <v>18</v>
      </c>
      <c r="C1" s="8" t="s">
        <v>19</v>
      </c>
      <c r="D1" s="8" t="s">
        <v>20</v>
      </c>
      <c r="E1" s="9" t="s">
        <v>21</v>
      </c>
      <c r="F1" s="46" t="s">
        <v>81</v>
      </c>
      <c r="G1" s="10" t="s">
        <v>38</v>
      </c>
      <c r="H1" s="10" t="s">
        <v>39</v>
      </c>
      <c r="I1" s="50" t="s">
        <v>45</v>
      </c>
      <c r="J1" s="50" t="s">
        <v>40</v>
      </c>
      <c r="K1" s="51" t="s">
        <v>73</v>
      </c>
      <c r="L1" s="11" t="s">
        <v>48</v>
      </c>
      <c r="M1" s="12"/>
      <c r="N1" s="13"/>
      <c r="O1" s="13"/>
      <c r="P1" s="13"/>
    </row>
    <row r="2" spans="1:16" s="4" customFormat="1" x14ac:dyDescent="0.25">
      <c r="A2" s="39"/>
      <c r="B2" s="13"/>
      <c r="C2" s="14"/>
      <c r="D2" s="14"/>
      <c r="E2" s="13" t="s">
        <v>61</v>
      </c>
      <c r="F2" s="15" t="s">
        <v>75</v>
      </c>
      <c r="G2" s="16" t="s">
        <v>7</v>
      </c>
      <c r="H2" s="17"/>
      <c r="I2" s="52"/>
      <c r="J2" s="52"/>
      <c r="K2" s="53"/>
      <c r="L2" s="18" t="s">
        <v>56</v>
      </c>
      <c r="M2" s="12"/>
      <c r="N2" s="19"/>
      <c r="O2" s="19"/>
      <c r="P2" s="19"/>
    </row>
    <row r="3" spans="1:16" s="4" customFormat="1" x14ac:dyDescent="0.25">
      <c r="A3" s="39"/>
      <c r="B3" s="13"/>
      <c r="C3" s="14"/>
      <c r="D3" s="14"/>
      <c r="E3" s="13"/>
      <c r="F3" s="20" t="s">
        <v>76</v>
      </c>
      <c r="G3" s="21" t="s">
        <v>8</v>
      </c>
      <c r="H3" s="22"/>
      <c r="I3" s="54"/>
      <c r="J3" s="54"/>
      <c r="K3" s="55"/>
      <c r="L3" s="23" t="s">
        <v>57</v>
      </c>
      <c r="M3" s="12"/>
      <c r="N3" s="19"/>
      <c r="O3" s="19"/>
      <c r="P3" s="19"/>
    </row>
    <row r="4" spans="1:16" s="4" customFormat="1" x14ac:dyDescent="0.25">
      <c r="A4" s="39"/>
      <c r="B4" s="13"/>
      <c r="C4" s="14"/>
      <c r="D4" s="14"/>
      <c r="E4" s="13"/>
      <c r="F4" s="20" t="s">
        <v>75</v>
      </c>
      <c r="G4" s="21" t="s">
        <v>10</v>
      </c>
      <c r="H4" s="22"/>
      <c r="I4" s="54"/>
      <c r="J4" s="54"/>
      <c r="K4" s="55"/>
      <c r="L4" s="23" t="s">
        <v>50</v>
      </c>
      <c r="M4" s="12"/>
      <c r="N4" s="19"/>
      <c r="O4" s="19"/>
      <c r="P4" s="19"/>
    </row>
    <row r="5" spans="1:16" s="4" customFormat="1" x14ac:dyDescent="0.25">
      <c r="A5" s="39"/>
      <c r="B5" s="13"/>
      <c r="C5" s="14"/>
      <c r="D5" s="14"/>
      <c r="E5" s="13"/>
      <c r="F5" s="20" t="s">
        <v>76</v>
      </c>
      <c r="G5" s="21" t="s">
        <v>9</v>
      </c>
      <c r="H5" s="22"/>
      <c r="I5" s="54"/>
      <c r="J5" s="54"/>
      <c r="K5" s="55"/>
      <c r="L5" s="23" t="s">
        <v>62</v>
      </c>
      <c r="M5" s="12"/>
      <c r="N5" s="19"/>
      <c r="O5" s="19"/>
      <c r="P5" s="19"/>
    </row>
    <row r="6" spans="1:16" s="4" customFormat="1" x14ac:dyDescent="0.25">
      <c r="A6" s="39"/>
      <c r="B6" s="13"/>
      <c r="C6" s="14"/>
      <c r="D6" s="14"/>
      <c r="E6" s="13"/>
      <c r="F6" s="20" t="s">
        <v>77</v>
      </c>
      <c r="G6" s="21" t="s">
        <v>11</v>
      </c>
      <c r="H6" s="22"/>
      <c r="I6" s="54"/>
      <c r="J6" s="54"/>
      <c r="K6" s="55"/>
      <c r="L6" s="23" t="s">
        <v>51</v>
      </c>
      <c r="M6" s="12"/>
      <c r="N6" s="19"/>
      <c r="O6" s="19"/>
      <c r="P6" s="19"/>
    </row>
    <row r="7" spans="1:16" s="4" customFormat="1" x14ac:dyDescent="0.25">
      <c r="A7" s="39"/>
      <c r="B7" s="13"/>
      <c r="C7" s="14"/>
      <c r="D7" s="14"/>
      <c r="E7" s="13"/>
      <c r="F7" s="20" t="s">
        <v>75</v>
      </c>
      <c r="G7" s="24" t="s">
        <v>31</v>
      </c>
      <c r="H7" s="22"/>
      <c r="I7" s="54"/>
      <c r="J7" s="54"/>
      <c r="K7" s="55"/>
      <c r="L7" s="23" t="s">
        <v>53</v>
      </c>
      <c r="M7" s="12"/>
      <c r="N7" s="19"/>
      <c r="O7" s="19"/>
      <c r="P7" s="19"/>
    </row>
    <row r="8" spans="1:16" s="4" customFormat="1" x14ac:dyDescent="0.25">
      <c r="A8" s="39"/>
      <c r="B8" s="13"/>
      <c r="C8" s="14"/>
      <c r="D8" s="14"/>
      <c r="E8" s="13"/>
      <c r="F8" s="20" t="s">
        <v>76</v>
      </c>
      <c r="G8" s="24" t="s">
        <v>30</v>
      </c>
      <c r="H8" s="22"/>
      <c r="I8" s="54"/>
      <c r="J8" s="54"/>
      <c r="K8" s="55"/>
      <c r="L8" s="23" t="s">
        <v>52</v>
      </c>
      <c r="M8" s="12"/>
      <c r="N8" s="19"/>
      <c r="O8" s="19"/>
      <c r="P8" s="19"/>
    </row>
    <row r="9" spans="1:16" x14ac:dyDescent="0.25">
      <c r="A9" s="39"/>
      <c r="B9" s="13"/>
      <c r="C9" s="14"/>
      <c r="D9" s="14"/>
      <c r="E9" s="13"/>
      <c r="F9" s="20" t="s">
        <v>75</v>
      </c>
      <c r="G9" s="21" t="s">
        <v>0</v>
      </c>
      <c r="H9" s="25" t="s">
        <v>4</v>
      </c>
      <c r="I9" s="56" t="s">
        <v>46</v>
      </c>
      <c r="J9" s="57" t="s">
        <v>1</v>
      </c>
      <c r="K9" s="58" t="s">
        <v>74</v>
      </c>
      <c r="L9" s="23" t="s">
        <v>63</v>
      </c>
      <c r="M9" s="26"/>
      <c r="N9" s="13"/>
      <c r="O9" s="13"/>
      <c r="P9" s="13"/>
    </row>
    <row r="10" spans="1:16" x14ac:dyDescent="0.25">
      <c r="A10" s="39"/>
      <c r="B10" s="13"/>
      <c r="C10" s="14"/>
      <c r="D10" s="14"/>
      <c r="E10" s="13"/>
      <c r="F10" s="20" t="s">
        <v>76</v>
      </c>
      <c r="G10" s="21" t="s">
        <v>2</v>
      </c>
      <c r="H10" s="25" t="s">
        <v>4</v>
      </c>
      <c r="I10" s="56" t="s">
        <v>47</v>
      </c>
      <c r="J10" s="57" t="s">
        <v>1</v>
      </c>
      <c r="K10" s="58" t="s">
        <v>74</v>
      </c>
      <c r="L10" s="23" t="s">
        <v>64</v>
      </c>
      <c r="M10" s="26"/>
      <c r="N10" s="13"/>
      <c r="O10" s="13"/>
      <c r="P10" s="13"/>
    </row>
    <row r="11" spans="1:16" x14ac:dyDescent="0.25">
      <c r="A11" s="39"/>
      <c r="B11" s="13"/>
      <c r="C11" s="14"/>
      <c r="D11" s="14"/>
      <c r="E11" s="13"/>
      <c r="F11" s="20" t="s">
        <v>75</v>
      </c>
      <c r="G11" s="21" t="s">
        <v>3</v>
      </c>
      <c r="H11" s="25" t="s">
        <v>4</v>
      </c>
      <c r="I11" s="59"/>
      <c r="J11" s="59"/>
      <c r="K11" s="59"/>
      <c r="L11" s="23" t="s">
        <v>54</v>
      </c>
      <c r="M11" s="26"/>
      <c r="N11" s="13"/>
      <c r="O11" s="13"/>
      <c r="P11" s="13"/>
    </row>
    <row r="12" spans="1:16" x14ac:dyDescent="0.25">
      <c r="A12" s="39"/>
      <c r="B12" s="13"/>
      <c r="C12" s="14"/>
      <c r="D12" s="14"/>
      <c r="E12" s="13"/>
      <c r="F12" s="20" t="s">
        <v>76</v>
      </c>
      <c r="G12" s="21" t="s">
        <v>5</v>
      </c>
      <c r="H12" s="25" t="s">
        <v>4</v>
      </c>
      <c r="I12" s="59"/>
      <c r="J12" s="59"/>
      <c r="K12" s="60"/>
      <c r="L12" s="23" t="s">
        <v>58</v>
      </c>
      <c r="M12" s="26"/>
      <c r="N12" s="13"/>
      <c r="O12" s="13"/>
      <c r="P12" s="13"/>
    </row>
    <row r="13" spans="1:16" x14ac:dyDescent="0.25">
      <c r="A13" s="39"/>
      <c r="B13" s="13"/>
      <c r="C13" s="14"/>
      <c r="D13" s="14"/>
      <c r="E13" s="13"/>
      <c r="F13" s="20" t="s">
        <v>75</v>
      </c>
      <c r="G13" s="21" t="s">
        <v>12</v>
      </c>
      <c r="H13" s="25" t="s">
        <v>36</v>
      </c>
      <c r="I13" s="55"/>
      <c r="J13" s="54"/>
      <c r="K13" s="55"/>
      <c r="L13" s="23" t="s">
        <v>59</v>
      </c>
      <c r="M13" s="27"/>
      <c r="N13" s="13"/>
      <c r="O13" s="13"/>
      <c r="P13" s="13"/>
    </row>
    <row r="14" spans="1:16" x14ac:dyDescent="0.25">
      <c r="A14" s="39"/>
      <c r="B14" s="13"/>
      <c r="C14" s="14"/>
      <c r="D14" s="14"/>
      <c r="E14" s="13"/>
      <c r="F14" s="20" t="s">
        <v>76</v>
      </c>
      <c r="G14" s="21" t="s">
        <v>13</v>
      </c>
      <c r="H14" s="25" t="s">
        <v>41</v>
      </c>
      <c r="I14" s="55"/>
      <c r="J14" s="54"/>
      <c r="K14" s="55"/>
      <c r="L14" s="23" t="s">
        <v>78</v>
      </c>
      <c r="M14" s="27"/>
      <c r="N14" s="13"/>
      <c r="O14" s="13"/>
      <c r="P14" s="13"/>
    </row>
    <row r="15" spans="1:16" x14ac:dyDescent="0.25">
      <c r="A15" s="39"/>
      <c r="B15" s="13"/>
      <c r="C15" s="14"/>
      <c r="D15" s="14"/>
      <c r="E15" s="13"/>
      <c r="F15" s="20" t="s">
        <v>76</v>
      </c>
      <c r="G15" s="21" t="s">
        <v>14</v>
      </c>
      <c r="H15" s="28" t="s">
        <v>42</v>
      </c>
      <c r="I15" s="55"/>
      <c r="J15" s="54"/>
      <c r="K15" s="55"/>
      <c r="L15" s="23" t="s">
        <v>79</v>
      </c>
      <c r="M15" s="27"/>
      <c r="N15" s="13"/>
      <c r="O15" s="13"/>
      <c r="P15" s="13"/>
    </row>
    <row r="16" spans="1:16" x14ac:dyDescent="0.25">
      <c r="A16" s="39"/>
      <c r="B16" s="13"/>
      <c r="C16" s="14"/>
      <c r="D16" s="14"/>
      <c r="E16" s="13"/>
      <c r="F16" s="20" t="s">
        <v>76</v>
      </c>
      <c r="G16" s="21" t="s">
        <v>15</v>
      </c>
      <c r="H16" s="25" t="s">
        <v>37</v>
      </c>
      <c r="I16" s="55"/>
      <c r="J16" s="54"/>
      <c r="K16" s="55"/>
      <c r="L16" s="23" t="s">
        <v>55</v>
      </c>
      <c r="M16" s="27"/>
      <c r="N16" s="13"/>
      <c r="O16" s="13"/>
      <c r="P16" s="13"/>
    </row>
    <row r="17" spans="1:16" x14ac:dyDescent="0.25">
      <c r="A17" s="39"/>
      <c r="B17" s="13"/>
      <c r="C17" s="14"/>
      <c r="D17" s="14"/>
      <c r="E17" s="13"/>
      <c r="F17" s="20" t="s">
        <v>75</v>
      </c>
      <c r="G17" s="21" t="s">
        <v>16</v>
      </c>
      <c r="H17" s="25" t="s">
        <v>43</v>
      </c>
      <c r="I17" s="55"/>
      <c r="J17" s="54"/>
      <c r="K17" s="55"/>
      <c r="L17" s="23" t="s">
        <v>60</v>
      </c>
      <c r="M17" s="27"/>
      <c r="N17" s="13"/>
      <c r="O17" s="13"/>
      <c r="P17" s="13"/>
    </row>
    <row r="18" spans="1:16" x14ac:dyDescent="0.25">
      <c r="A18" s="39"/>
      <c r="B18" s="13"/>
      <c r="C18" s="14"/>
      <c r="D18" s="14"/>
      <c r="E18" s="13"/>
      <c r="F18" s="20" t="s">
        <v>75</v>
      </c>
      <c r="G18" s="21" t="s">
        <v>11</v>
      </c>
      <c r="H18" s="28" t="s">
        <v>44</v>
      </c>
      <c r="I18" s="54"/>
      <c r="J18" s="54"/>
      <c r="K18" s="55"/>
      <c r="L18" s="23" t="s">
        <v>69</v>
      </c>
      <c r="M18" s="27"/>
      <c r="N18" s="13"/>
      <c r="O18" s="13"/>
      <c r="P18" s="13"/>
    </row>
    <row r="19" spans="1:16" x14ac:dyDescent="0.25">
      <c r="A19" s="39"/>
      <c r="B19" s="13"/>
      <c r="C19" s="14"/>
      <c r="D19" s="14"/>
      <c r="E19" s="13"/>
      <c r="F19" s="20">
        <v>0</v>
      </c>
      <c r="G19" s="21" t="s">
        <v>6</v>
      </c>
      <c r="H19" s="25" t="s">
        <v>4</v>
      </c>
      <c r="I19" s="56" t="s">
        <v>47</v>
      </c>
      <c r="J19" s="59"/>
      <c r="K19" s="59"/>
      <c r="L19" s="23" t="s">
        <v>72</v>
      </c>
      <c r="M19" s="26"/>
      <c r="N19" s="13"/>
      <c r="O19" s="13"/>
      <c r="P19" s="13"/>
    </row>
    <row r="20" spans="1:16" x14ac:dyDescent="0.25">
      <c r="A20" s="39"/>
      <c r="B20" s="13"/>
      <c r="C20" s="14"/>
      <c r="D20" s="14"/>
      <c r="E20" s="13"/>
      <c r="F20" s="20">
        <v>0</v>
      </c>
      <c r="G20" s="21" t="s">
        <v>28</v>
      </c>
      <c r="H20" s="25" t="s">
        <v>4</v>
      </c>
      <c r="I20" s="56" t="s">
        <v>47</v>
      </c>
      <c r="J20" s="57" t="s">
        <v>49</v>
      </c>
      <c r="K20" s="59"/>
      <c r="L20" s="23" t="s">
        <v>70</v>
      </c>
      <c r="M20" s="26"/>
      <c r="N20" s="13"/>
      <c r="O20" s="13"/>
      <c r="P20" s="13"/>
    </row>
    <row r="21" spans="1:16" x14ac:dyDescent="0.25">
      <c r="A21" s="39"/>
      <c r="B21" s="13"/>
      <c r="C21" s="14"/>
      <c r="D21" s="14"/>
      <c r="E21" s="13"/>
      <c r="F21" s="20">
        <v>0</v>
      </c>
      <c r="G21" s="21" t="s">
        <v>29</v>
      </c>
      <c r="H21" s="25" t="s">
        <v>4</v>
      </c>
      <c r="I21" s="56" t="s">
        <v>46</v>
      </c>
      <c r="J21" s="57" t="s">
        <v>49</v>
      </c>
      <c r="K21" s="59"/>
      <c r="L21" s="23" t="s">
        <v>71</v>
      </c>
      <c r="M21" s="27"/>
      <c r="N21" s="13"/>
      <c r="O21" s="13"/>
      <c r="P21" s="13"/>
    </row>
    <row r="22" spans="1:16" x14ac:dyDescent="0.25">
      <c r="A22" s="39"/>
      <c r="B22" s="13"/>
      <c r="C22" s="14"/>
      <c r="D22" s="14"/>
      <c r="E22" s="13"/>
      <c r="F22" s="20">
        <v>0</v>
      </c>
      <c r="G22" s="21" t="s">
        <v>34</v>
      </c>
      <c r="H22" s="25" t="s">
        <v>36</v>
      </c>
      <c r="I22" s="56" t="s">
        <v>46</v>
      </c>
      <c r="J22" s="54"/>
      <c r="K22" s="55"/>
      <c r="L22" s="23" t="s">
        <v>65</v>
      </c>
      <c r="M22" s="27"/>
      <c r="N22" s="13"/>
      <c r="O22" s="13"/>
      <c r="P22" s="13"/>
    </row>
    <row r="23" spans="1:16" x14ac:dyDescent="0.25">
      <c r="A23" s="39"/>
      <c r="B23" s="13"/>
      <c r="C23" s="14"/>
      <c r="D23" s="14"/>
      <c r="E23" s="13"/>
      <c r="F23" s="20">
        <v>0</v>
      </c>
      <c r="G23" s="21" t="s">
        <v>35</v>
      </c>
      <c r="H23" s="25" t="s">
        <v>41</v>
      </c>
      <c r="I23" s="56" t="s">
        <v>47</v>
      </c>
      <c r="J23" s="61"/>
      <c r="K23" s="61"/>
      <c r="L23" s="23" t="s">
        <v>66</v>
      </c>
      <c r="M23" s="27"/>
      <c r="N23" s="13"/>
      <c r="O23" s="13"/>
      <c r="P23" s="13"/>
    </row>
    <row r="24" spans="1:16" x14ac:dyDescent="0.25">
      <c r="A24" s="39"/>
      <c r="B24" s="13"/>
      <c r="C24" s="14"/>
      <c r="D24" s="14"/>
      <c r="E24" s="29"/>
      <c r="F24" s="20">
        <v>0</v>
      </c>
      <c r="G24" s="21" t="s">
        <v>32</v>
      </c>
      <c r="H24" s="25" t="s">
        <v>37</v>
      </c>
      <c r="I24" s="56" t="s">
        <v>47</v>
      </c>
      <c r="J24" s="61"/>
      <c r="K24" s="61"/>
      <c r="L24" s="23" t="s">
        <v>67</v>
      </c>
      <c r="M24" s="27"/>
      <c r="N24" s="13"/>
      <c r="O24" s="13"/>
      <c r="P24" s="13"/>
    </row>
    <row r="25" spans="1:16" x14ac:dyDescent="0.25">
      <c r="A25" s="39"/>
      <c r="B25" s="13"/>
      <c r="C25" s="14"/>
      <c r="D25" s="14"/>
      <c r="E25" s="29"/>
      <c r="F25" s="20">
        <v>0</v>
      </c>
      <c r="G25" s="21" t="s">
        <v>33</v>
      </c>
      <c r="H25" s="25" t="s">
        <v>43</v>
      </c>
      <c r="I25" s="56" t="s">
        <v>46</v>
      </c>
      <c r="J25" s="61"/>
      <c r="K25" s="61"/>
      <c r="L25" s="23" t="s">
        <v>68</v>
      </c>
      <c r="M25" s="27"/>
      <c r="N25" s="13"/>
      <c r="O25" s="13"/>
      <c r="P25" s="13"/>
    </row>
    <row r="26" spans="1:16" x14ac:dyDescent="0.25">
      <c r="A26" s="68" t="s">
        <v>80</v>
      </c>
      <c r="B26" s="30"/>
      <c r="C26" s="14"/>
      <c r="D26" s="14"/>
      <c r="E26" s="13"/>
      <c r="F26" s="47"/>
      <c r="G26" s="31"/>
      <c r="H26" s="32"/>
      <c r="I26" s="62"/>
      <c r="J26" s="62"/>
      <c r="K26" s="62"/>
      <c r="L26" s="29"/>
      <c r="M26" s="13"/>
      <c r="N26" s="13"/>
      <c r="O26" s="13"/>
      <c r="P26" s="13"/>
    </row>
    <row r="27" spans="1:16" x14ac:dyDescent="0.25">
      <c r="A27" s="39"/>
      <c r="B27" s="13"/>
      <c r="C27" s="14"/>
      <c r="D27" s="14"/>
      <c r="E27" s="13"/>
      <c r="F27" s="47"/>
      <c r="G27" s="31"/>
      <c r="H27" s="13"/>
      <c r="I27" s="47"/>
      <c r="J27" s="63"/>
      <c r="K27" s="64"/>
      <c r="L27" s="13"/>
      <c r="M27" s="13"/>
      <c r="N27" s="13"/>
      <c r="O27" s="13"/>
      <c r="P27" s="13"/>
    </row>
    <row r="28" spans="1:16" x14ac:dyDescent="0.25">
      <c r="A28" s="6"/>
      <c r="B28" s="13"/>
      <c r="C28" s="14"/>
      <c r="D28" s="14"/>
      <c r="E28" s="13"/>
      <c r="F28" s="47"/>
      <c r="G28" s="31"/>
      <c r="H28" s="13"/>
      <c r="I28" s="47"/>
      <c r="J28" s="63"/>
      <c r="K28" s="64"/>
      <c r="L28" s="13"/>
      <c r="M28" s="13"/>
      <c r="N28" s="13"/>
      <c r="O28" s="13"/>
      <c r="P28" s="13"/>
    </row>
    <row r="29" spans="1:16" s="2" customFormat="1" ht="15.75" thickBot="1" x14ac:dyDescent="0.3">
      <c r="A29" s="33" t="s">
        <v>17</v>
      </c>
      <c r="B29" s="34" t="s">
        <v>18</v>
      </c>
      <c r="C29" s="35" t="s">
        <v>19</v>
      </c>
      <c r="D29" s="35" t="s">
        <v>20</v>
      </c>
      <c r="E29" s="34" t="s">
        <v>21</v>
      </c>
      <c r="F29" s="48" t="s">
        <v>22</v>
      </c>
      <c r="G29" s="34" t="s">
        <v>83</v>
      </c>
      <c r="H29" s="34" t="s">
        <v>39</v>
      </c>
      <c r="I29" s="48" t="s">
        <v>45</v>
      </c>
      <c r="J29" s="48" t="s">
        <v>40</v>
      </c>
      <c r="K29" s="65" t="s">
        <v>73</v>
      </c>
      <c r="L29" s="67" t="s">
        <v>82</v>
      </c>
      <c r="M29" s="36" t="s">
        <v>23</v>
      </c>
      <c r="N29" s="36" t="s">
        <v>24</v>
      </c>
      <c r="O29" s="36" t="s">
        <v>25</v>
      </c>
      <c r="P29" s="37" t="s">
        <v>26</v>
      </c>
    </row>
    <row r="30" spans="1:16" ht="16.5" x14ac:dyDescent="0.3">
      <c r="A30" s="38"/>
      <c r="B30" s="76" t="s">
        <v>736</v>
      </c>
      <c r="C30" s="40">
        <v>43131</v>
      </c>
      <c r="D30" s="40">
        <v>43131</v>
      </c>
      <c r="E30" s="73" t="s">
        <v>638</v>
      </c>
      <c r="F30">
        <v>123301.33</v>
      </c>
      <c r="G30" s="90" t="s">
        <v>7</v>
      </c>
      <c r="H30" s="73"/>
      <c r="I30" s="79"/>
      <c r="J30" s="75"/>
      <c r="K30" s="72"/>
      <c r="L30" s="43" t="str">
        <f>G30&amp;IF(H30="","","#"&amp;H30)&amp;IF(I30="","","#"&amp;I30)&amp;IF(J30="","","#"&amp;J30)&amp;IF(K30="","","#"&amp;K30)</f>
        <v>Money In</v>
      </c>
      <c r="M30" s="39"/>
      <c r="N30" s="39"/>
      <c r="O30" s="39"/>
      <c r="P30" s="39"/>
    </row>
    <row r="31" spans="1:16" ht="16.5" x14ac:dyDescent="0.3">
      <c r="A31" s="38"/>
      <c r="B31" s="76" t="s">
        <v>736</v>
      </c>
      <c r="C31" s="40">
        <v>43131</v>
      </c>
      <c r="D31" s="40">
        <v>43131</v>
      </c>
      <c r="E31" s="90" t="s">
        <v>639</v>
      </c>
      <c r="F31" s="77">
        <v>0</v>
      </c>
      <c r="G31" s="90" t="s">
        <v>28</v>
      </c>
      <c r="H31" s="90" t="s">
        <v>727</v>
      </c>
      <c r="I31">
        <v>5774</v>
      </c>
      <c r="J31">
        <v>103.82</v>
      </c>
      <c r="K31" s="72"/>
      <c r="L31" s="43" t="str">
        <f>G31&amp;IF(H31="","","#"&amp;H31)&amp;IF(I31="","","#"&amp;I31)&amp;IF(J31="","","#"&amp;J31)&amp;IF(K31="","","#"&amp;K31)</f>
        <v>TransferFOP In#UBMMUFA_LX#5774#103.82</v>
      </c>
      <c r="M31" s="39"/>
      <c r="N31" s="39"/>
      <c r="O31" s="39"/>
      <c r="P31" s="39"/>
    </row>
    <row r="32" spans="1:16" ht="16.5" x14ac:dyDescent="0.3">
      <c r="A32" s="38"/>
      <c r="B32" s="76" t="s">
        <v>736</v>
      </c>
      <c r="C32" s="40">
        <v>43131</v>
      </c>
      <c r="D32" s="40">
        <v>43131</v>
      </c>
      <c r="E32" s="90" t="s">
        <v>640</v>
      </c>
      <c r="F32" s="77">
        <v>0</v>
      </c>
      <c r="G32" s="90" t="s">
        <v>28</v>
      </c>
      <c r="H32" s="90" t="s">
        <v>732</v>
      </c>
      <c r="I32">
        <v>134635</v>
      </c>
      <c r="J32">
        <v>13.429</v>
      </c>
      <c r="K32" s="72"/>
      <c r="L32" s="43" t="str">
        <f>G32&amp;IF(H32="","","#"&amp;H32)&amp;IF(I32="","","#"&amp;I32)&amp;IF(J32="","","#"&amp;J32)&amp;IF(K32="","","#"&amp;K32)</f>
        <v>TransferFOP In#BGAGLI2_LX#134635#13.429</v>
      </c>
      <c r="M32" s="39"/>
      <c r="N32" s="39"/>
      <c r="O32" s="39"/>
      <c r="P32" s="39"/>
    </row>
    <row r="33" spans="1:16" ht="16.5" x14ac:dyDescent="0.3">
      <c r="A33" s="38"/>
      <c r="B33" s="76" t="s">
        <v>736</v>
      </c>
      <c r="C33" s="40">
        <v>43131</v>
      </c>
      <c r="D33" s="40">
        <v>43131</v>
      </c>
      <c r="E33" s="90" t="s">
        <v>641</v>
      </c>
      <c r="F33" s="77">
        <v>0</v>
      </c>
      <c r="G33" s="90" t="s">
        <v>28</v>
      </c>
      <c r="H33" s="76" t="s">
        <v>730</v>
      </c>
      <c r="I33">
        <v>90884</v>
      </c>
      <c r="J33">
        <v>19.962</v>
      </c>
      <c r="K33" s="72"/>
      <c r="L33" s="43" t="str">
        <f>G33&amp;IF(H33="","","#"&amp;H33)&amp;IF(I33="","","#"&amp;I33)&amp;IF(J33="","","#"&amp;J33)&amp;IF(K33="","","#"&amp;K33)</f>
        <v>TransferFOP In#FFUSHYY_LX#90884#19.962</v>
      </c>
      <c r="M33" s="39"/>
      <c r="N33" s="39"/>
      <c r="O33" s="39"/>
      <c r="P33" s="39"/>
    </row>
    <row r="34" spans="1:16" ht="16.5" x14ac:dyDescent="0.3">
      <c r="A34" s="38"/>
      <c r="B34" s="76" t="s">
        <v>736</v>
      </c>
      <c r="C34" s="40">
        <v>43131</v>
      </c>
      <c r="D34" s="40">
        <v>43131</v>
      </c>
      <c r="E34" s="90" t="s">
        <v>642</v>
      </c>
      <c r="F34" s="77">
        <v>0</v>
      </c>
      <c r="G34" s="90" t="s">
        <v>28</v>
      </c>
      <c r="H34" s="76" t="s">
        <v>731</v>
      </c>
      <c r="I34">
        <v>237731</v>
      </c>
      <c r="J34">
        <v>11.292999999999999</v>
      </c>
      <c r="K34" s="72"/>
      <c r="L34" s="43" t="str">
        <f>G34&amp;IF(H34="","","#"&amp;H34)&amp;IF(I34="","","#"&amp;I34)&amp;IF(J34="","","#"&amp;J34)&amp;IF(K34="","","#"&amp;K34)</f>
        <v>TransferFOP In#GSGHYAH_LX#237731#11.293</v>
      </c>
      <c r="M34" s="39"/>
      <c r="N34" s="39"/>
      <c r="O34" s="39"/>
      <c r="P34" s="39"/>
    </row>
    <row r="35" spans="1:16" ht="16.5" customHeight="1" x14ac:dyDescent="0.3">
      <c r="A35" s="38"/>
      <c r="B35" s="76" t="s">
        <v>736</v>
      </c>
      <c r="C35" s="40">
        <v>43131</v>
      </c>
      <c r="D35" s="40">
        <v>43131</v>
      </c>
      <c r="E35" t="s">
        <v>643</v>
      </c>
      <c r="F35" s="77">
        <v>0</v>
      </c>
      <c r="G35" s="90" t="s">
        <v>28</v>
      </c>
      <c r="H35" s="90" t="s">
        <v>728</v>
      </c>
      <c r="I35">
        <v>11738</v>
      </c>
      <c r="J35">
        <v>229.97300000000001</v>
      </c>
      <c r="K35" s="72"/>
      <c r="L35" s="43" t="str">
        <f>G35&amp;IF(H35="","","#"&amp;H35)&amp;IF(I35="","","#"&amp;I35)&amp;IF(J35="","","#"&amp;J35)&amp;IF(K35="","","#"&amp;K35)</f>
        <v>TransferFOP In#AXUHYIU_LX#11738#229.973</v>
      </c>
      <c r="M35" s="39"/>
      <c r="N35" s="39"/>
      <c r="O35" s="39"/>
      <c r="P35" s="39"/>
    </row>
    <row r="36" spans="1:16" ht="16.5" x14ac:dyDescent="0.3">
      <c r="A36" s="38"/>
      <c r="B36" s="76" t="s">
        <v>736</v>
      </c>
      <c r="C36" s="40">
        <v>43131</v>
      </c>
      <c r="D36" s="40">
        <v>43131</v>
      </c>
      <c r="E36" t="s">
        <v>644</v>
      </c>
      <c r="F36" s="77">
        <v>0</v>
      </c>
      <c r="G36" s="90" t="s">
        <v>28</v>
      </c>
      <c r="H36" s="90" t="s">
        <v>692</v>
      </c>
      <c r="I36">
        <v>400000</v>
      </c>
      <c r="J36">
        <v>106.82</v>
      </c>
      <c r="K36" s="72"/>
      <c r="L36" s="43" t="str">
        <f>G36&amp;IF(H36="","","#"&amp;H36)&amp;IF(I36="","","#"&amp;I36)&amp;IF(J36="","","#"&amp;J36)&amp;IF(K36="","","#"&amp;K36)</f>
        <v>TransferFOP In#XS0933855354#400000#106.82</v>
      </c>
      <c r="M36" s="39"/>
      <c r="N36" s="39"/>
      <c r="O36" s="39"/>
      <c r="P36" s="39"/>
    </row>
    <row r="37" spans="1:16" ht="16.5" x14ac:dyDescent="0.3">
      <c r="A37" s="38"/>
      <c r="B37" s="76" t="s">
        <v>736</v>
      </c>
      <c r="C37" s="40">
        <v>43131</v>
      </c>
      <c r="D37" s="40">
        <v>43131</v>
      </c>
      <c r="E37" t="s">
        <v>645</v>
      </c>
      <c r="F37" s="77">
        <v>0</v>
      </c>
      <c r="G37" s="90" t="s">
        <v>28</v>
      </c>
      <c r="H37" s="90" t="s">
        <v>693</v>
      </c>
      <c r="I37">
        <v>400000</v>
      </c>
      <c r="J37">
        <v>105.75</v>
      </c>
      <c r="K37" s="72"/>
      <c r="L37" s="43" t="str">
        <f>G37&amp;IF(H37="","","#"&amp;H37)&amp;IF(I37="","","#"&amp;I37)&amp;IF(J37="","","#"&amp;J37)&amp;IF(K37="","","#"&amp;K37)</f>
        <v>TransferFOP In#XS1277581077#400000#105.75</v>
      </c>
      <c r="M37" s="39"/>
      <c r="N37" s="39"/>
      <c r="O37" s="39"/>
      <c r="P37" s="39"/>
    </row>
    <row r="38" spans="1:16" ht="16.5" x14ac:dyDescent="0.3">
      <c r="A38" s="38"/>
      <c r="B38" s="76" t="s">
        <v>736</v>
      </c>
      <c r="C38" s="40">
        <v>43131</v>
      </c>
      <c r="D38" s="40">
        <v>43131</v>
      </c>
      <c r="E38" t="s">
        <v>646</v>
      </c>
      <c r="F38" s="77">
        <v>0</v>
      </c>
      <c r="G38" s="90" t="s">
        <v>28</v>
      </c>
      <c r="H38" s="90" t="s">
        <v>694</v>
      </c>
      <c r="I38">
        <v>400000</v>
      </c>
      <c r="J38">
        <v>100.44</v>
      </c>
      <c r="K38" s="72"/>
      <c r="L38" s="43" t="str">
        <f>G38&amp;IF(H38="","","#"&amp;H38)&amp;IF(I38="","","#"&amp;I38)&amp;IF(J38="","","#"&amp;J38)&amp;IF(K38="","","#"&amp;K38)</f>
        <v>TransferFOP In#XS1699845068#400000#100.44</v>
      </c>
      <c r="M38" s="39"/>
      <c r="N38" s="39"/>
      <c r="O38" s="39"/>
      <c r="P38" s="39"/>
    </row>
    <row r="39" spans="1:16" ht="16.5" x14ac:dyDescent="0.3">
      <c r="A39" s="38"/>
      <c r="B39" s="76" t="s">
        <v>736</v>
      </c>
      <c r="C39" s="40">
        <v>43131</v>
      </c>
      <c r="D39" s="40">
        <v>43131</v>
      </c>
      <c r="E39" t="s">
        <v>647</v>
      </c>
      <c r="F39" s="77">
        <v>0</v>
      </c>
      <c r="G39" s="90" t="s">
        <v>28</v>
      </c>
      <c r="H39" s="90" t="s">
        <v>127</v>
      </c>
      <c r="I39">
        <v>400000</v>
      </c>
      <c r="J39">
        <v>100.3</v>
      </c>
      <c r="K39" s="72"/>
      <c r="L39" s="43" t="str">
        <f>G39&amp;IF(H39="","","#"&amp;H39)&amp;IF(I39="","","#"&amp;I39)&amp;IF(J39="","","#"&amp;J39)&amp;IF(K39="","","#"&amp;K39)</f>
        <v>TransferFOP In#XS1484844656#400000#100.3</v>
      </c>
      <c r="M39" s="39"/>
      <c r="N39" s="39"/>
      <c r="O39" s="39"/>
      <c r="P39" s="39"/>
    </row>
    <row r="40" spans="1:16" ht="16.5" x14ac:dyDescent="0.3">
      <c r="A40" s="38"/>
      <c r="B40" s="76" t="s">
        <v>736</v>
      </c>
      <c r="C40" s="40">
        <v>43131</v>
      </c>
      <c r="D40" s="40">
        <v>43131</v>
      </c>
      <c r="E40" t="s">
        <v>648</v>
      </c>
      <c r="F40" s="77">
        <v>0</v>
      </c>
      <c r="G40" s="90" t="s">
        <v>28</v>
      </c>
      <c r="H40" s="90" t="s">
        <v>695</v>
      </c>
      <c r="I40">
        <v>400000</v>
      </c>
      <c r="J40">
        <v>101.41</v>
      </c>
      <c r="K40" s="72"/>
      <c r="L40" s="43" t="str">
        <f>G40&amp;IF(H40="","","#"&amp;H40)&amp;IF(I40="","","#"&amp;I40)&amp;IF(J40="","","#"&amp;J40)&amp;IF(K40="","","#"&amp;K40)</f>
        <v>TransferFOP In#XS1214407410#400000#101.41</v>
      </c>
      <c r="M40" s="39"/>
      <c r="N40" s="39"/>
      <c r="O40" s="39"/>
      <c r="P40" s="39"/>
    </row>
    <row r="41" spans="1:16" ht="16.5" x14ac:dyDescent="0.3">
      <c r="A41" s="38"/>
      <c r="B41" s="76" t="s">
        <v>736</v>
      </c>
      <c r="C41" s="40">
        <v>43131</v>
      </c>
      <c r="D41" s="40">
        <v>43131</v>
      </c>
      <c r="E41" t="s">
        <v>649</v>
      </c>
      <c r="F41" s="77">
        <v>0</v>
      </c>
      <c r="G41" s="90" t="s">
        <v>28</v>
      </c>
      <c r="H41" s="90" t="s">
        <v>696</v>
      </c>
      <c r="I41">
        <v>400000</v>
      </c>
      <c r="J41">
        <v>96.85</v>
      </c>
      <c r="K41" s="72"/>
      <c r="L41" s="43" t="str">
        <f>G41&amp;IF(H41="","","#"&amp;H41)&amp;IF(I41="","","#"&amp;I41)&amp;IF(J41="","","#"&amp;J41)&amp;IF(K41="","","#"&amp;K41)</f>
        <v>TransferFOP In#XS1486060483#400000#96.85</v>
      </c>
      <c r="M41" s="39"/>
      <c r="N41" s="39"/>
      <c r="O41" s="39"/>
      <c r="P41" s="39"/>
    </row>
    <row r="42" spans="1:16" ht="16.5" x14ac:dyDescent="0.3">
      <c r="A42" s="38"/>
      <c r="B42" s="76" t="s">
        <v>736</v>
      </c>
      <c r="C42" s="40">
        <v>43131</v>
      </c>
      <c r="D42" s="40">
        <v>43131</v>
      </c>
      <c r="E42" t="s">
        <v>650</v>
      </c>
      <c r="F42" s="77">
        <v>0</v>
      </c>
      <c r="G42" s="90" t="s">
        <v>28</v>
      </c>
      <c r="H42" s="90" t="s">
        <v>697</v>
      </c>
      <c r="I42">
        <v>400000</v>
      </c>
      <c r="J42">
        <v>100.32</v>
      </c>
      <c r="K42" s="72"/>
      <c r="L42" s="43" t="str">
        <f>G42&amp;IF(H42="","","#"&amp;H42)&amp;IF(I42="","","#"&amp;I42)&amp;IF(J42="","","#"&amp;J42)&amp;IF(K42="","","#"&amp;K42)</f>
        <v>TransferFOP In#XS0910894756#400000#100.32</v>
      </c>
      <c r="M42" s="39"/>
      <c r="N42" s="39"/>
      <c r="O42" s="39"/>
      <c r="P42" s="39"/>
    </row>
    <row r="43" spans="1:16" ht="16.5" x14ac:dyDescent="0.3">
      <c r="A43" s="38"/>
      <c r="B43" s="76" t="s">
        <v>736</v>
      </c>
      <c r="C43" s="40">
        <v>43131</v>
      </c>
      <c r="D43" s="40">
        <v>43131</v>
      </c>
      <c r="E43" t="s">
        <v>651</v>
      </c>
      <c r="F43" s="77">
        <v>0</v>
      </c>
      <c r="G43" s="90" t="s">
        <v>28</v>
      </c>
      <c r="H43" s="90" t="s">
        <v>698</v>
      </c>
      <c r="I43">
        <v>400000</v>
      </c>
      <c r="J43">
        <v>101.185</v>
      </c>
      <c r="K43" s="72"/>
      <c r="L43" s="43" t="str">
        <f>G43&amp;IF(H43="","","#"&amp;H43)&amp;IF(I43="","","#"&amp;I43)&amp;IF(J43="","","#"&amp;J43)&amp;IF(K43="","","#"&amp;K43)</f>
        <v>TransferFOP In#XS1001851994#400000#101.185</v>
      </c>
      <c r="M43" s="39"/>
      <c r="N43" s="39"/>
      <c r="O43" s="39"/>
      <c r="P43" s="39"/>
    </row>
    <row r="44" spans="1:16" ht="16.5" x14ac:dyDescent="0.3">
      <c r="A44" s="38"/>
      <c r="B44" s="76" t="s">
        <v>736</v>
      </c>
      <c r="C44" s="40">
        <v>43131</v>
      </c>
      <c r="D44" s="40">
        <v>43131</v>
      </c>
      <c r="E44" t="s">
        <v>652</v>
      </c>
      <c r="F44" s="77">
        <v>0</v>
      </c>
      <c r="G44" s="90" t="s">
        <v>28</v>
      </c>
      <c r="H44" s="90" t="s">
        <v>699</v>
      </c>
      <c r="I44">
        <v>400000</v>
      </c>
      <c r="J44">
        <v>99.572999999999993</v>
      </c>
      <c r="K44" s="72"/>
      <c r="L44" s="43" t="str">
        <f>G44&amp;IF(H44="","","#"&amp;H44)&amp;IF(I44="","","#"&amp;I44)&amp;IF(J44="","","#"&amp;J44)&amp;IF(K44="","","#"&amp;K44)</f>
        <v>TransferFOP In#XS1406567716#400000#99.573</v>
      </c>
      <c r="M44" s="39"/>
      <c r="N44" s="39"/>
      <c r="O44" s="39"/>
      <c r="P44" s="39"/>
    </row>
    <row r="45" spans="1:16" ht="16.5" x14ac:dyDescent="0.3">
      <c r="A45" s="38"/>
      <c r="B45" s="76" t="s">
        <v>736</v>
      </c>
      <c r="C45" s="40">
        <v>43131</v>
      </c>
      <c r="D45" s="40">
        <v>43131</v>
      </c>
      <c r="E45" t="s">
        <v>653</v>
      </c>
      <c r="F45" s="77">
        <v>0</v>
      </c>
      <c r="G45" s="90" t="s">
        <v>28</v>
      </c>
      <c r="H45" s="90" t="s">
        <v>700</v>
      </c>
      <c r="I45">
        <v>400000</v>
      </c>
      <c r="J45">
        <v>99.384</v>
      </c>
      <c r="K45" s="72"/>
      <c r="L45" s="43" t="str">
        <f>G45&amp;IF(H45="","","#"&amp;H45)&amp;IF(I45="","","#"&amp;I45)&amp;IF(J45="","","#"&amp;J45)&amp;IF(K45="","","#"&amp;K45)</f>
        <v>TransferFOP In#XS1431338851#400000#99.384</v>
      </c>
      <c r="M45" s="39"/>
      <c r="N45" s="39"/>
      <c r="O45" s="39"/>
      <c r="P45" s="39"/>
    </row>
    <row r="46" spans="1:16" ht="16.5" x14ac:dyDescent="0.3">
      <c r="A46" s="38"/>
      <c r="B46" s="76" t="s">
        <v>736</v>
      </c>
      <c r="C46" s="40">
        <v>43131</v>
      </c>
      <c r="D46" s="40">
        <v>43131</v>
      </c>
      <c r="E46" t="s">
        <v>654</v>
      </c>
      <c r="F46" s="77">
        <v>0</v>
      </c>
      <c r="G46" s="90" t="s">
        <v>28</v>
      </c>
      <c r="H46" s="76" t="s">
        <v>729</v>
      </c>
      <c r="I46">
        <v>400000</v>
      </c>
      <c r="J46">
        <v>101.18</v>
      </c>
      <c r="K46" s="72"/>
      <c r="L46" s="43" t="str">
        <f>G46&amp;IF(H46="","","#"&amp;H46)&amp;IF(I46="","","#"&amp;I46)&amp;IF(J46="","","#"&amp;J46)&amp;IF(K46="","","#"&amp;K46)</f>
        <v>TransferFOP In#XS1115283498#400000#101.18</v>
      </c>
      <c r="M46" s="39"/>
      <c r="N46" s="39"/>
      <c r="O46" s="39"/>
      <c r="P46" s="39"/>
    </row>
    <row r="47" spans="1:16" ht="16.5" x14ac:dyDescent="0.3">
      <c r="A47" s="38"/>
      <c r="B47" s="76" t="s">
        <v>736</v>
      </c>
      <c r="C47" s="40">
        <v>43131</v>
      </c>
      <c r="D47" s="40">
        <v>43131</v>
      </c>
      <c r="E47" t="s">
        <v>655</v>
      </c>
      <c r="F47" s="77">
        <v>0</v>
      </c>
      <c r="G47" s="90" t="s">
        <v>28</v>
      </c>
      <c r="H47" s="90" t="s">
        <v>701</v>
      </c>
      <c r="I47">
        <v>400000</v>
      </c>
      <c r="J47">
        <v>101.687</v>
      </c>
      <c r="K47" s="72"/>
      <c r="L47" s="43" t="str">
        <f>G47&amp;IF(H47="","","#"&amp;H47)&amp;IF(I47="","","#"&amp;I47)&amp;IF(J47="","","#"&amp;J47)&amp;IF(K47="","","#"&amp;K47)</f>
        <v>TransferFOP In#XS1132156230#400000#101.687</v>
      </c>
      <c r="M47" s="39"/>
      <c r="N47" s="39"/>
      <c r="O47" s="39"/>
      <c r="P47" s="39"/>
    </row>
    <row r="48" spans="1:16" ht="16.5" x14ac:dyDescent="0.3">
      <c r="A48" s="38"/>
      <c r="B48" s="76" t="s">
        <v>736</v>
      </c>
      <c r="C48" s="40">
        <v>43131</v>
      </c>
      <c r="D48" s="40">
        <v>43131</v>
      </c>
      <c r="E48" t="s">
        <v>656</v>
      </c>
      <c r="F48" s="77">
        <v>0</v>
      </c>
      <c r="G48" s="90" t="s">
        <v>28</v>
      </c>
      <c r="H48" s="90" t="s">
        <v>702</v>
      </c>
      <c r="I48">
        <v>400000</v>
      </c>
      <c r="J48">
        <v>100.797</v>
      </c>
      <c r="K48" s="72"/>
      <c r="L48" s="43" t="str">
        <f>G48&amp;IF(H48="","","#"&amp;H48)&amp;IF(I48="","","#"&amp;I48)&amp;IF(J48="","","#"&amp;J48)&amp;IF(K48="","","#"&amp;K48)</f>
        <v>TransferFOP In#XS1505860624#400000#100.797</v>
      </c>
      <c r="M48" s="39"/>
      <c r="N48" s="39"/>
      <c r="O48" s="39"/>
      <c r="P48" s="39"/>
    </row>
    <row r="49" spans="1:16" ht="16.5" x14ac:dyDescent="0.3">
      <c r="A49" s="38"/>
      <c r="B49" s="76" t="s">
        <v>736</v>
      </c>
      <c r="C49" s="40">
        <v>43131</v>
      </c>
      <c r="D49" s="40">
        <v>43131</v>
      </c>
      <c r="E49" t="s">
        <v>657</v>
      </c>
      <c r="F49" s="77">
        <v>0</v>
      </c>
      <c r="G49" s="90" t="s">
        <v>28</v>
      </c>
      <c r="H49" s="90" t="s">
        <v>703</v>
      </c>
      <c r="I49">
        <v>400000</v>
      </c>
      <c r="J49">
        <v>100.58</v>
      </c>
      <c r="K49" s="72"/>
      <c r="L49" s="43" t="str">
        <f>G49&amp;IF(H49="","","#"&amp;H49)&amp;IF(I49="","","#"&amp;I49)&amp;IF(J49="","","#"&amp;J49)&amp;IF(K49="","","#"&amp;K49)</f>
        <v>TransferFOP In#XS1565684062#400000#100.58</v>
      </c>
      <c r="M49" s="39"/>
      <c r="N49" s="39"/>
      <c r="O49" s="39"/>
      <c r="P49" s="39"/>
    </row>
    <row r="50" spans="1:16" ht="16.5" x14ac:dyDescent="0.3">
      <c r="A50" s="38"/>
      <c r="B50" s="76" t="s">
        <v>736</v>
      </c>
      <c r="C50" s="40">
        <v>43131</v>
      </c>
      <c r="D50" s="40">
        <v>43131</v>
      </c>
      <c r="E50" t="s">
        <v>658</v>
      </c>
      <c r="F50" s="77">
        <v>0</v>
      </c>
      <c r="G50" s="90" t="s">
        <v>28</v>
      </c>
      <c r="H50" s="90" t="s">
        <v>704</v>
      </c>
      <c r="I50">
        <v>400000</v>
      </c>
      <c r="J50">
        <v>100.02</v>
      </c>
      <c r="K50" s="72"/>
      <c r="L50" s="43" t="str">
        <f>G50&amp;IF(H50="","","#"&amp;H50)&amp;IF(I50="","","#"&amp;I50)&amp;IF(J50="","","#"&amp;J50)&amp;IF(K50="","","#"&amp;K50)</f>
        <v>TransferFOP In#XS1620297462#400000#100.02</v>
      </c>
      <c r="M50" s="39"/>
      <c r="N50" s="39"/>
      <c r="O50" s="39"/>
      <c r="P50" s="39"/>
    </row>
    <row r="51" spans="1:16" ht="16.5" x14ac:dyDescent="0.3">
      <c r="A51" s="38"/>
      <c r="B51" s="76" t="s">
        <v>736</v>
      </c>
      <c r="C51" s="40">
        <v>43131</v>
      </c>
      <c r="D51" s="40">
        <v>43131</v>
      </c>
      <c r="E51" t="s">
        <v>659</v>
      </c>
      <c r="F51" s="77">
        <v>0</v>
      </c>
      <c r="G51" s="90" t="s">
        <v>28</v>
      </c>
      <c r="H51" s="76" t="s">
        <v>133</v>
      </c>
      <c r="I51">
        <v>400000</v>
      </c>
      <c r="J51">
        <v>100.85299999999999</v>
      </c>
      <c r="K51" s="71"/>
      <c r="L51" s="43" t="str">
        <f>G51&amp;IF(H51="","","#"&amp;H51)&amp;IF(I51="","","#"&amp;I51)&amp;IF(J51="","","#"&amp;J51)&amp;IF(K51="","","#"&amp;K51)</f>
        <v>TransferFOP In#XS1373988853#400000#100.853</v>
      </c>
      <c r="M51" s="39"/>
      <c r="N51" s="39"/>
      <c r="O51" s="39"/>
      <c r="P51" s="39"/>
    </row>
    <row r="52" spans="1:16" ht="16.5" x14ac:dyDescent="0.3">
      <c r="A52" s="38"/>
      <c r="B52" s="76" t="s">
        <v>736</v>
      </c>
      <c r="C52" s="40">
        <v>43131</v>
      </c>
      <c r="D52" s="40">
        <v>43131</v>
      </c>
      <c r="E52" t="s">
        <v>660</v>
      </c>
      <c r="F52" s="77">
        <v>0</v>
      </c>
      <c r="G52" s="90" t="s">
        <v>28</v>
      </c>
      <c r="H52" s="90" t="s">
        <v>705</v>
      </c>
      <c r="I52">
        <v>400000</v>
      </c>
      <c r="J52">
        <v>105.13</v>
      </c>
      <c r="K52" s="71"/>
      <c r="L52" s="43" t="str">
        <f>G52&amp;IF(H52="","","#"&amp;H52)&amp;IF(I52="","","#"&amp;I52)&amp;IF(J52="","","#"&amp;J52)&amp;IF(K52="","","#"&amp;K52)</f>
        <v>TransferFOP In#XS1057389600#400000#105.13</v>
      </c>
      <c r="M52" s="39"/>
      <c r="N52" s="39"/>
      <c r="O52" s="39"/>
      <c r="P52" s="39"/>
    </row>
    <row r="53" spans="1:16" ht="16.5" x14ac:dyDescent="0.3">
      <c r="A53" s="38"/>
      <c r="B53" s="76" t="s">
        <v>736</v>
      </c>
      <c r="C53" s="40">
        <v>43131</v>
      </c>
      <c r="D53" s="40">
        <v>43131</v>
      </c>
      <c r="E53" t="s">
        <v>661</v>
      </c>
      <c r="F53" s="77">
        <v>0</v>
      </c>
      <c r="G53" s="90" t="s">
        <v>28</v>
      </c>
      <c r="H53" s="90" t="s">
        <v>706</v>
      </c>
      <c r="I53">
        <v>400000</v>
      </c>
      <c r="J53">
        <v>107.276</v>
      </c>
      <c r="K53" s="71"/>
      <c r="L53" s="45" t="str">
        <f>G53&amp;IF(H53="","","#"&amp;H53)&amp;IF(I53="","","#"&amp;I53)&amp;IF(J53="","","#"&amp;J53)&amp;IF(K53="","","#"&amp;K53)</f>
        <v>TransferFOP In#USG59606AA46#400000#107.276</v>
      </c>
      <c r="M53" s="39"/>
      <c r="N53" s="39"/>
      <c r="O53" s="39"/>
      <c r="P53" s="39"/>
    </row>
    <row r="54" spans="1:16" ht="16.5" x14ac:dyDescent="0.3">
      <c r="A54" s="38"/>
      <c r="B54" s="76" t="s">
        <v>736</v>
      </c>
      <c r="C54" s="40">
        <v>43131</v>
      </c>
      <c r="D54" s="40">
        <v>43131</v>
      </c>
      <c r="E54" t="s">
        <v>662</v>
      </c>
      <c r="F54" s="77">
        <v>0</v>
      </c>
      <c r="G54" s="90" t="s">
        <v>28</v>
      </c>
      <c r="H54" s="90" t="s">
        <v>129</v>
      </c>
      <c r="I54">
        <v>400000</v>
      </c>
      <c r="J54">
        <v>99.64</v>
      </c>
      <c r="K54" s="71"/>
      <c r="L54" s="45" t="str">
        <f>G54&amp;IF(H54="","","#"&amp;H54)&amp;IF(I54="","","#"&amp;I54)&amp;IF(J54="","","#"&amp;J54)&amp;IF(K54="","","#"&amp;K54)</f>
        <v>TransferFOP In#XS1572895198#400000#99.64</v>
      </c>
      <c r="M54" s="39"/>
      <c r="N54" s="39"/>
      <c r="O54" s="39"/>
      <c r="P54" s="39"/>
    </row>
    <row r="55" spans="1:16" ht="16.5" x14ac:dyDescent="0.3">
      <c r="A55" s="38"/>
      <c r="B55" s="76" t="s">
        <v>736</v>
      </c>
      <c r="C55" s="40">
        <v>43131</v>
      </c>
      <c r="D55" s="40">
        <v>43131</v>
      </c>
      <c r="E55" t="s">
        <v>663</v>
      </c>
      <c r="F55" s="77">
        <v>0</v>
      </c>
      <c r="G55" s="90" t="s">
        <v>28</v>
      </c>
      <c r="H55" s="90" t="s">
        <v>733</v>
      </c>
      <c r="I55">
        <v>400000</v>
      </c>
      <c r="J55">
        <v>100.38500000000001</v>
      </c>
      <c r="K55" s="71"/>
      <c r="L55" s="45" t="str">
        <f>G55&amp;IF(H55="","","#"&amp;H55)&amp;IF(I55="","","#"&amp;I55)&amp;IF(J55="","","#"&amp;J55)&amp;IF(K55="","","#"&amp;K55)</f>
        <v>TransferFOP In#XS1624183197#400000#100.385</v>
      </c>
      <c r="M55" s="39"/>
      <c r="N55" s="39"/>
      <c r="O55" s="39"/>
      <c r="P55" s="39"/>
    </row>
    <row r="56" spans="1:16" ht="16.5" x14ac:dyDescent="0.3">
      <c r="A56" s="38"/>
      <c r="B56" s="76" t="s">
        <v>736</v>
      </c>
      <c r="C56" s="40">
        <v>43131</v>
      </c>
      <c r="D56" s="40">
        <v>43131</v>
      </c>
      <c r="E56" t="s">
        <v>664</v>
      </c>
      <c r="F56" s="77">
        <v>0</v>
      </c>
      <c r="G56" s="90" t="s">
        <v>28</v>
      </c>
      <c r="H56" s="90" t="s">
        <v>707</v>
      </c>
      <c r="I56">
        <v>400000</v>
      </c>
      <c r="J56">
        <v>98.664000000000001</v>
      </c>
      <c r="K56" s="71"/>
      <c r="L56" s="45" t="str">
        <f>G56&amp;IF(H56="","","#"&amp;H56)&amp;IF(I56="","","#"&amp;I56)&amp;IF(J56="","","#"&amp;J56)&amp;IF(K56="","","#"&amp;K56)</f>
        <v>TransferFOP In#USY49915BA11#400000#98.664</v>
      </c>
      <c r="M56" s="39"/>
      <c r="N56" s="39"/>
      <c r="O56" s="39"/>
      <c r="P56" s="39"/>
    </row>
    <row r="57" spans="1:16" ht="16.5" x14ac:dyDescent="0.3">
      <c r="A57" s="38"/>
      <c r="B57" s="76" t="s">
        <v>736</v>
      </c>
      <c r="C57" s="40">
        <v>43131</v>
      </c>
      <c r="D57" s="40">
        <v>43131</v>
      </c>
      <c r="E57" t="s">
        <v>665</v>
      </c>
      <c r="F57" s="77">
        <v>0</v>
      </c>
      <c r="G57" s="90" t="s">
        <v>28</v>
      </c>
      <c r="H57" s="90" t="s">
        <v>126</v>
      </c>
      <c r="I57">
        <v>400000</v>
      </c>
      <c r="J57">
        <v>98.9</v>
      </c>
      <c r="K57" s="71"/>
      <c r="L57" s="45" t="str">
        <f>G57&amp;IF(H57="","","#"&amp;H57)&amp;IF(I57="","","#"&amp;I57)&amp;IF(J57="","","#"&amp;J57)&amp;IF(K57="","","#"&amp;K57)</f>
        <v>TransferFOP In#USY3815NAY77#400000#98.9</v>
      </c>
      <c r="M57" s="39"/>
      <c r="N57" s="39"/>
      <c r="O57" s="39"/>
      <c r="P57" s="39"/>
    </row>
    <row r="58" spans="1:16" ht="16.5" x14ac:dyDescent="0.3">
      <c r="A58" s="38"/>
      <c r="B58" s="76" t="s">
        <v>736</v>
      </c>
      <c r="C58" s="40">
        <v>43131</v>
      </c>
      <c r="D58" s="40">
        <v>43131</v>
      </c>
      <c r="E58" t="s">
        <v>666</v>
      </c>
      <c r="F58" s="77">
        <v>0</v>
      </c>
      <c r="G58" s="90" t="s">
        <v>28</v>
      </c>
      <c r="H58" s="90" t="s">
        <v>130</v>
      </c>
      <c r="I58">
        <v>400000</v>
      </c>
      <c r="J58">
        <v>99.54</v>
      </c>
      <c r="K58" s="71"/>
      <c r="L58" s="45" t="str">
        <f>G58&amp;IF(H58="","","#"&amp;H58)&amp;IF(I58="","","#"&amp;I58)&amp;IF(J58="","","#"&amp;J58)&amp;IF(K58="","","#"&amp;K58)</f>
        <v>TransferFOP In#XS1679508504#400000#99.54</v>
      </c>
      <c r="M58" s="39"/>
      <c r="N58" s="39"/>
      <c r="O58" s="39"/>
      <c r="P58" s="39"/>
    </row>
    <row r="59" spans="1:16" ht="16.5" x14ac:dyDescent="0.3">
      <c r="A59" s="38"/>
      <c r="B59" s="76" t="s">
        <v>736</v>
      </c>
      <c r="C59" s="40">
        <v>43131</v>
      </c>
      <c r="D59" s="40">
        <v>43131</v>
      </c>
      <c r="E59" t="s">
        <v>667</v>
      </c>
      <c r="F59" s="77">
        <v>0</v>
      </c>
      <c r="G59" s="90" t="s">
        <v>28</v>
      </c>
      <c r="H59" s="90" t="s">
        <v>125</v>
      </c>
      <c r="I59">
        <v>400000</v>
      </c>
      <c r="J59">
        <v>99.87</v>
      </c>
      <c r="K59" s="71"/>
      <c r="L59" s="45" t="str">
        <f>G59&amp;IF(H59="","","#"&amp;H59)&amp;IF(I59="","","#"&amp;I59)&amp;IF(J59="","","#"&amp;J59)&amp;IF(K59="","","#"&amp;K59)</f>
        <v>TransferFOP In#XS1673684509#400000#99.87</v>
      </c>
      <c r="M59" s="39"/>
      <c r="N59" s="39"/>
      <c r="O59" s="39"/>
      <c r="P59" s="39"/>
    </row>
    <row r="60" spans="1:16" ht="16.5" x14ac:dyDescent="0.3">
      <c r="A60" s="38"/>
      <c r="B60" s="76" t="s">
        <v>736</v>
      </c>
      <c r="C60" s="40">
        <v>43131</v>
      </c>
      <c r="D60" s="40">
        <v>43131</v>
      </c>
      <c r="E60" t="s">
        <v>668</v>
      </c>
      <c r="F60" s="77">
        <v>0</v>
      </c>
      <c r="G60" s="90" t="s">
        <v>28</v>
      </c>
      <c r="H60" s="90" t="s">
        <v>708</v>
      </c>
      <c r="I60">
        <v>800000</v>
      </c>
      <c r="J60">
        <v>96.978999999999999</v>
      </c>
      <c r="K60" s="71"/>
      <c r="L60" s="45" t="str">
        <f>G60&amp;IF(H60="","","#"&amp;H60)&amp;IF(I60="","","#"&amp;I60)&amp;IF(J60="","","#"&amp;J60)&amp;IF(K60="","","#"&amp;K60)</f>
        <v>TransferFOP In#XS1703056470#800000#96.979</v>
      </c>
      <c r="M60" s="39"/>
      <c r="N60" s="39"/>
      <c r="O60" s="39"/>
      <c r="P60" s="39"/>
    </row>
    <row r="61" spans="1:16" ht="16.5" x14ac:dyDescent="0.3">
      <c r="A61" s="38"/>
      <c r="B61" s="76" t="s">
        <v>736</v>
      </c>
      <c r="C61" s="40">
        <v>43131</v>
      </c>
      <c r="D61" s="40">
        <v>43131</v>
      </c>
      <c r="E61" t="s">
        <v>669</v>
      </c>
      <c r="F61" s="77">
        <v>0</v>
      </c>
      <c r="G61" s="90" t="s">
        <v>28</v>
      </c>
      <c r="H61" s="90" t="s">
        <v>709</v>
      </c>
      <c r="I61">
        <v>400000</v>
      </c>
      <c r="J61">
        <v>103.6</v>
      </c>
      <c r="K61" s="71"/>
      <c r="L61" s="45" t="str">
        <f>G61&amp;IF(H61="","","#"&amp;H61)&amp;IF(I61="","","#"&amp;I61)&amp;IF(J61="","","#"&amp;J61)&amp;IF(K61="","","#"&amp;K61)</f>
        <v>TransferFOP In#US71654QBH48#400000#103.6</v>
      </c>
      <c r="M61" s="39"/>
      <c r="N61" s="39"/>
      <c r="O61" s="39"/>
      <c r="P61" s="39"/>
    </row>
    <row r="62" spans="1:16" ht="16.5" x14ac:dyDescent="0.3">
      <c r="A62" s="38"/>
      <c r="B62" s="76" t="s">
        <v>736</v>
      </c>
      <c r="C62" s="40">
        <v>43131</v>
      </c>
      <c r="D62" s="40">
        <v>43131</v>
      </c>
      <c r="E62" t="s">
        <v>670</v>
      </c>
      <c r="F62" s="77">
        <v>0</v>
      </c>
      <c r="G62" s="90" t="s">
        <v>28</v>
      </c>
      <c r="H62" s="90" t="s">
        <v>710</v>
      </c>
      <c r="I62">
        <v>400000</v>
      </c>
      <c r="J62">
        <v>104.49</v>
      </c>
      <c r="K62" s="71"/>
      <c r="L62" s="45" t="str">
        <f>G62&amp;IF(H62="","","#"&amp;H62)&amp;IF(I62="","","#"&amp;I62)&amp;IF(J62="","","#"&amp;J62)&amp;IF(K62="","","#"&amp;K62)</f>
        <v>TransferFOP In#US50066CAG42#400000#104.49</v>
      </c>
      <c r="M62" s="39"/>
      <c r="N62" s="39"/>
      <c r="O62" s="39"/>
      <c r="P62" s="39"/>
    </row>
    <row r="63" spans="1:16" ht="16.5" x14ac:dyDescent="0.3">
      <c r="A63" s="38"/>
      <c r="B63" s="76" t="s">
        <v>736</v>
      </c>
      <c r="C63" s="40">
        <v>43131</v>
      </c>
      <c r="D63" s="40">
        <v>43131</v>
      </c>
      <c r="E63" t="s">
        <v>671</v>
      </c>
      <c r="F63" s="77">
        <v>0</v>
      </c>
      <c r="G63" s="90" t="s">
        <v>28</v>
      </c>
      <c r="H63" s="90" t="s">
        <v>711</v>
      </c>
      <c r="I63">
        <v>400000</v>
      </c>
      <c r="J63">
        <v>102.325</v>
      </c>
      <c r="K63" s="71"/>
      <c r="L63" s="45" t="str">
        <f>G63&amp;IF(H63="","","#"&amp;H63)&amp;IF(I63="","","#"&amp;I63)&amp;IF(J63="","","#"&amp;J63)&amp;IF(K63="","","#"&amp;K63)</f>
        <v>TransferFOP In#XS1589748356#400000#102.325</v>
      </c>
      <c r="M63" s="39"/>
      <c r="N63" s="39"/>
      <c r="O63" s="39"/>
      <c r="P63" s="39"/>
    </row>
    <row r="64" spans="1:16" ht="16.5" x14ac:dyDescent="0.3">
      <c r="A64" s="38"/>
      <c r="B64" s="76" t="s">
        <v>736</v>
      </c>
      <c r="C64" s="40">
        <v>43131</v>
      </c>
      <c r="D64" s="40">
        <v>43131</v>
      </c>
      <c r="E64" t="s">
        <v>672</v>
      </c>
      <c r="F64" s="77">
        <v>0</v>
      </c>
      <c r="G64" s="90" t="s">
        <v>28</v>
      </c>
      <c r="H64" s="90" t="s">
        <v>712</v>
      </c>
      <c r="I64">
        <v>400000</v>
      </c>
      <c r="J64">
        <v>105.4</v>
      </c>
      <c r="K64" s="71"/>
      <c r="L64" s="45" t="str">
        <f>G64&amp;IF(H64="","","#"&amp;H64)&amp;IF(I64="","","#"&amp;I64)&amp;IF(J64="","","#"&amp;J64)&amp;IF(K64="","","#"&amp;K64)</f>
        <v>TransferFOP In#XS1078750004#400000#105.4</v>
      </c>
      <c r="M64" s="39"/>
      <c r="N64" s="39"/>
      <c r="O64" s="39"/>
      <c r="P64" s="39"/>
    </row>
    <row r="65" spans="1:16" ht="16.5" x14ac:dyDescent="0.3">
      <c r="A65" s="38"/>
      <c r="B65" s="76" t="s">
        <v>736</v>
      </c>
      <c r="C65" s="40">
        <v>43131</v>
      </c>
      <c r="D65" s="40">
        <v>43131</v>
      </c>
      <c r="E65" t="s">
        <v>673</v>
      </c>
      <c r="F65" s="77">
        <v>0</v>
      </c>
      <c r="G65" s="90" t="s">
        <v>28</v>
      </c>
      <c r="H65" s="90" t="s">
        <v>131</v>
      </c>
      <c r="I65">
        <v>400000</v>
      </c>
      <c r="J65">
        <v>101.217</v>
      </c>
      <c r="K65" s="71"/>
      <c r="L65" s="45" t="str">
        <f>G65&amp;IF(H65="","","#"&amp;H65)&amp;IF(I65="","","#"&amp;I65)&amp;IF(J65="","","#"&amp;J65)&amp;IF(K65="","","#"&amp;K65)</f>
        <v>TransferFOP In#US00131MAB90#400000#101.217</v>
      </c>
      <c r="M65" s="39"/>
      <c r="N65" s="39"/>
      <c r="O65" s="39"/>
      <c r="P65" s="39"/>
    </row>
    <row r="66" spans="1:16" ht="16.5" x14ac:dyDescent="0.3">
      <c r="A66" s="38"/>
      <c r="B66" s="76" t="s">
        <v>736</v>
      </c>
      <c r="C66" s="40">
        <v>43131</v>
      </c>
      <c r="D66" s="40">
        <v>43131</v>
      </c>
      <c r="E66" t="s">
        <v>674</v>
      </c>
      <c r="F66" s="77">
        <v>0</v>
      </c>
      <c r="G66" s="90" t="s">
        <v>28</v>
      </c>
      <c r="H66" s="90" t="s">
        <v>713</v>
      </c>
      <c r="I66">
        <v>400000</v>
      </c>
      <c r="J66">
        <v>103.375</v>
      </c>
      <c r="K66" s="71"/>
      <c r="L66" s="45" t="str">
        <f>G66&amp;IF(H66="","","#"&amp;H66)&amp;IF(I66="","","#"&amp;I66)&amp;IF(J66="","","#"&amp;J66)&amp;IF(K66="","","#"&amp;K66)</f>
        <v>TransferFOP In#USY7133MAC39#400000#103.375</v>
      </c>
      <c r="M66" s="39"/>
      <c r="N66" s="39"/>
      <c r="O66" s="39"/>
      <c r="P66" s="39"/>
    </row>
    <row r="67" spans="1:16" ht="16.5" x14ac:dyDescent="0.3">
      <c r="A67" s="38"/>
      <c r="B67" s="76" t="s">
        <v>736</v>
      </c>
      <c r="C67" s="40">
        <v>43131</v>
      </c>
      <c r="D67" s="40">
        <v>43131</v>
      </c>
      <c r="E67" t="s">
        <v>675</v>
      </c>
      <c r="F67" s="77">
        <v>0</v>
      </c>
      <c r="G67" s="90" t="s">
        <v>28</v>
      </c>
      <c r="H67" s="90" t="s">
        <v>714</v>
      </c>
      <c r="I67">
        <v>400000</v>
      </c>
      <c r="J67">
        <v>101.417</v>
      </c>
      <c r="K67" s="71"/>
      <c r="L67" s="45" t="str">
        <f>G67&amp;IF(H67="","","#"&amp;H67)&amp;IF(I67="","","#"&amp;I67)&amp;IF(J67="","","#"&amp;J67)&amp;IF(K67="","","#"&amp;K67)</f>
        <v>TransferFOP In#XS1227820187#400000#101.417</v>
      </c>
      <c r="M67" s="39"/>
      <c r="N67" s="39"/>
      <c r="O67" s="39"/>
      <c r="P67" s="39"/>
    </row>
    <row r="68" spans="1:16" ht="16.5" x14ac:dyDescent="0.3">
      <c r="A68" s="38"/>
      <c r="B68" s="76" t="s">
        <v>736</v>
      </c>
      <c r="C68" s="40">
        <v>43131</v>
      </c>
      <c r="D68" s="40">
        <v>43131</v>
      </c>
      <c r="E68" t="s">
        <v>676</v>
      </c>
      <c r="F68" s="77">
        <v>0</v>
      </c>
      <c r="G68" s="90" t="s">
        <v>28</v>
      </c>
      <c r="H68" s="90" t="s">
        <v>734</v>
      </c>
      <c r="I68">
        <v>400000</v>
      </c>
      <c r="J68">
        <v>106.25</v>
      </c>
      <c r="K68" s="71"/>
      <c r="L68" s="45" t="str">
        <f>G68&amp;IF(H68="","","#"&amp;H68)&amp;IF(I68="","","#"&amp;I68)&amp;IF(J68="","","#"&amp;J68)&amp;IF(K68="","","#"&amp;K68)</f>
        <v>TransferFOP In#US71567RAF38#400000#106.25</v>
      </c>
      <c r="M68" s="39"/>
      <c r="N68" s="39"/>
      <c r="O68" s="39"/>
      <c r="P68" s="39"/>
    </row>
    <row r="69" spans="1:16" ht="16.5" x14ac:dyDescent="0.3">
      <c r="A69" s="38"/>
      <c r="B69" s="76" t="s">
        <v>736</v>
      </c>
      <c r="C69" s="40">
        <v>43131</v>
      </c>
      <c r="D69" s="40">
        <v>43131</v>
      </c>
      <c r="E69" t="s">
        <v>677</v>
      </c>
      <c r="F69" s="77">
        <v>0</v>
      </c>
      <c r="G69" s="90" t="s">
        <v>28</v>
      </c>
      <c r="H69" s="90" t="s">
        <v>715</v>
      </c>
      <c r="I69">
        <v>400000</v>
      </c>
      <c r="J69">
        <v>101.84699999999999</v>
      </c>
      <c r="K69" s="71"/>
      <c r="L69" s="45" t="str">
        <f>G69&amp;IF(H69="","","#"&amp;H69)&amp;IF(I69="","","#"&amp;I69)&amp;IF(J69="","","#"&amp;J69)&amp;IF(K69="","","#"&amp;K69)</f>
        <v>TransferFOP In#USG8200TAD21#400000#101.847</v>
      </c>
      <c r="M69" s="39"/>
      <c r="N69" s="39"/>
      <c r="O69" s="39"/>
      <c r="P69" s="39"/>
    </row>
    <row r="70" spans="1:16" ht="16.5" x14ac:dyDescent="0.3">
      <c r="A70" s="38"/>
      <c r="B70" s="76" t="s">
        <v>736</v>
      </c>
      <c r="C70" s="40">
        <v>43131</v>
      </c>
      <c r="D70" s="40">
        <v>43131</v>
      </c>
      <c r="E70" t="s">
        <v>678</v>
      </c>
      <c r="F70" s="77">
        <v>0</v>
      </c>
      <c r="G70" s="90" t="s">
        <v>28</v>
      </c>
      <c r="H70" s="90" t="s">
        <v>716</v>
      </c>
      <c r="I70">
        <v>400000</v>
      </c>
      <c r="J70">
        <v>98.257999999999996</v>
      </c>
      <c r="K70" s="71"/>
      <c r="L70" s="45" t="str">
        <f>G70&amp;IF(H70="","","#"&amp;H70)&amp;IF(I70="","","#"&amp;I70)&amp;IF(J70="","","#"&amp;J70)&amp;IF(K70="","","#"&amp;K70)</f>
        <v>TransferFOP In#USG8450LAC84#400000#98.258</v>
      </c>
      <c r="M70" s="39"/>
      <c r="N70" s="39"/>
      <c r="O70" s="39"/>
      <c r="P70" s="39"/>
    </row>
    <row r="71" spans="1:16" ht="16.5" x14ac:dyDescent="0.3">
      <c r="A71" s="38"/>
      <c r="B71" s="76" t="s">
        <v>736</v>
      </c>
      <c r="C71" s="40">
        <v>43131</v>
      </c>
      <c r="D71" s="40">
        <v>43131</v>
      </c>
      <c r="E71" t="s">
        <v>679</v>
      </c>
      <c r="F71" s="77">
        <v>0</v>
      </c>
      <c r="G71" s="90" t="s">
        <v>28</v>
      </c>
      <c r="H71" s="90" t="s">
        <v>717</v>
      </c>
      <c r="I71">
        <v>400000</v>
      </c>
      <c r="J71">
        <v>102.32899999999999</v>
      </c>
      <c r="K71" s="71"/>
      <c r="L71" s="45" t="str">
        <f>G71&amp;IF(H71="","","#"&amp;H71)&amp;IF(I71="","","#"&amp;I71)&amp;IF(J71="","","#"&amp;J71)&amp;IF(K71="","","#"&amp;K71)</f>
        <v>TransferFOP In#XS1523140942#400000#102.329</v>
      </c>
      <c r="M71" s="39"/>
      <c r="N71" s="39"/>
      <c r="O71" s="39"/>
      <c r="P71" s="39"/>
    </row>
    <row r="72" spans="1:16" ht="16.5" x14ac:dyDescent="0.3">
      <c r="A72" s="38"/>
      <c r="B72" s="76" t="s">
        <v>736</v>
      </c>
      <c r="C72" s="40">
        <v>43131</v>
      </c>
      <c r="D72" s="40">
        <v>43131</v>
      </c>
      <c r="E72" t="s">
        <v>680</v>
      </c>
      <c r="F72" s="77">
        <v>0</v>
      </c>
      <c r="G72" s="90" t="s">
        <v>28</v>
      </c>
      <c r="H72" s="90" t="s">
        <v>718</v>
      </c>
      <c r="I72">
        <v>400000</v>
      </c>
      <c r="J72">
        <v>103.96</v>
      </c>
      <c r="K72" s="71"/>
      <c r="L72" s="45" t="str">
        <f>G72&amp;IF(H72="","","#"&amp;H72)&amp;IF(I72="","","#"&amp;I72)&amp;IF(J72="","","#"&amp;J72)&amp;IF(K72="","","#"&amp;K72)</f>
        <v>TransferFOP In#XS1551355149#400000#103.96</v>
      </c>
      <c r="M72" s="39"/>
      <c r="N72" s="39"/>
      <c r="O72" s="39"/>
      <c r="P72" s="39"/>
    </row>
    <row r="73" spans="1:16" ht="16.5" x14ac:dyDescent="0.3">
      <c r="A73" s="38"/>
      <c r="B73" s="76" t="s">
        <v>736</v>
      </c>
      <c r="C73" s="40">
        <v>43131</v>
      </c>
      <c r="D73" s="40">
        <v>43131</v>
      </c>
      <c r="E73" t="s">
        <v>681</v>
      </c>
      <c r="F73" s="77">
        <v>0</v>
      </c>
      <c r="G73" s="90" t="s">
        <v>28</v>
      </c>
      <c r="H73" s="90" t="s">
        <v>719</v>
      </c>
      <c r="I73">
        <v>400000</v>
      </c>
      <c r="J73">
        <v>102.014</v>
      </c>
      <c r="K73" s="71"/>
      <c r="L73" s="45" t="str">
        <f>G73&amp;IF(H73="","","#"&amp;H73)&amp;IF(I73="","","#"&amp;I73)&amp;IF(J73="","","#"&amp;J73)&amp;IF(K73="","","#"&amp;K73)</f>
        <v>TransferFOP In#XS1567423766#400000#102.014</v>
      </c>
      <c r="M73" s="39"/>
      <c r="N73" s="39"/>
      <c r="O73" s="39"/>
      <c r="P73" s="39"/>
    </row>
    <row r="74" spans="1:16" ht="16.5" x14ac:dyDescent="0.3">
      <c r="A74" s="38"/>
      <c r="B74" s="76" t="s">
        <v>736</v>
      </c>
      <c r="C74" s="40">
        <v>43131</v>
      </c>
      <c r="D74" s="40">
        <v>43131</v>
      </c>
      <c r="E74" t="s">
        <v>682</v>
      </c>
      <c r="F74" s="77">
        <v>0</v>
      </c>
      <c r="G74" s="90" t="s">
        <v>28</v>
      </c>
      <c r="H74" s="90" t="s">
        <v>720</v>
      </c>
      <c r="I74">
        <v>400000</v>
      </c>
      <c r="J74">
        <v>101.45</v>
      </c>
      <c r="K74" s="71"/>
      <c r="L74" s="45" t="str">
        <f>G74&amp;IF(H74="","","#"&amp;H74)&amp;IF(I74="","","#"&amp;I74)&amp;IF(J74="","","#"&amp;J74)&amp;IF(K74="","","#"&amp;K74)</f>
        <v>TransferFOP In#XS1637846616#400000#101.45</v>
      </c>
      <c r="M74" s="39"/>
      <c r="N74" s="39"/>
      <c r="O74" s="39"/>
      <c r="P74" s="39"/>
    </row>
    <row r="75" spans="1:16" ht="16.5" x14ac:dyDescent="0.3">
      <c r="A75" s="38"/>
      <c r="B75" s="76" t="s">
        <v>736</v>
      </c>
      <c r="C75" s="40">
        <v>43131</v>
      </c>
      <c r="D75" s="40">
        <v>43131</v>
      </c>
      <c r="E75" t="s">
        <v>683</v>
      </c>
      <c r="F75" s="77">
        <v>0</v>
      </c>
      <c r="G75" s="90" t="s">
        <v>28</v>
      </c>
      <c r="H75" s="90" t="s">
        <v>735</v>
      </c>
      <c r="I75">
        <v>400000</v>
      </c>
      <c r="J75">
        <v>100.422</v>
      </c>
      <c r="K75" s="71"/>
      <c r="L75" s="45" t="str">
        <f>G75&amp;IF(H75="","","#"&amp;H75)&amp;IF(I75="","","#"&amp;I75)&amp;IF(J75="","","#"&amp;J75)&amp;IF(K75="","","#"&amp;K75)</f>
        <v>TransferFOP In#US00206REM07#400000#100.422</v>
      </c>
      <c r="M75" s="39"/>
      <c r="N75" s="39"/>
      <c r="O75" s="39"/>
      <c r="P75" s="39"/>
    </row>
    <row r="76" spans="1:16" ht="16.5" x14ac:dyDescent="0.3">
      <c r="A76" s="38"/>
      <c r="B76" s="76" t="s">
        <v>736</v>
      </c>
      <c r="C76" s="40">
        <v>43131</v>
      </c>
      <c r="D76" s="40">
        <v>43131</v>
      </c>
      <c r="E76" t="s">
        <v>684</v>
      </c>
      <c r="F76" s="77">
        <v>0</v>
      </c>
      <c r="G76" s="90" t="s">
        <v>28</v>
      </c>
      <c r="H76" s="90" t="s">
        <v>721</v>
      </c>
      <c r="I76">
        <v>400000</v>
      </c>
      <c r="J76">
        <v>100.68</v>
      </c>
      <c r="K76" s="71"/>
      <c r="L76" s="45" t="str">
        <f>G76&amp;IF(H76="","","#"&amp;H76)&amp;IF(I76="","","#"&amp;I76)&amp;IF(J76="","","#"&amp;J76)&amp;IF(K76="","","#"&amp;K76)</f>
        <v>TransferFOP In#XS1733877762#400000#100.68</v>
      </c>
      <c r="M76" s="39"/>
      <c r="N76" s="39"/>
      <c r="O76" s="39"/>
      <c r="P76" s="39"/>
    </row>
    <row r="77" spans="1:16" ht="16.5" x14ac:dyDescent="0.3">
      <c r="A77" s="38"/>
      <c r="B77" s="76" t="s">
        <v>736</v>
      </c>
      <c r="C77" s="40">
        <v>43131</v>
      </c>
      <c r="D77" s="40">
        <v>43131</v>
      </c>
      <c r="E77" t="s">
        <v>685</v>
      </c>
      <c r="F77" s="77">
        <v>0</v>
      </c>
      <c r="G77" s="90" t="s">
        <v>28</v>
      </c>
      <c r="H77" s="90" t="s">
        <v>132</v>
      </c>
      <c r="I77">
        <v>400000</v>
      </c>
      <c r="J77">
        <v>141</v>
      </c>
      <c r="K77" s="71"/>
      <c r="L77" s="45" t="str">
        <f>G77&amp;IF(H77="","","#"&amp;H77)&amp;IF(I77="","","#"&amp;I77)&amp;IF(J77="","","#"&amp;J77)&amp;IF(K77="","","#"&amp;K77)</f>
        <v>TransferFOP In#USY0606WBQ25#400000#141</v>
      </c>
      <c r="M77" s="39"/>
      <c r="N77" s="39"/>
      <c r="O77" s="39"/>
      <c r="P77" s="39"/>
    </row>
    <row r="78" spans="1:16" ht="16.5" x14ac:dyDescent="0.3">
      <c r="A78" s="38"/>
      <c r="B78" s="76" t="s">
        <v>736</v>
      </c>
      <c r="C78" s="40">
        <v>43131</v>
      </c>
      <c r="D78" s="40">
        <v>43131</v>
      </c>
      <c r="E78" t="s">
        <v>686</v>
      </c>
      <c r="F78" s="77">
        <v>0</v>
      </c>
      <c r="G78" s="90" t="s">
        <v>28</v>
      </c>
      <c r="H78" s="90" t="s">
        <v>722</v>
      </c>
      <c r="I78">
        <v>400000</v>
      </c>
      <c r="J78">
        <v>102</v>
      </c>
      <c r="K78" s="71"/>
      <c r="L78" s="45" t="str">
        <f>G78&amp;IF(H78="","","#"&amp;H78)&amp;IF(I78="","","#"&amp;I78)&amp;IF(J78="","","#"&amp;J78)&amp;IF(K78="","","#"&amp;K78)</f>
        <v>TransferFOP In#USN57445AA17#400000#102</v>
      </c>
      <c r="M78" s="39"/>
      <c r="N78" s="39"/>
      <c r="O78" s="39"/>
      <c r="P78" s="39"/>
    </row>
    <row r="79" spans="1:16" ht="16.5" x14ac:dyDescent="0.3">
      <c r="A79" s="38"/>
      <c r="B79" s="76" t="s">
        <v>736</v>
      </c>
      <c r="C79" s="40">
        <v>43131</v>
      </c>
      <c r="D79" s="40">
        <v>43131</v>
      </c>
      <c r="E79" t="s">
        <v>687</v>
      </c>
      <c r="F79" s="77">
        <v>0</v>
      </c>
      <c r="G79" s="90" t="s">
        <v>28</v>
      </c>
      <c r="H79" s="90" t="s">
        <v>723</v>
      </c>
      <c r="I79">
        <v>400000</v>
      </c>
      <c r="J79">
        <v>103.45</v>
      </c>
      <c r="K79" s="71"/>
      <c r="L79" s="45" t="str">
        <f>G79&amp;IF(H79="","","#"&amp;H79)&amp;IF(I79="","","#"&amp;I79)&amp;IF(J79="","","#"&amp;J79)&amp;IF(K79="","","#"&amp;K79)</f>
        <v>TransferFOP In#XS1553212371#400000#103.45</v>
      </c>
      <c r="M79" s="39"/>
      <c r="N79" s="39"/>
      <c r="O79" s="39"/>
      <c r="P79" s="39"/>
    </row>
    <row r="80" spans="1:16" ht="16.5" x14ac:dyDescent="0.3">
      <c r="A80" s="38"/>
      <c r="B80" s="76" t="s">
        <v>736</v>
      </c>
      <c r="C80" s="40">
        <v>43131</v>
      </c>
      <c r="D80" s="40">
        <v>43131</v>
      </c>
      <c r="E80" t="s">
        <v>688</v>
      </c>
      <c r="F80" s="77">
        <v>0</v>
      </c>
      <c r="G80" s="90" t="s">
        <v>28</v>
      </c>
      <c r="H80" s="90" t="s">
        <v>724</v>
      </c>
      <c r="I80">
        <v>400000</v>
      </c>
      <c r="J80">
        <v>130.04499999999999</v>
      </c>
      <c r="K80" s="71"/>
      <c r="L80" s="45" t="str">
        <f>G80&amp;IF(H80="","","#"&amp;H80)&amp;IF(I80="","","#"&amp;I80)&amp;IF(J80="","","#"&amp;J80)&amp;IF(K80="","","#"&amp;K80)</f>
        <v>TransferFOP In#US65334HAG74#400000#130.045</v>
      </c>
      <c r="M80" s="39"/>
      <c r="N80" s="39"/>
      <c r="O80" s="39"/>
      <c r="P80" s="39"/>
    </row>
    <row r="81" spans="1:16" ht="16.5" x14ac:dyDescent="0.3">
      <c r="A81" s="38"/>
      <c r="B81" s="76" t="s">
        <v>736</v>
      </c>
      <c r="C81" s="40">
        <v>43131</v>
      </c>
      <c r="D81" s="40">
        <v>43131</v>
      </c>
      <c r="E81" t="s">
        <v>689</v>
      </c>
      <c r="F81" s="77">
        <v>0</v>
      </c>
      <c r="G81" s="90" t="s">
        <v>28</v>
      </c>
      <c r="H81" s="90" t="s">
        <v>725</v>
      </c>
      <c r="I81">
        <v>400000</v>
      </c>
      <c r="J81">
        <v>113.94499999999999</v>
      </c>
      <c r="K81" s="71"/>
      <c r="L81" s="45" t="str">
        <f>G81&amp;IF(H81="","","#"&amp;H81)&amp;IF(I81="","","#"&amp;I81)&amp;IF(J81="","","#"&amp;J81)&amp;IF(K81="","","#"&amp;K81)</f>
        <v>TransferFOP In#USY7138AAD29#400000#113.945</v>
      </c>
      <c r="M81" s="39"/>
      <c r="N81" s="39"/>
      <c r="O81" s="39"/>
      <c r="P81" s="39"/>
    </row>
    <row r="82" spans="1:16" ht="16.5" x14ac:dyDescent="0.3">
      <c r="A82" s="38"/>
      <c r="B82" s="76" t="s">
        <v>736</v>
      </c>
      <c r="C82" s="40">
        <v>43131</v>
      </c>
      <c r="D82" s="40">
        <v>43131</v>
      </c>
      <c r="E82" t="s">
        <v>690</v>
      </c>
      <c r="F82" s="77">
        <v>0</v>
      </c>
      <c r="G82" s="90" t="s">
        <v>28</v>
      </c>
      <c r="H82" s="90" t="s">
        <v>726</v>
      </c>
      <c r="I82">
        <v>400000</v>
      </c>
      <c r="J82">
        <v>113.786</v>
      </c>
      <c r="K82" s="71"/>
      <c r="L82" s="45" t="str">
        <f>G82&amp;IF(H82="","","#"&amp;H82)&amp;IF(I82="","","#"&amp;I82)&amp;IF(J82="","","#"&amp;J82)&amp;IF(K82="","","#"&amp;K82)</f>
        <v>TransferFOP In#US279158AE95#400000#113.786</v>
      </c>
      <c r="M82" s="39"/>
      <c r="N82" s="39"/>
      <c r="O82" s="39"/>
      <c r="P82" s="39"/>
    </row>
    <row r="83" spans="1:16" ht="16.5" x14ac:dyDescent="0.3">
      <c r="A83" s="38"/>
      <c r="B83" s="76" t="s">
        <v>736</v>
      </c>
      <c r="C83" s="40">
        <v>43131</v>
      </c>
      <c r="D83" s="40">
        <v>43131</v>
      </c>
      <c r="E83" t="s">
        <v>691</v>
      </c>
      <c r="F83" s="77">
        <v>0</v>
      </c>
      <c r="G83" s="90" t="s">
        <v>28</v>
      </c>
      <c r="H83" s="90" t="s">
        <v>134</v>
      </c>
      <c r="I83">
        <v>400000</v>
      </c>
      <c r="J83">
        <v>108.8</v>
      </c>
      <c r="K83" s="71"/>
      <c r="L83" s="45" t="str">
        <f>G83&amp;IF(H83="","","#"&amp;H83)&amp;IF(I83="","","#"&amp;I83)&amp;IF(J83="","","#"&amp;J83)&amp;IF(K83="","","#"&amp;K83)</f>
        <v>TransferFOP In#XS1380286663#400000#108.8</v>
      </c>
      <c r="M83" s="39"/>
      <c r="N83" s="39"/>
      <c r="O83" s="39"/>
      <c r="P83" s="39"/>
    </row>
    <row r="84" spans="1:16" ht="16.5" x14ac:dyDescent="0.3">
      <c r="A84" s="38"/>
      <c r="B84" s="76" t="s">
        <v>736</v>
      </c>
      <c r="C84" s="80">
        <v>43136</v>
      </c>
      <c r="D84" s="80">
        <v>43136</v>
      </c>
      <c r="E84" t="s">
        <v>737</v>
      </c>
      <c r="F84">
        <v>404685.96</v>
      </c>
      <c r="G84" s="90" t="s">
        <v>0</v>
      </c>
      <c r="H84" t="s">
        <v>729</v>
      </c>
      <c r="I84">
        <v>-400000</v>
      </c>
      <c r="J84">
        <v>101.125</v>
      </c>
      <c r="K84" s="71"/>
      <c r="L84" s="45" t="str">
        <f>G84&amp;IF(H84="","","#"&amp;H84)&amp;IF(I84="","","#"&amp;I84)&amp;IF(J84="","","#"&amp;J84)&amp;IF(K84="","","#"&amp;K84)</f>
        <v>Sale#XS1115283498#-400000#101.125</v>
      </c>
      <c r="M84" s="39"/>
      <c r="N84" s="39"/>
      <c r="O84" s="39"/>
      <c r="P84" s="39"/>
    </row>
    <row r="85" spans="1:16" ht="16.5" x14ac:dyDescent="0.3">
      <c r="A85" s="38"/>
      <c r="B85" s="76" t="s">
        <v>736</v>
      </c>
      <c r="C85" s="80">
        <v>43139</v>
      </c>
      <c r="D85" s="80">
        <v>43138</v>
      </c>
      <c r="E85" t="s">
        <v>738</v>
      </c>
      <c r="F85">
        <v>5250</v>
      </c>
      <c r="G85" s="90" t="s">
        <v>3</v>
      </c>
      <c r="H85" t="s">
        <v>707</v>
      </c>
      <c r="I85"/>
      <c r="J85"/>
      <c r="K85" s="71"/>
      <c r="L85" s="45" t="str">
        <f>G85&amp;IF(H85="","","#"&amp;H85)&amp;IF(I85="","","#"&amp;I85)&amp;IF(J85="","","#"&amp;J85)&amp;IF(K85="","","#"&amp;K85)</f>
        <v>Distribution#USY49915BA11</v>
      </c>
      <c r="M85" s="39"/>
      <c r="N85" s="39"/>
      <c r="O85" s="39"/>
      <c r="P85" s="39"/>
    </row>
    <row r="86" spans="1:16" ht="16.5" x14ac:dyDescent="0.3">
      <c r="A86" s="38"/>
      <c r="B86" s="76" t="s">
        <v>736</v>
      </c>
      <c r="C86" s="80">
        <v>43140</v>
      </c>
      <c r="D86" s="80">
        <v>43140</v>
      </c>
      <c r="E86" t="s">
        <v>739</v>
      </c>
      <c r="F86">
        <v>385631.94</v>
      </c>
      <c r="G86" s="90" t="s">
        <v>0</v>
      </c>
      <c r="H86" t="s">
        <v>696</v>
      </c>
      <c r="I86">
        <v>-400000</v>
      </c>
      <c r="J86">
        <v>95.25</v>
      </c>
      <c r="K86" s="71"/>
      <c r="L86" s="45" t="str">
        <f>G86&amp;IF(H86="","","#"&amp;H86)&amp;IF(I86="","","#"&amp;I86)&amp;IF(J86="","","#"&amp;J86)&amp;IF(K86="","","#"&amp;K86)</f>
        <v>Sale#XS1486060483#-400000#95.25</v>
      </c>
      <c r="M86" s="39"/>
      <c r="N86" s="39"/>
      <c r="O86" s="39"/>
      <c r="P86" s="39"/>
    </row>
    <row r="87" spans="1:16" ht="16.5" x14ac:dyDescent="0.3">
      <c r="A87" s="38"/>
      <c r="B87" s="76" t="s">
        <v>736</v>
      </c>
      <c r="C87" s="80">
        <v>43140</v>
      </c>
      <c r="D87" s="80">
        <v>43140</v>
      </c>
      <c r="E87" t="s">
        <v>740</v>
      </c>
      <c r="F87">
        <v>-390296.11</v>
      </c>
      <c r="G87" s="90" t="s">
        <v>749</v>
      </c>
      <c r="H87" t="s">
        <v>751</v>
      </c>
      <c r="I87">
        <v>400000</v>
      </c>
      <c r="J87">
        <v>96.39</v>
      </c>
      <c r="K87" s="71"/>
      <c r="L87" s="45" t="str">
        <f>G87&amp;IF(H87="","","#"&amp;H87)&amp;IF(I87="","","#"&amp;I87)&amp;IF(J87="","","#"&amp;J87)&amp;IF(K87="","","#"&amp;K87)</f>
        <v>purchase#XS1689434824#400000#96.39</v>
      </c>
      <c r="M87" s="39"/>
      <c r="N87" s="39"/>
      <c r="O87" s="39"/>
      <c r="P87" s="39"/>
    </row>
    <row r="88" spans="1:16" ht="16.5" x14ac:dyDescent="0.3">
      <c r="A88" s="38"/>
      <c r="B88" s="76" t="s">
        <v>736</v>
      </c>
      <c r="C88" s="80">
        <v>43144</v>
      </c>
      <c r="D88" s="80">
        <v>43143</v>
      </c>
      <c r="E88" t="s">
        <v>741</v>
      </c>
      <c r="F88">
        <v>7750</v>
      </c>
      <c r="G88" s="90" t="s">
        <v>3</v>
      </c>
      <c r="H88" t="s">
        <v>710</v>
      </c>
      <c r="I88"/>
      <c r="J88"/>
      <c r="K88" s="71"/>
      <c r="L88" s="45" t="str">
        <f>G88&amp;IF(H88="","","#"&amp;H88)&amp;IF(I88="","","#"&amp;I88)&amp;IF(J88="","","#"&amp;J88)&amp;IF(K88="","","#"&amp;K88)</f>
        <v>Distribution#US50066CAG42</v>
      </c>
      <c r="M88" s="39"/>
      <c r="N88" s="39"/>
      <c r="O88" s="39"/>
      <c r="P88" s="39"/>
    </row>
    <row r="89" spans="1:16" ht="16.5" x14ac:dyDescent="0.3">
      <c r="A89" s="38"/>
      <c r="B89" s="76" t="s">
        <v>736</v>
      </c>
      <c r="C89" s="80">
        <v>43144</v>
      </c>
      <c r="D89" s="80">
        <v>43143</v>
      </c>
      <c r="E89" t="s">
        <v>742</v>
      </c>
      <c r="F89">
        <v>9250</v>
      </c>
      <c r="G89" s="90" t="s">
        <v>3</v>
      </c>
      <c r="H89" t="s">
        <v>722</v>
      </c>
      <c r="I89"/>
      <c r="J89"/>
      <c r="K89" s="71"/>
      <c r="L89" s="45" t="str">
        <f>G89&amp;IF(H89="","","#"&amp;H89)&amp;IF(I89="","","#"&amp;I89)&amp;IF(J89="","","#"&amp;J89)&amp;IF(K89="","","#"&amp;K89)</f>
        <v>Distribution#USN57445AA17</v>
      </c>
      <c r="M89" s="39"/>
      <c r="N89" s="39"/>
      <c r="O89" s="39"/>
      <c r="P89" s="39"/>
    </row>
    <row r="90" spans="1:16" ht="16.5" x14ac:dyDescent="0.3">
      <c r="A90" s="38"/>
      <c r="B90" s="76" t="s">
        <v>736</v>
      </c>
      <c r="C90" s="80">
        <v>43146</v>
      </c>
      <c r="D90" s="80">
        <v>43145</v>
      </c>
      <c r="E90" t="s">
        <v>743</v>
      </c>
      <c r="F90">
        <v>8103.33</v>
      </c>
      <c r="G90" s="90" t="s">
        <v>3</v>
      </c>
      <c r="H90" t="s">
        <v>735</v>
      </c>
      <c r="I90"/>
      <c r="J90"/>
      <c r="K90" s="71"/>
      <c r="L90" s="45" t="str">
        <f>G90&amp;IF(H90="","","#"&amp;H90)&amp;IF(I90="","","#"&amp;I90)&amp;IF(J90="","","#"&amp;J90)&amp;IF(K90="","","#"&amp;K90)</f>
        <v>Distribution#US00206REM07</v>
      </c>
      <c r="M90" s="39"/>
      <c r="N90" s="39"/>
      <c r="O90" s="39"/>
      <c r="P90" s="39"/>
    </row>
    <row r="91" spans="1:16" ht="16.5" x14ac:dyDescent="0.3">
      <c r="A91" s="38"/>
      <c r="B91" s="76" t="s">
        <v>736</v>
      </c>
      <c r="C91" s="80">
        <v>43147</v>
      </c>
      <c r="D91" s="80">
        <v>43147</v>
      </c>
      <c r="E91" t="s">
        <v>744</v>
      </c>
      <c r="F91">
        <v>397837.5</v>
      </c>
      <c r="G91" s="90" t="s">
        <v>0</v>
      </c>
      <c r="H91" t="s">
        <v>694</v>
      </c>
      <c r="I91">
        <v>-400000</v>
      </c>
      <c r="J91"/>
      <c r="K91" s="71"/>
      <c r="L91" s="45" t="str">
        <f>G91&amp;IF(H91="","","#"&amp;H91)&amp;IF(I91="","","#"&amp;I91)&amp;IF(J91="","","#"&amp;J91)&amp;IF(K91="","","#"&amp;K91)</f>
        <v>Sale#XS1699845068#-400000</v>
      </c>
      <c r="M91" s="39"/>
      <c r="N91" s="39"/>
      <c r="O91" s="39"/>
      <c r="P91" s="39"/>
    </row>
    <row r="92" spans="1:16" ht="16.5" x14ac:dyDescent="0.3">
      <c r="A92" s="38"/>
      <c r="B92" s="76" t="s">
        <v>736</v>
      </c>
      <c r="C92" s="80">
        <v>43147</v>
      </c>
      <c r="D92" s="80">
        <v>43147</v>
      </c>
      <c r="E92" t="s">
        <v>745</v>
      </c>
      <c r="F92">
        <v>-392052</v>
      </c>
      <c r="G92" s="90" t="s">
        <v>749</v>
      </c>
      <c r="H92" t="s">
        <v>128</v>
      </c>
      <c r="I92">
        <v>400000</v>
      </c>
      <c r="J92">
        <v>96.748999999999995</v>
      </c>
      <c r="K92" s="71"/>
      <c r="L92" s="45" t="str">
        <f>G92&amp;IF(H92="","","#"&amp;H92)&amp;IF(I92="","","#"&amp;I92)&amp;IF(J92="","","#"&amp;J92)&amp;IF(K92="","","#"&amp;K92)</f>
        <v>purchase#XS1485603408#400000#96.749</v>
      </c>
      <c r="M92" s="39"/>
      <c r="N92" s="39"/>
      <c r="O92" s="39"/>
      <c r="P92" s="39"/>
    </row>
    <row r="93" spans="1:16" ht="16.5" x14ac:dyDescent="0.3">
      <c r="A93" s="38"/>
      <c r="B93" s="76" t="s">
        <v>736</v>
      </c>
      <c r="C93" s="80">
        <v>43153</v>
      </c>
      <c r="D93" s="80">
        <v>43152</v>
      </c>
      <c r="E93" t="s">
        <v>746</v>
      </c>
      <c r="F93">
        <v>8000</v>
      </c>
      <c r="G93" s="90" t="s">
        <v>3</v>
      </c>
      <c r="H93" t="s">
        <v>719</v>
      </c>
      <c r="I93"/>
      <c r="J93"/>
      <c r="K93" s="71"/>
      <c r="L93" s="45" t="str">
        <f>G93&amp;IF(H93="","","#"&amp;H93)&amp;IF(I93="","","#"&amp;I93)&amp;IF(J93="","","#"&amp;J93)&amp;IF(K93="","","#"&amp;K93)</f>
        <v>Distribution#XS1567423766</v>
      </c>
      <c r="M93" s="39"/>
      <c r="N93" s="39"/>
      <c r="O93" s="39"/>
      <c r="P93" s="39"/>
    </row>
    <row r="94" spans="1:16" ht="16.5" x14ac:dyDescent="0.3">
      <c r="A94" s="38"/>
      <c r="B94" s="76" t="s">
        <v>736</v>
      </c>
      <c r="C94" s="80">
        <v>43159</v>
      </c>
      <c r="D94" s="80">
        <v>43159</v>
      </c>
      <c r="E94" t="s">
        <v>747</v>
      </c>
      <c r="F94">
        <v>486151.11</v>
      </c>
      <c r="G94" s="90" t="s">
        <v>0</v>
      </c>
      <c r="H94" t="s">
        <v>726</v>
      </c>
      <c r="I94">
        <v>-400000</v>
      </c>
      <c r="J94">
        <v>118.26</v>
      </c>
      <c r="K94" s="71"/>
      <c r="L94" s="45" t="str">
        <f>G94&amp;IF(H94="","","#"&amp;H94)&amp;IF(I94="","","#"&amp;I94)&amp;IF(J94="","","#"&amp;J94)&amp;IF(K94="","","#"&amp;K94)</f>
        <v>Sale#US279158AE95#-400000#118.26</v>
      </c>
      <c r="M94" s="39"/>
      <c r="N94" s="39"/>
      <c r="O94" s="39"/>
      <c r="P94" s="39"/>
    </row>
    <row r="95" spans="1:16" ht="16.5" x14ac:dyDescent="0.3">
      <c r="A95" s="38"/>
      <c r="B95" s="76" t="s">
        <v>736</v>
      </c>
      <c r="C95" s="80">
        <v>43159</v>
      </c>
      <c r="D95" s="80">
        <v>43159</v>
      </c>
      <c r="E95" t="s">
        <v>748</v>
      </c>
      <c r="F95">
        <v>-409208</v>
      </c>
      <c r="G95" s="90" t="s">
        <v>749</v>
      </c>
      <c r="H95" t="s">
        <v>750</v>
      </c>
      <c r="I95">
        <v>400000</v>
      </c>
      <c r="J95">
        <v>101.092</v>
      </c>
      <c r="K95" s="71"/>
      <c r="L95" s="45" t="str">
        <f>G95&amp;IF(H95="","","#"&amp;H95)&amp;IF(I95="","","#"&amp;I95)&amp;IF(J95="","","#"&amp;J95)&amp;IF(K95="","","#"&amp;K95)</f>
        <v>purchase#USQ0426RND62#400000#101.092</v>
      </c>
      <c r="M95" s="39"/>
      <c r="N95" s="39"/>
      <c r="O95" s="39"/>
      <c r="P95" s="39"/>
    </row>
    <row r="96" spans="1:16" ht="16.5" x14ac:dyDescent="0.3">
      <c r="A96" s="38"/>
      <c r="B96" s="76"/>
      <c r="C96" s="80"/>
      <c r="D96" s="80"/>
      <c r="E96"/>
      <c r="F96" s="77">
        <v>123301.33</v>
      </c>
      <c r="G96" s="41"/>
      <c r="H96" s="42"/>
      <c r="I96"/>
      <c r="J96"/>
      <c r="K96" s="71"/>
      <c r="L96" s="45" t="str">
        <f>G96&amp;IF(H96="","","#"&amp;H96)&amp;IF(I96="","","#"&amp;I96)&amp;IF(J96="","","#"&amp;J96)&amp;IF(K96="","","#"&amp;K96)</f>
        <v/>
      </c>
      <c r="M96" s="39"/>
      <c r="N96" s="39"/>
      <c r="O96" s="39"/>
      <c r="P96" s="39"/>
    </row>
    <row r="97" spans="1:16" ht="16.5" x14ac:dyDescent="0.3">
      <c r="A97" s="38"/>
      <c r="B97" s="76"/>
      <c r="C97" s="80"/>
      <c r="D97" s="80"/>
      <c r="E97"/>
      <c r="F97"/>
      <c r="G97" s="41"/>
      <c r="H97" s="42"/>
      <c r="I97" s="71"/>
      <c r="J97" s="71"/>
      <c r="K97" s="71"/>
      <c r="L97" s="45" t="str">
        <f>G97&amp;IF(H97="","","#"&amp;H97)&amp;IF(I97="","","#"&amp;I97)&amp;IF(J97="","","#"&amp;J97)&amp;IF(K97="","","#"&amp;K97)</f>
        <v/>
      </c>
      <c r="M97" s="39"/>
      <c r="N97" s="39"/>
      <c r="O97" s="39"/>
      <c r="P97" s="39"/>
    </row>
    <row r="98" spans="1:16" ht="16.5" x14ac:dyDescent="0.3">
      <c r="A98" s="38"/>
      <c r="B98" s="76"/>
      <c r="C98" s="80"/>
      <c r="D98" s="80"/>
      <c r="E98"/>
      <c r="F98"/>
      <c r="G98" s="41"/>
      <c r="H98" s="42"/>
      <c r="I98" s="71"/>
      <c r="J98" s="71"/>
      <c r="K98" s="71"/>
      <c r="L98" s="45" t="str">
        <f>G98&amp;IF(H98="","","#"&amp;H98)&amp;IF(I98="","","#"&amp;I98)&amp;IF(J98="","","#"&amp;J98)&amp;IF(K98="","","#"&amp;K98)</f>
        <v/>
      </c>
      <c r="M98" s="39"/>
      <c r="N98" s="39"/>
      <c r="O98" s="39"/>
      <c r="P98" s="39"/>
    </row>
    <row r="99" spans="1:16" ht="16.5" x14ac:dyDescent="0.3">
      <c r="A99" s="38"/>
      <c r="B99" s="76"/>
      <c r="C99" s="80"/>
      <c r="D99" s="80"/>
      <c r="E99"/>
      <c r="F99"/>
      <c r="G99" s="41"/>
      <c r="H99" s="42"/>
      <c r="I99" s="71"/>
      <c r="J99" s="71"/>
      <c r="K99" s="71"/>
      <c r="L99" s="45" t="str">
        <f>G99&amp;IF(H99="","","#"&amp;H99)&amp;IF(I99="","","#"&amp;I99)&amp;IF(J99="","","#"&amp;J99)&amp;IF(K99="","","#"&amp;K99)</f>
        <v/>
      </c>
      <c r="M99" s="39"/>
      <c r="N99" s="39"/>
      <c r="O99" s="39"/>
      <c r="P99" s="39"/>
    </row>
    <row r="100" spans="1:16" ht="16.5" x14ac:dyDescent="0.3">
      <c r="A100" s="38"/>
      <c r="B100" s="76"/>
      <c r="C100" s="80"/>
      <c r="D100" s="80"/>
      <c r="E100"/>
      <c r="F100"/>
      <c r="G100" s="41"/>
      <c r="H100" s="42"/>
      <c r="I100" s="71"/>
      <c r="J100" s="71"/>
      <c r="K100" s="71"/>
      <c r="L100" s="45" t="str">
        <f>G100&amp;IF(H100="","","#"&amp;H100)&amp;IF(I100="","","#"&amp;I100)&amp;IF(J100="","","#"&amp;J100)&amp;IF(K100="","","#"&amp;K100)</f>
        <v/>
      </c>
      <c r="M100" s="39"/>
      <c r="N100" s="39"/>
      <c r="O100" s="39"/>
      <c r="P100" s="39"/>
    </row>
    <row r="101" spans="1:16" ht="16.5" x14ac:dyDescent="0.3">
      <c r="A101" s="38"/>
      <c r="B101" s="76"/>
      <c r="C101" s="80"/>
      <c r="D101" s="80"/>
      <c r="E101"/>
      <c r="F101"/>
      <c r="G101" s="41"/>
      <c r="H101" s="42"/>
      <c r="I101" s="71"/>
      <c r="J101" s="71"/>
      <c r="K101" s="71"/>
      <c r="L101" s="45" t="str">
        <f>G101&amp;IF(H101="","","#"&amp;H101)&amp;IF(I101="","","#"&amp;I101)&amp;IF(J101="","","#"&amp;J101)&amp;IF(K101="","","#"&amp;K101)</f>
        <v/>
      </c>
      <c r="M101" s="39"/>
      <c r="N101" s="39"/>
      <c r="O101" s="39"/>
      <c r="P101" s="39"/>
    </row>
    <row r="102" spans="1:16" ht="16.5" x14ac:dyDescent="0.3">
      <c r="A102" s="38"/>
      <c r="B102" s="76"/>
      <c r="C102" s="80"/>
      <c r="D102" s="80"/>
      <c r="E102"/>
      <c r="F102"/>
      <c r="G102" s="41"/>
      <c r="H102" s="42"/>
      <c r="I102" s="71"/>
      <c r="J102" s="71"/>
      <c r="K102" s="71"/>
      <c r="L102" s="45" t="str">
        <f>G102&amp;IF(H102="","","#"&amp;H102)&amp;IF(I102="","","#"&amp;I102)&amp;IF(J102="","","#"&amp;J102)&amp;IF(K102="","","#"&amp;K102)</f>
        <v/>
      </c>
      <c r="M102" s="39"/>
      <c r="N102" s="39"/>
      <c r="O102" s="39"/>
      <c r="P102" s="39"/>
    </row>
    <row r="103" spans="1:16" ht="16.5" x14ac:dyDescent="0.3">
      <c r="A103" s="38"/>
      <c r="B103" s="76"/>
      <c r="C103" s="80"/>
      <c r="D103" s="80"/>
      <c r="E103"/>
      <c r="F103"/>
      <c r="G103" s="41"/>
      <c r="H103" s="42"/>
      <c r="I103" s="71"/>
      <c r="J103" s="71"/>
      <c r="K103" s="71"/>
      <c r="L103" s="45" t="str">
        <f>G103&amp;IF(H103="","","#"&amp;H103)&amp;IF(I103="","","#"&amp;I103)&amp;IF(J103="","","#"&amp;J103)&amp;IF(K103="","","#"&amp;K103)</f>
        <v/>
      </c>
      <c r="M103" s="39"/>
      <c r="N103" s="39"/>
      <c r="O103" s="39"/>
      <c r="P103" s="39"/>
    </row>
    <row r="104" spans="1:16" ht="16.5" x14ac:dyDescent="0.3">
      <c r="A104" s="38"/>
      <c r="B104" s="76"/>
      <c r="C104" s="80"/>
      <c r="D104" s="80"/>
      <c r="E104"/>
      <c r="F104"/>
      <c r="G104" s="41"/>
      <c r="H104" s="42"/>
      <c r="I104" s="71"/>
      <c r="J104" s="71"/>
      <c r="K104" s="71"/>
      <c r="L104" s="45" t="str">
        <f>G104&amp;IF(H104="","","#"&amp;H104)&amp;IF(I104="","","#"&amp;I104)&amp;IF(J104="","","#"&amp;J104)&amp;IF(K104="","","#"&amp;K104)</f>
        <v/>
      </c>
      <c r="M104" s="39"/>
      <c r="N104" s="39"/>
      <c r="O104" s="39"/>
      <c r="P104" s="39"/>
    </row>
    <row r="105" spans="1:16" ht="16.5" x14ac:dyDescent="0.3">
      <c r="A105" s="38"/>
      <c r="B105" s="76"/>
      <c r="C105" s="80"/>
      <c r="D105" s="80"/>
      <c r="E105"/>
      <c r="F105"/>
      <c r="G105" s="41"/>
      <c r="H105" s="42"/>
      <c r="I105" s="71"/>
      <c r="J105" s="71"/>
      <c r="K105" s="71"/>
      <c r="L105" s="45" t="str">
        <f>G105&amp;IF(H105="","","#"&amp;H105)&amp;IF(I105="","","#"&amp;I105)&amp;IF(J105="","","#"&amp;J105)&amp;IF(K105="","","#"&amp;K105)</f>
        <v/>
      </c>
      <c r="M105" s="39"/>
      <c r="N105" s="39"/>
      <c r="O105" s="39"/>
      <c r="P105" s="39"/>
    </row>
    <row r="106" spans="1:16" ht="16.5" x14ac:dyDescent="0.3">
      <c r="A106" s="38"/>
      <c r="B106" s="76"/>
      <c r="C106" s="80"/>
      <c r="D106" s="80"/>
      <c r="E106"/>
      <c r="F106"/>
      <c r="G106" s="41"/>
      <c r="H106" s="42"/>
      <c r="I106" s="71"/>
      <c r="J106" s="71"/>
      <c r="K106" s="71"/>
      <c r="L106" s="45" t="str">
        <f>G106&amp;IF(H106="","","#"&amp;H106)&amp;IF(I106="","","#"&amp;I106)&amp;IF(J106="","","#"&amp;J106)&amp;IF(K106="","","#"&amp;K106)</f>
        <v/>
      </c>
      <c r="M106" s="39"/>
      <c r="N106" s="39"/>
      <c r="O106" s="39"/>
      <c r="P106" s="39"/>
    </row>
    <row r="107" spans="1:16" ht="16.5" x14ac:dyDescent="0.3">
      <c r="A107" s="38"/>
      <c r="B107" s="76"/>
      <c r="C107" s="80"/>
      <c r="D107" s="80"/>
      <c r="E107"/>
      <c r="F107"/>
      <c r="G107" s="41"/>
      <c r="H107" s="42"/>
      <c r="I107" s="71"/>
      <c r="J107" s="71"/>
      <c r="K107" s="71"/>
      <c r="L107" s="45" t="str">
        <f>G107&amp;IF(H107="","","#"&amp;H107)&amp;IF(I107="","","#"&amp;I107)&amp;IF(J107="","","#"&amp;J107)&amp;IF(K107="","","#"&amp;K107)</f>
        <v/>
      </c>
      <c r="M107" s="39"/>
      <c r="N107" s="39"/>
      <c r="O107" s="39"/>
      <c r="P107" s="39"/>
    </row>
    <row r="108" spans="1:16" ht="16.5" x14ac:dyDescent="0.3">
      <c r="A108" s="38"/>
      <c r="B108" s="76"/>
      <c r="C108" s="80"/>
      <c r="D108" s="80"/>
      <c r="E108"/>
      <c r="F108"/>
      <c r="G108" s="41"/>
      <c r="H108" s="42"/>
      <c r="I108" s="71"/>
      <c r="J108" s="71"/>
      <c r="K108" s="71"/>
      <c r="L108" s="45" t="str">
        <f>G108&amp;IF(H108="","","#"&amp;H108)&amp;IF(I108="","","#"&amp;I108)&amp;IF(J108="","","#"&amp;J108)&amp;IF(K108="","","#"&amp;K108)</f>
        <v/>
      </c>
      <c r="M108" s="39"/>
      <c r="N108" s="39"/>
      <c r="O108" s="39"/>
      <c r="P108" s="39"/>
    </row>
    <row r="109" spans="1:16" ht="16.5" x14ac:dyDescent="0.3">
      <c r="A109" s="38"/>
      <c r="B109" s="76"/>
      <c r="C109" s="80"/>
      <c r="D109" s="80"/>
      <c r="E109"/>
      <c r="F109"/>
      <c r="G109" s="41"/>
      <c r="H109" s="42"/>
      <c r="I109" s="71"/>
      <c r="J109" s="71"/>
      <c r="K109" s="71"/>
      <c r="L109" s="45" t="str">
        <f>G109&amp;IF(H109="","","#"&amp;H109)&amp;IF(I109="","","#"&amp;I109)&amp;IF(J109="","","#"&amp;J109)&amp;IF(K109="","","#"&amp;K109)</f>
        <v/>
      </c>
      <c r="M109" s="39"/>
      <c r="N109" s="39"/>
      <c r="O109" s="39"/>
      <c r="P109" s="39"/>
    </row>
    <row r="110" spans="1:16" ht="16.5" x14ac:dyDescent="0.3">
      <c r="A110" s="38"/>
      <c r="B110" s="76"/>
      <c r="C110" s="80"/>
      <c r="D110" s="80"/>
      <c r="E110"/>
      <c r="F110"/>
      <c r="G110" s="41"/>
      <c r="H110" s="42"/>
      <c r="I110" s="71"/>
      <c r="J110" s="71"/>
      <c r="K110" s="71"/>
      <c r="L110" s="45" t="str">
        <f>G110&amp;IF(H110="","","#"&amp;H110)&amp;IF(I110="","","#"&amp;I110)&amp;IF(J110="","","#"&amp;J110)&amp;IF(K110="","","#"&amp;K110)</f>
        <v/>
      </c>
      <c r="M110" s="39"/>
      <c r="N110" s="39"/>
      <c r="O110" s="39"/>
      <c r="P110" s="39"/>
    </row>
    <row r="111" spans="1:16" ht="16.5" x14ac:dyDescent="0.3">
      <c r="A111" s="38"/>
      <c r="B111" s="76"/>
      <c r="C111" s="80"/>
      <c r="D111" s="80"/>
      <c r="E111"/>
      <c r="F111"/>
      <c r="G111" s="41"/>
      <c r="H111" s="42"/>
      <c r="I111" s="71"/>
      <c r="J111" s="71"/>
      <c r="K111" s="71"/>
      <c r="L111" s="45" t="str">
        <f>G111&amp;IF(H111="","","#"&amp;H111)&amp;IF(I111="","","#"&amp;I111)&amp;IF(J111="","","#"&amp;J111)&amp;IF(K111="","","#"&amp;K111)</f>
        <v/>
      </c>
      <c r="M111" s="39"/>
      <c r="N111" s="39"/>
      <c r="O111" s="39"/>
      <c r="P111" s="39"/>
    </row>
    <row r="112" spans="1:16" ht="16.5" x14ac:dyDescent="0.3">
      <c r="A112" s="38"/>
      <c r="B112" s="76"/>
      <c r="C112" s="80"/>
      <c r="D112" s="80"/>
      <c r="E112"/>
      <c r="F112"/>
      <c r="G112" s="41"/>
      <c r="H112" s="42"/>
      <c r="I112" s="71"/>
      <c r="J112" s="71"/>
      <c r="K112" s="71"/>
      <c r="L112" s="45" t="str">
        <f>G112&amp;IF(H112="","","#"&amp;H112)&amp;IF(I112="","","#"&amp;I112)&amp;IF(J112="","","#"&amp;J112)&amp;IF(K112="","","#"&amp;K112)</f>
        <v/>
      </c>
      <c r="M112" s="39"/>
      <c r="N112" s="39"/>
      <c r="O112" s="39"/>
      <c r="P112" s="39"/>
    </row>
    <row r="113" spans="1:16" ht="16.5" x14ac:dyDescent="0.3">
      <c r="A113" s="38"/>
      <c r="B113" s="76"/>
      <c r="C113" s="80"/>
      <c r="D113" s="80"/>
      <c r="E113"/>
      <c r="F113"/>
      <c r="G113" s="41"/>
      <c r="H113" s="42"/>
      <c r="I113" s="71"/>
      <c r="J113" s="71"/>
      <c r="K113" s="71"/>
      <c r="L113" s="45" t="str">
        <f>G113&amp;IF(H113="","","#"&amp;H113)&amp;IF(I113="","","#"&amp;I113)&amp;IF(J113="","","#"&amp;J113)&amp;IF(K113="","","#"&amp;K113)</f>
        <v/>
      </c>
      <c r="M113" s="39"/>
      <c r="N113" s="39"/>
      <c r="O113" s="39"/>
      <c r="P113" s="39"/>
    </row>
    <row r="114" spans="1:16" ht="16.5" x14ac:dyDescent="0.3">
      <c r="A114" s="38"/>
      <c r="B114" s="76"/>
      <c r="C114" s="80"/>
      <c r="D114" s="80"/>
      <c r="E114"/>
      <c r="F114"/>
      <c r="G114" s="41"/>
      <c r="H114" s="42"/>
      <c r="I114" s="71"/>
      <c r="J114" s="71"/>
      <c r="K114" s="71"/>
      <c r="L114" s="45" t="str">
        <f>G114&amp;IF(H114="","","#"&amp;H114)&amp;IF(I114="","","#"&amp;I114)&amp;IF(J114="","","#"&amp;J114)&amp;IF(K114="","","#"&amp;K114)</f>
        <v/>
      </c>
      <c r="M114" s="39"/>
      <c r="N114" s="39"/>
      <c r="O114" s="39"/>
      <c r="P114" s="39"/>
    </row>
    <row r="115" spans="1:16" ht="16.5" x14ac:dyDescent="0.3">
      <c r="A115" s="38"/>
      <c r="B115" s="76"/>
      <c r="C115" s="80"/>
      <c r="D115" s="80"/>
      <c r="E115"/>
      <c r="F115"/>
      <c r="G115" s="41"/>
      <c r="H115" s="42"/>
      <c r="I115" s="71"/>
      <c r="J115" s="71"/>
      <c r="K115" s="71"/>
      <c r="L115" s="45" t="str">
        <f>G115&amp;IF(H115="","","#"&amp;H115)&amp;IF(I115="","","#"&amp;I115)&amp;IF(J115="","","#"&amp;J115)&amp;IF(K115="","","#"&amp;K115)</f>
        <v/>
      </c>
      <c r="M115" s="39"/>
      <c r="N115" s="39"/>
      <c r="O115" s="39"/>
      <c r="P115" s="39"/>
    </row>
    <row r="116" spans="1:16" ht="16.5" x14ac:dyDescent="0.3">
      <c r="A116" s="38"/>
      <c r="B116" s="76"/>
      <c r="C116" s="80"/>
      <c r="D116" s="80"/>
      <c r="E116"/>
      <c r="F116"/>
      <c r="G116" s="41"/>
      <c r="H116" s="42"/>
      <c r="I116" s="71"/>
      <c r="J116" s="71"/>
      <c r="K116" s="71"/>
      <c r="L116" s="45" t="str">
        <f>G116&amp;IF(H116="","","#"&amp;H116)&amp;IF(I116="","","#"&amp;I116)&amp;IF(J116="","","#"&amp;J116)&amp;IF(K116="","","#"&amp;K116)</f>
        <v/>
      </c>
      <c r="M116" s="39"/>
      <c r="N116" s="39"/>
      <c r="O116" s="39"/>
      <c r="P116" s="39"/>
    </row>
    <row r="117" spans="1:16" ht="16.5" x14ac:dyDescent="0.3">
      <c r="A117" s="38"/>
      <c r="B117" s="76"/>
      <c r="C117" s="80"/>
      <c r="D117" s="80"/>
      <c r="E117"/>
      <c r="F117"/>
      <c r="G117" s="41"/>
      <c r="H117" s="42"/>
      <c r="I117" s="71"/>
      <c r="J117" s="71"/>
      <c r="K117" s="71"/>
      <c r="L117" s="45" t="str">
        <f>G117&amp;IF(H117="","","#"&amp;H117)&amp;IF(I117="","","#"&amp;I117)&amp;IF(J117="","","#"&amp;J117)&amp;IF(K117="","","#"&amp;K117)</f>
        <v/>
      </c>
      <c r="M117" s="39"/>
      <c r="N117" s="39"/>
      <c r="O117" s="39"/>
      <c r="P117" s="39"/>
    </row>
    <row r="118" spans="1:16" ht="16.5" x14ac:dyDescent="0.3">
      <c r="A118" s="38"/>
      <c r="B118" s="76"/>
      <c r="C118" s="80"/>
      <c r="D118" s="80"/>
      <c r="E118"/>
      <c r="F118"/>
      <c r="G118" s="41"/>
      <c r="H118" s="42"/>
      <c r="I118" s="71"/>
      <c r="J118" s="71"/>
      <c r="K118" s="71"/>
      <c r="L118" s="45" t="str">
        <f>G118&amp;IF(H118="","","#"&amp;H118)&amp;IF(I118="","","#"&amp;I118)&amp;IF(J118="","","#"&amp;J118)&amp;IF(K118="","","#"&amp;K118)</f>
        <v/>
      </c>
      <c r="M118" s="39"/>
      <c r="N118" s="39"/>
      <c r="O118" s="39"/>
      <c r="P118" s="39"/>
    </row>
    <row r="119" spans="1:16" ht="16.5" x14ac:dyDescent="0.3">
      <c r="A119" s="38"/>
      <c r="B119" s="76"/>
      <c r="C119" s="80"/>
      <c r="D119" s="80"/>
      <c r="E119"/>
      <c r="F119"/>
      <c r="G119" s="41"/>
      <c r="H119" s="42"/>
      <c r="I119" s="71"/>
      <c r="J119" s="71"/>
      <c r="K119" s="71"/>
      <c r="L119" s="45" t="str">
        <f>G119&amp;IF(H119="","","#"&amp;H119)&amp;IF(I119="","","#"&amp;I119)&amp;IF(J119="","","#"&amp;J119)&amp;IF(K119="","","#"&amp;K119)</f>
        <v/>
      </c>
      <c r="M119" s="39"/>
      <c r="N119" s="39"/>
      <c r="O119" s="39"/>
      <c r="P119" s="39"/>
    </row>
    <row r="120" spans="1:16" ht="16.5" x14ac:dyDescent="0.3">
      <c r="A120" s="38"/>
      <c r="B120" s="76"/>
      <c r="C120" s="80"/>
      <c r="D120" s="80"/>
      <c r="E120"/>
      <c r="F120"/>
      <c r="G120" s="41"/>
      <c r="H120" s="42"/>
      <c r="I120" s="71"/>
      <c r="J120" s="71"/>
      <c r="K120" s="71"/>
      <c r="L120" s="45" t="str">
        <f>G120&amp;IF(H120="","","#"&amp;H120)&amp;IF(I120="","","#"&amp;I120)&amp;IF(J120="","","#"&amp;J120)&amp;IF(K120="","","#"&amp;K120)</f>
        <v/>
      </c>
      <c r="M120" s="39"/>
      <c r="N120" s="39"/>
      <c r="O120" s="39"/>
      <c r="P120" s="39"/>
    </row>
    <row r="121" spans="1:16" ht="16.5" x14ac:dyDescent="0.3">
      <c r="A121" s="38"/>
      <c r="B121" s="76"/>
      <c r="C121" s="80"/>
      <c r="D121" s="80"/>
      <c r="E121"/>
      <c r="F121"/>
      <c r="G121" s="41"/>
      <c r="H121" s="42"/>
      <c r="I121" s="71"/>
      <c r="J121" s="71"/>
      <c r="K121" s="71"/>
      <c r="L121" s="45" t="str">
        <f>G121&amp;IF(H121="","","#"&amp;H121)&amp;IF(I121="","","#"&amp;I121)&amp;IF(J121="","","#"&amp;J121)&amp;IF(K121="","","#"&amp;K121)</f>
        <v/>
      </c>
      <c r="M121" s="39"/>
      <c r="N121" s="39"/>
      <c r="O121" s="39"/>
      <c r="P121" s="39"/>
    </row>
    <row r="122" spans="1:16" ht="16.5" x14ac:dyDescent="0.3">
      <c r="A122" s="38"/>
      <c r="B122" s="76"/>
      <c r="C122" s="80"/>
      <c r="D122" s="80"/>
      <c r="E122"/>
      <c r="F122"/>
      <c r="G122" s="41"/>
      <c r="H122" s="42"/>
      <c r="I122" s="71"/>
      <c r="J122" s="71"/>
      <c r="K122" s="71"/>
      <c r="L122" s="45" t="str">
        <f>G122&amp;IF(H122="","","#"&amp;H122)&amp;IF(I122="","","#"&amp;I122)&amp;IF(J122="","","#"&amp;J122)&amp;IF(K122="","","#"&amp;K122)</f>
        <v/>
      </c>
      <c r="M122" s="39"/>
      <c r="N122" s="39"/>
      <c r="O122" s="39"/>
      <c r="P122" s="39"/>
    </row>
    <row r="123" spans="1:16" ht="16.5" x14ac:dyDescent="0.3">
      <c r="A123" s="38"/>
      <c r="B123" s="76"/>
      <c r="C123" s="80"/>
      <c r="D123" s="80"/>
      <c r="E123"/>
      <c r="F123"/>
      <c r="G123" s="41"/>
      <c r="H123" s="42"/>
      <c r="I123" s="71"/>
      <c r="J123" s="71"/>
      <c r="K123" s="71"/>
      <c r="L123" s="45" t="str">
        <f>G123&amp;IF(H123="","","#"&amp;H123)&amp;IF(I123="","","#"&amp;I123)&amp;IF(J123="","","#"&amp;J123)&amp;IF(K123="","","#"&amp;K123)</f>
        <v/>
      </c>
      <c r="M123" s="39"/>
      <c r="N123" s="39"/>
      <c r="O123" s="39"/>
      <c r="P123" s="39"/>
    </row>
    <row r="124" spans="1:16" ht="16.5" x14ac:dyDescent="0.3">
      <c r="A124" s="38"/>
      <c r="B124" s="76"/>
      <c r="C124" s="80"/>
      <c r="D124" s="80"/>
      <c r="E124"/>
      <c r="F124"/>
      <c r="G124" s="41"/>
      <c r="H124" s="42"/>
      <c r="I124" s="71"/>
      <c r="J124" s="71"/>
      <c r="K124" s="71"/>
      <c r="L124" s="45" t="str">
        <f>G124&amp;IF(H124="","","#"&amp;H124)&amp;IF(I124="","","#"&amp;I124)&amp;IF(J124="","","#"&amp;J124)&amp;IF(K124="","","#"&amp;K124)</f>
        <v/>
      </c>
      <c r="M124" s="39"/>
      <c r="N124" s="39"/>
      <c r="O124" s="39"/>
      <c r="P124" s="39"/>
    </row>
    <row r="125" spans="1:16" ht="16.5" x14ac:dyDescent="0.3">
      <c r="A125" s="38"/>
      <c r="B125" s="76"/>
      <c r="C125" s="80"/>
      <c r="D125" s="80"/>
      <c r="E125"/>
      <c r="F125"/>
      <c r="G125" s="41"/>
      <c r="H125" s="42"/>
      <c r="I125" s="71"/>
      <c r="J125" s="71"/>
      <c r="K125" s="71"/>
      <c r="L125" s="45" t="str">
        <f>G125&amp;IF(H125="","","#"&amp;H125)&amp;IF(I125="","","#"&amp;I125)&amp;IF(J125="","","#"&amp;J125)&amp;IF(K125="","","#"&amp;K125)</f>
        <v/>
      </c>
      <c r="M125" s="39"/>
      <c r="N125" s="39"/>
      <c r="O125" s="39"/>
      <c r="P125" s="39"/>
    </row>
    <row r="126" spans="1:16" ht="16.5" x14ac:dyDescent="0.3">
      <c r="A126" s="38"/>
      <c r="B126" s="76"/>
      <c r="C126" s="80"/>
      <c r="D126" s="80"/>
      <c r="E126"/>
      <c r="F126"/>
      <c r="G126" s="41"/>
      <c r="H126" s="42"/>
      <c r="I126" s="71"/>
      <c r="J126" s="71"/>
      <c r="K126" s="71"/>
      <c r="L126" s="45" t="str">
        <f>G126&amp;IF(H126="","","#"&amp;H126)&amp;IF(I126="","","#"&amp;I126)&amp;IF(J126="","","#"&amp;J126)&amp;IF(K126="","","#"&amp;K126)</f>
        <v/>
      </c>
      <c r="M126" s="39"/>
      <c r="N126" s="39"/>
      <c r="O126" s="39"/>
      <c r="P126" s="39"/>
    </row>
    <row r="127" spans="1:16" ht="16.5" x14ac:dyDescent="0.3">
      <c r="A127" s="38"/>
      <c r="B127" s="76"/>
      <c r="C127" s="80"/>
      <c r="D127" s="80"/>
      <c r="E127"/>
      <c r="F127"/>
      <c r="G127" s="41"/>
      <c r="H127" s="42"/>
      <c r="I127" s="71"/>
      <c r="J127" s="71"/>
      <c r="K127" s="71"/>
      <c r="L127" s="45" t="str">
        <f>G127&amp;IF(H127="","","#"&amp;H127)&amp;IF(I127="","","#"&amp;I127)&amp;IF(J127="","","#"&amp;J127)&amp;IF(K127="","","#"&amp;K127)</f>
        <v/>
      </c>
      <c r="M127" s="39"/>
      <c r="N127" s="39"/>
      <c r="O127" s="39"/>
      <c r="P127" s="39"/>
    </row>
    <row r="128" spans="1:16" ht="16.5" x14ac:dyDescent="0.3">
      <c r="A128" s="38"/>
      <c r="B128" s="76"/>
      <c r="C128" s="80"/>
      <c r="D128" s="80"/>
      <c r="E128"/>
      <c r="F128"/>
      <c r="G128" s="41"/>
      <c r="H128" s="42"/>
      <c r="I128" s="71"/>
      <c r="J128" s="71"/>
      <c r="K128" s="71"/>
      <c r="L128" s="45" t="str">
        <f>G128&amp;IF(H128="","","#"&amp;H128)&amp;IF(I128="","","#"&amp;I128)&amp;IF(J128="","","#"&amp;J128)&amp;IF(K128="","","#"&amp;K128)</f>
        <v/>
      </c>
      <c r="M128" s="39"/>
      <c r="N128" s="39"/>
      <c r="O128" s="39"/>
      <c r="P128" s="39"/>
    </row>
    <row r="129" spans="1:16" ht="16.5" x14ac:dyDescent="0.3">
      <c r="A129" s="38"/>
      <c r="B129" s="76"/>
      <c r="C129" s="80"/>
      <c r="D129" s="80"/>
      <c r="E129"/>
      <c r="F129"/>
      <c r="G129" s="41"/>
      <c r="H129" s="42"/>
      <c r="I129" s="71"/>
      <c r="J129" s="71"/>
      <c r="K129" s="71"/>
      <c r="L129" s="45" t="str">
        <f>G129&amp;IF(H129="","","#"&amp;H129)&amp;IF(I129="","","#"&amp;I129)&amp;IF(J129="","","#"&amp;J129)&amp;IF(K129="","","#"&amp;K129)</f>
        <v/>
      </c>
      <c r="M129" s="39"/>
      <c r="N129" s="39"/>
      <c r="O129" s="39"/>
      <c r="P129" s="39"/>
    </row>
    <row r="130" spans="1:16" ht="16.5" x14ac:dyDescent="0.3">
      <c r="A130" s="38"/>
      <c r="B130" s="76"/>
      <c r="C130" s="80"/>
      <c r="D130" s="80"/>
      <c r="E130"/>
      <c r="F130"/>
      <c r="G130" s="41"/>
      <c r="H130" s="42"/>
      <c r="I130" s="71"/>
      <c r="J130" s="71"/>
      <c r="K130" s="71"/>
      <c r="L130" s="45" t="str">
        <f>G130&amp;IF(H130="","","#"&amp;H130)&amp;IF(I130="","","#"&amp;I130)&amp;IF(J130="","","#"&amp;J130)&amp;IF(K130="","","#"&amp;K130)</f>
        <v/>
      </c>
      <c r="M130" s="39"/>
      <c r="N130" s="39"/>
      <c r="O130" s="39"/>
      <c r="P130" s="39"/>
    </row>
    <row r="131" spans="1:16" ht="16.5" x14ac:dyDescent="0.3">
      <c r="A131" s="38"/>
      <c r="B131" s="76"/>
      <c r="C131" s="80"/>
      <c r="D131" s="80"/>
      <c r="E131"/>
      <c r="F131"/>
      <c r="G131" s="41"/>
      <c r="H131" s="42"/>
      <c r="I131" s="71"/>
      <c r="J131" s="71"/>
      <c r="K131" s="71"/>
      <c r="L131" s="45" t="str">
        <f>G131&amp;IF(H131="","","#"&amp;H131)&amp;IF(I131="","","#"&amp;I131)&amp;IF(J131="","","#"&amp;J131)&amp;IF(K131="","","#"&amp;K131)</f>
        <v/>
      </c>
      <c r="M131" s="39"/>
      <c r="N131" s="39"/>
      <c r="O131" s="39"/>
      <c r="P131" s="39"/>
    </row>
    <row r="132" spans="1:16" ht="16.5" x14ac:dyDescent="0.3">
      <c r="A132" s="38"/>
      <c r="B132" s="76"/>
      <c r="C132" s="80"/>
      <c r="D132" s="80"/>
      <c r="E132"/>
      <c r="F132"/>
      <c r="G132" s="41"/>
      <c r="H132" s="42"/>
      <c r="I132" s="71"/>
      <c r="J132" s="71"/>
      <c r="K132" s="71"/>
      <c r="L132" s="45" t="str">
        <f>G132&amp;IF(H132="","","#"&amp;H132)&amp;IF(I132="","","#"&amp;I132)&amp;IF(J132="","","#"&amp;J132)&amp;IF(K132="","","#"&amp;K132)</f>
        <v/>
      </c>
      <c r="M132" s="39"/>
      <c r="N132" s="39"/>
      <c r="O132" s="39"/>
      <c r="P132" s="39"/>
    </row>
    <row r="133" spans="1:16" ht="16.5" x14ac:dyDescent="0.3">
      <c r="A133" s="38"/>
      <c r="B133" s="76"/>
      <c r="C133" s="80"/>
      <c r="D133" s="80"/>
      <c r="E133"/>
      <c r="F133"/>
      <c r="G133" s="41"/>
      <c r="H133" s="42"/>
      <c r="I133" s="71"/>
      <c r="J133" s="71"/>
      <c r="K133" s="71"/>
      <c r="L133" s="45" t="str">
        <f>G133&amp;IF(H133="","","#"&amp;H133)&amp;IF(I133="","","#"&amp;I133)&amp;IF(J133="","","#"&amp;J133)&amp;IF(K133="","","#"&amp;K133)</f>
        <v/>
      </c>
      <c r="M133" s="39"/>
      <c r="N133" s="39"/>
      <c r="O133" s="39"/>
      <c r="P133" s="39"/>
    </row>
    <row r="134" spans="1:16" ht="16.5" x14ac:dyDescent="0.3">
      <c r="A134" s="38"/>
      <c r="B134" s="76"/>
      <c r="C134" s="80"/>
      <c r="D134" s="80"/>
      <c r="E134"/>
      <c r="F134"/>
      <c r="G134" s="41"/>
      <c r="H134" s="42"/>
      <c r="I134" s="71"/>
      <c r="J134" s="71"/>
      <c r="K134" s="71"/>
      <c r="L134" s="45" t="str">
        <f>G134&amp;IF(H134="","","#"&amp;H134)&amp;IF(I134="","","#"&amp;I134)&amp;IF(J134="","","#"&amp;J134)&amp;IF(K134="","","#"&amp;K134)</f>
        <v/>
      </c>
      <c r="M134" s="39"/>
      <c r="N134" s="39"/>
      <c r="O134" s="39"/>
      <c r="P134" s="39"/>
    </row>
    <row r="135" spans="1:16" ht="16.5" x14ac:dyDescent="0.3">
      <c r="A135" s="38"/>
      <c r="B135" s="76"/>
      <c r="C135" s="80"/>
      <c r="D135" s="80"/>
      <c r="E135"/>
      <c r="F135"/>
      <c r="G135" s="41"/>
      <c r="H135" s="42"/>
      <c r="I135" s="71"/>
      <c r="J135" s="71"/>
      <c r="K135" s="71"/>
      <c r="L135" s="45" t="str">
        <f>G135&amp;IF(H135="","","#"&amp;H135)&amp;IF(I135="","","#"&amp;I135)&amp;IF(J135="","","#"&amp;J135)&amp;IF(K135="","","#"&amp;K135)</f>
        <v/>
      </c>
      <c r="M135" s="39"/>
      <c r="N135" s="39"/>
      <c r="O135" s="39"/>
      <c r="P135" s="39"/>
    </row>
    <row r="136" spans="1:16" ht="16.5" x14ac:dyDescent="0.3">
      <c r="A136" s="38"/>
      <c r="B136" s="76"/>
      <c r="C136" s="80"/>
      <c r="D136" s="80"/>
      <c r="E136"/>
      <c r="F136"/>
      <c r="G136" s="41"/>
      <c r="H136" s="42"/>
      <c r="I136" s="71"/>
      <c r="J136" s="71"/>
      <c r="K136" s="71"/>
      <c r="L136" s="45" t="str">
        <f>G136&amp;IF(H136="","","#"&amp;H136)&amp;IF(I136="","","#"&amp;I136)&amp;IF(J136="","","#"&amp;J136)&amp;IF(K136="","","#"&amp;K136)</f>
        <v/>
      </c>
      <c r="M136" s="39"/>
      <c r="N136" s="39"/>
      <c r="O136" s="39"/>
      <c r="P136" s="39"/>
    </row>
    <row r="137" spans="1:16" ht="16.5" x14ac:dyDescent="0.3">
      <c r="A137" s="38"/>
      <c r="B137" s="76"/>
      <c r="C137" s="80"/>
      <c r="D137" s="80"/>
      <c r="E137"/>
      <c r="F137"/>
      <c r="G137" s="44"/>
      <c r="H137" s="42"/>
      <c r="I137" s="71"/>
      <c r="J137" s="71"/>
      <c r="K137" s="71"/>
      <c r="L137" s="45" t="str">
        <f>G137&amp;IF(H137="","","#"&amp;H137)&amp;IF(I137="","","#"&amp;I137)&amp;IF(J137="","","#"&amp;J137)&amp;IF(K137="","","#"&amp;K137)</f>
        <v/>
      </c>
      <c r="M137" s="39"/>
      <c r="N137" s="39"/>
      <c r="O137" s="39"/>
      <c r="P137" s="39"/>
    </row>
    <row r="138" spans="1:16" ht="16.5" x14ac:dyDescent="0.3">
      <c r="A138" s="38"/>
      <c r="B138" s="76"/>
      <c r="C138" s="80"/>
      <c r="D138" s="80"/>
      <c r="E138" s="87"/>
      <c r="F138"/>
      <c r="G138" s="41"/>
      <c r="H138" s="42"/>
      <c r="I138" s="71"/>
      <c r="J138" s="71"/>
      <c r="K138" s="71"/>
      <c r="L138" s="45"/>
      <c r="M138" s="39"/>
      <c r="N138" s="39"/>
      <c r="O138" s="39"/>
      <c r="P138" s="39"/>
    </row>
    <row r="139" spans="1:16" ht="16.5" x14ac:dyDescent="0.3">
      <c r="A139" s="38"/>
      <c r="B139" s="76"/>
      <c r="C139" s="80"/>
      <c r="D139" s="80"/>
      <c r="E139" s="85"/>
      <c r="F139"/>
      <c r="G139" s="41"/>
      <c r="H139" s="42"/>
      <c r="I139" s="71"/>
      <c r="J139" s="71"/>
      <c r="K139" s="71"/>
      <c r="L139" s="45"/>
      <c r="M139" s="39"/>
      <c r="N139" s="39"/>
      <c r="O139" s="39"/>
      <c r="P139" s="39"/>
    </row>
    <row r="140" spans="1:16" ht="16.5" x14ac:dyDescent="0.3">
      <c r="A140" s="38"/>
      <c r="B140" s="76"/>
      <c r="C140" s="80"/>
      <c r="D140" s="80"/>
      <c r="E140" s="88"/>
      <c r="F140"/>
      <c r="G140" s="41"/>
      <c r="H140" s="42"/>
      <c r="I140" s="71"/>
      <c r="J140" s="71"/>
      <c r="K140" s="71"/>
      <c r="L140" s="45"/>
      <c r="M140" s="39"/>
      <c r="N140" s="39"/>
      <c r="O140" s="39"/>
      <c r="P140" s="39"/>
    </row>
    <row r="141" spans="1:16" ht="16.5" x14ac:dyDescent="0.3">
      <c r="A141" s="38"/>
      <c r="B141" s="76"/>
      <c r="C141" s="80"/>
      <c r="D141" s="80"/>
      <c r="E141" s="87"/>
      <c r="F141"/>
      <c r="G141" s="41"/>
      <c r="H141" s="42"/>
      <c r="I141" s="71"/>
      <c r="J141" s="71"/>
      <c r="K141" s="71"/>
      <c r="L141" s="45"/>
      <c r="M141" s="39"/>
      <c r="N141" s="39"/>
      <c r="O141" s="39"/>
      <c r="P141" s="39"/>
    </row>
    <row r="142" spans="1:16" ht="16.5" x14ac:dyDescent="0.3">
      <c r="A142" s="38"/>
      <c r="B142" s="76"/>
      <c r="C142" s="80"/>
      <c r="D142" s="80"/>
      <c r="E142" s="87"/>
      <c r="F142"/>
      <c r="G142" s="41"/>
      <c r="H142" s="42"/>
      <c r="I142" s="71"/>
      <c r="J142" s="71"/>
      <c r="K142" s="71"/>
      <c r="L142" s="45"/>
      <c r="M142" s="39"/>
      <c r="N142" s="39"/>
      <c r="O142" s="39"/>
      <c r="P142" s="39"/>
    </row>
    <row r="143" spans="1:16" ht="16.5" x14ac:dyDescent="0.3">
      <c r="A143" s="38"/>
      <c r="B143" s="76"/>
      <c r="C143" s="80"/>
      <c r="D143" s="80"/>
      <c r="E143" s="84"/>
      <c r="F143"/>
      <c r="G143" s="41"/>
      <c r="H143" s="42"/>
      <c r="I143" s="71"/>
      <c r="J143" s="71"/>
      <c r="K143" s="71"/>
      <c r="L143" s="45"/>
      <c r="M143" s="39"/>
      <c r="N143" s="39"/>
      <c r="O143" s="39"/>
      <c r="P143" s="39"/>
    </row>
    <row r="144" spans="1:16" ht="16.5" x14ac:dyDescent="0.3">
      <c r="A144" s="38"/>
      <c r="B144" s="76"/>
      <c r="C144" s="80"/>
      <c r="D144" s="80"/>
      <c r="E144" s="84"/>
      <c r="F144"/>
      <c r="G144" s="41"/>
      <c r="H144" s="42"/>
      <c r="I144" s="71"/>
      <c r="J144" s="71"/>
      <c r="K144" s="71"/>
      <c r="L144" s="45"/>
      <c r="M144" s="39"/>
      <c r="N144" s="39"/>
      <c r="O144" s="39"/>
      <c r="P144" s="39"/>
    </row>
    <row r="145" spans="1:16" ht="16.5" x14ac:dyDescent="0.3">
      <c r="A145" s="38"/>
      <c r="B145" s="76"/>
      <c r="C145" s="80"/>
      <c r="D145" s="80"/>
      <c r="E145" s="84"/>
      <c r="F145"/>
      <c r="G145" s="41"/>
      <c r="H145" s="42"/>
      <c r="I145" s="71"/>
      <c r="J145" s="71"/>
      <c r="K145" s="71"/>
      <c r="L145" s="45"/>
      <c r="M145" s="39"/>
      <c r="N145" s="39"/>
      <c r="O145" s="39"/>
      <c r="P145" s="39"/>
    </row>
    <row r="146" spans="1:16" ht="16.5" x14ac:dyDescent="0.3">
      <c r="A146" s="38"/>
      <c r="B146" s="76"/>
      <c r="C146" s="80"/>
      <c r="D146" s="80"/>
      <c r="E146" s="84"/>
      <c r="F146"/>
      <c r="G146" s="41"/>
      <c r="H146" s="42"/>
      <c r="I146" s="71"/>
      <c r="J146" s="71"/>
      <c r="K146" s="71"/>
      <c r="L146" s="45"/>
      <c r="M146" s="39"/>
      <c r="N146" s="39"/>
      <c r="O146" s="39"/>
      <c r="P146" s="39"/>
    </row>
    <row r="147" spans="1:16" ht="16.5" x14ac:dyDescent="0.3">
      <c r="A147" s="38"/>
      <c r="B147" s="76"/>
      <c r="C147" s="80"/>
      <c r="D147" s="80"/>
      <c r="E147" s="84"/>
      <c r="F147"/>
      <c r="G147" s="41"/>
      <c r="H147" s="42"/>
      <c r="I147" s="71"/>
      <c r="J147" s="71"/>
      <c r="K147" s="71"/>
      <c r="L147" s="45"/>
      <c r="M147" s="39"/>
      <c r="N147" s="39"/>
      <c r="O147" s="39"/>
      <c r="P147" s="39"/>
    </row>
    <row r="148" spans="1:16" ht="16.5" x14ac:dyDescent="0.3">
      <c r="A148" s="38"/>
      <c r="B148" s="76"/>
      <c r="C148" s="80"/>
      <c r="D148" s="80"/>
      <c r="E148" s="84"/>
      <c r="F148"/>
      <c r="G148" s="41"/>
      <c r="H148" s="42"/>
      <c r="I148" s="71"/>
      <c r="J148" s="71"/>
      <c r="K148" s="71"/>
      <c r="L148" s="45"/>
      <c r="M148" s="39"/>
      <c r="N148" s="39"/>
      <c r="O148" s="39"/>
      <c r="P148" s="39"/>
    </row>
    <row r="149" spans="1:16" ht="16.5" x14ac:dyDescent="0.3">
      <c r="A149" s="38"/>
      <c r="B149" s="76"/>
      <c r="C149" s="80"/>
      <c r="D149" s="80"/>
      <c r="E149" s="84"/>
      <c r="F149"/>
      <c r="G149" s="41"/>
      <c r="H149" s="42"/>
      <c r="I149" s="71"/>
      <c r="J149" s="71"/>
      <c r="K149" s="71"/>
      <c r="L149" s="45"/>
      <c r="M149" s="39"/>
      <c r="N149" s="39"/>
      <c r="O149" s="39"/>
      <c r="P149" s="39"/>
    </row>
    <row r="150" spans="1:16" ht="16.5" x14ac:dyDescent="0.3">
      <c r="A150" s="38"/>
      <c r="B150" s="76"/>
      <c r="C150" s="80"/>
      <c r="D150" s="80"/>
      <c r="E150" s="88"/>
      <c r="F150"/>
      <c r="G150" s="41"/>
      <c r="H150" s="42"/>
      <c r="I150" s="71"/>
      <c r="J150" s="71"/>
      <c r="K150" s="71"/>
      <c r="L150" s="45" t="str">
        <f>G150&amp;IF(H150="","","#"&amp;H150)&amp;IF(I150="","","#"&amp;I150)&amp;IF(J150="","","#"&amp;J150)&amp;IF(K150="","","#"&amp;K150)</f>
        <v/>
      </c>
      <c r="M150" s="39"/>
      <c r="N150" s="39"/>
      <c r="O150" s="39"/>
      <c r="P150" s="39"/>
    </row>
    <row r="151" spans="1:16" ht="16.5" x14ac:dyDescent="0.3">
      <c r="A151" s="38"/>
      <c r="B151" s="76"/>
      <c r="C151" s="80"/>
      <c r="D151" s="80"/>
      <c r="E151" s="84"/>
      <c r="F151"/>
      <c r="G151" s="41"/>
      <c r="H151" s="42"/>
      <c r="I151" s="71"/>
      <c r="J151" s="71"/>
      <c r="K151" s="71"/>
      <c r="L151" s="45" t="str">
        <f>G151&amp;IF(H151="","","#"&amp;H151)&amp;IF(I151="","","#"&amp;I151)&amp;IF(J151="","","#"&amp;J151)&amp;IF(K151="","","#"&amp;K151)</f>
        <v/>
      </c>
      <c r="M151" s="39"/>
      <c r="N151" s="39"/>
      <c r="O151" s="39"/>
      <c r="P151" s="39"/>
    </row>
    <row r="152" spans="1:16" ht="16.5" x14ac:dyDescent="0.3">
      <c r="A152" s="38"/>
      <c r="B152" s="76"/>
      <c r="C152" s="80"/>
      <c r="D152" s="80"/>
      <c r="E152" s="85"/>
      <c r="F152"/>
      <c r="G152" s="41"/>
      <c r="H152" s="42"/>
      <c r="I152" s="71"/>
      <c r="J152" s="71"/>
      <c r="K152" s="71"/>
      <c r="L152" s="45" t="str">
        <f>G152&amp;IF(H152="","","#"&amp;H152)&amp;IF(I152="","","#"&amp;I152)&amp;IF(J152="","","#"&amp;J152)&amp;IF(K152="","","#"&amp;K152)</f>
        <v/>
      </c>
      <c r="M152" s="39"/>
      <c r="N152" s="39"/>
      <c r="O152" s="39"/>
      <c r="P152" s="39"/>
    </row>
    <row r="153" spans="1:16" ht="16.5" x14ac:dyDescent="0.3">
      <c r="A153" s="38"/>
      <c r="B153" s="76"/>
      <c r="C153" s="80"/>
      <c r="D153" s="80"/>
      <c r="E153" s="84"/>
      <c r="F153"/>
      <c r="G153" s="41"/>
      <c r="H153" s="42"/>
      <c r="I153" s="71"/>
      <c r="J153" s="71"/>
      <c r="K153" s="71"/>
      <c r="L153" s="45" t="str">
        <f>G153&amp;IF(H153="","","#"&amp;H153)&amp;IF(I153="","","#"&amp;I153)&amp;IF(J153="","","#"&amp;J153)&amp;IF(K153="","","#"&amp;K153)</f>
        <v/>
      </c>
      <c r="M153" s="39"/>
      <c r="N153" s="39"/>
      <c r="O153" s="39"/>
      <c r="P153" s="39"/>
    </row>
    <row r="154" spans="1:16" ht="16.5" x14ac:dyDescent="0.3">
      <c r="A154" s="38"/>
      <c r="B154" s="76"/>
      <c r="C154" s="80"/>
      <c r="D154" s="80"/>
      <c r="E154" s="85"/>
      <c r="F154"/>
      <c r="G154" s="41"/>
      <c r="H154" s="42"/>
      <c r="I154" s="71"/>
      <c r="J154" s="71"/>
      <c r="K154" s="71"/>
      <c r="L154" s="45" t="str">
        <f>G154&amp;IF(H154="","","#"&amp;H154)&amp;IF(I154="","","#"&amp;I154)&amp;IF(J154="","","#"&amp;J154)&amp;IF(K154="","","#"&amp;K154)</f>
        <v/>
      </c>
      <c r="M154" s="39"/>
      <c r="N154" s="39"/>
      <c r="O154" s="39"/>
      <c r="P154" s="39"/>
    </row>
    <row r="155" spans="1:16" ht="16.5" x14ac:dyDescent="0.3">
      <c r="A155" s="38"/>
      <c r="B155" s="76"/>
      <c r="C155" s="80"/>
      <c r="D155" s="80"/>
      <c r="E155" s="89"/>
      <c r="F155"/>
      <c r="G155" s="41"/>
      <c r="H155" s="42"/>
      <c r="I155" s="71"/>
      <c r="J155" s="71"/>
      <c r="K155" s="71"/>
      <c r="L155" s="45" t="str">
        <f>G155&amp;IF(H155="","","#"&amp;H155)&amp;IF(I155="","","#"&amp;I155)&amp;IF(J155="","","#"&amp;J155)&amp;IF(K155="","","#"&amp;K155)</f>
        <v/>
      </c>
      <c r="M155" s="39"/>
      <c r="N155" s="39"/>
      <c r="O155" s="39"/>
      <c r="P155" s="39"/>
    </row>
    <row r="156" spans="1:16" ht="16.5" x14ac:dyDescent="0.3">
      <c r="A156" s="38"/>
      <c r="B156" s="76"/>
      <c r="C156" s="80"/>
      <c r="D156" s="80"/>
      <c r="E156"/>
      <c r="F156"/>
      <c r="G156" s="41"/>
      <c r="H156" s="42"/>
      <c r="I156" s="71"/>
      <c r="J156" s="71"/>
      <c r="K156" s="71"/>
      <c r="L156" s="45" t="str">
        <f>G156&amp;IF(H156="","","#"&amp;H156)&amp;IF(I156="","","#"&amp;I156)&amp;IF(J156="","","#"&amp;J156)&amp;IF(K156="","","#"&amp;K156)</f>
        <v/>
      </c>
      <c r="M156" s="39"/>
      <c r="N156" s="39"/>
      <c r="O156" s="39"/>
      <c r="P156" s="39"/>
    </row>
    <row r="157" spans="1:16" ht="16.5" x14ac:dyDescent="0.3">
      <c r="A157" s="38"/>
      <c r="B157" s="76"/>
      <c r="C157" s="80"/>
      <c r="D157" s="80"/>
      <c r="E157"/>
      <c r="F157"/>
      <c r="G157" s="41"/>
      <c r="H157" s="42"/>
      <c r="I157" s="71"/>
      <c r="J157" s="71"/>
      <c r="K157" s="71"/>
      <c r="L157" s="45" t="str">
        <f>G157&amp;IF(H157="","","#"&amp;H157)&amp;IF(I157="","","#"&amp;I157)&amp;IF(J157="","","#"&amp;J157)&amp;IF(K157="","","#"&amp;K157)</f>
        <v/>
      </c>
      <c r="M157" s="39"/>
      <c r="N157" s="39"/>
      <c r="O157" s="39"/>
      <c r="P157" s="39"/>
    </row>
    <row r="158" spans="1:16" ht="16.5" x14ac:dyDescent="0.3">
      <c r="A158" s="38"/>
      <c r="B158" s="76"/>
      <c r="C158" s="80"/>
      <c r="D158" s="80"/>
      <c r="E158"/>
      <c r="F158"/>
      <c r="G158" s="41"/>
      <c r="H158" s="42"/>
      <c r="I158" s="71"/>
      <c r="J158" s="71"/>
      <c r="K158" s="71"/>
      <c r="L158" s="45" t="str">
        <f>G158&amp;IF(H158="","","#"&amp;H158)&amp;IF(I158="","","#"&amp;I158)&amp;IF(J158="","","#"&amp;J158)&amp;IF(K158="","","#"&amp;K158)</f>
        <v/>
      </c>
      <c r="M158" s="39"/>
      <c r="N158" s="39"/>
      <c r="O158" s="39"/>
      <c r="P158" s="39"/>
    </row>
    <row r="159" spans="1:16" ht="16.5" x14ac:dyDescent="0.3">
      <c r="A159" s="38"/>
      <c r="B159" s="76"/>
      <c r="C159" s="80"/>
      <c r="D159" s="80"/>
      <c r="E159"/>
      <c r="F159"/>
      <c r="G159" s="41"/>
      <c r="H159" s="42"/>
      <c r="I159" s="71"/>
      <c r="J159" s="71"/>
      <c r="K159" s="71"/>
      <c r="L159" s="45" t="str">
        <f>G159&amp;IF(H159="","","#"&amp;H159)&amp;IF(I159="","","#"&amp;I159)&amp;IF(J159="","","#"&amp;J159)&amp;IF(K159="","","#"&amp;K159)</f>
        <v/>
      </c>
      <c r="M159" s="39"/>
      <c r="N159" s="39"/>
      <c r="O159" s="39"/>
      <c r="P159" s="39"/>
    </row>
    <row r="160" spans="1:16" ht="16.5" x14ac:dyDescent="0.3">
      <c r="A160" s="38"/>
      <c r="B160" s="76"/>
      <c r="C160" s="80"/>
      <c r="D160" s="80"/>
      <c r="E160"/>
      <c r="F160"/>
      <c r="G160" s="41"/>
      <c r="H160" s="42"/>
      <c r="I160" s="71"/>
      <c r="J160" s="71"/>
      <c r="K160" s="71"/>
      <c r="L160" s="45" t="str">
        <f>G160&amp;IF(H160="","","#"&amp;H160)&amp;IF(I160="","","#"&amp;I160)&amp;IF(J160="","","#"&amp;J160)&amp;IF(K160="","","#"&amp;K160)</f>
        <v/>
      </c>
      <c r="M160" s="39"/>
      <c r="N160" s="39"/>
      <c r="O160" s="39"/>
      <c r="P160" s="39"/>
    </row>
    <row r="161" spans="1:16" ht="16.5" x14ac:dyDescent="0.3">
      <c r="A161" s="38"/>
      <c r="B161" s="76"/>
      <c r="C161" s="80"/>
      <c r="D161" s="80"/>
      <c r="E161"/>
      <c r="F161"/>
      <c r="G161" s="41"/>
      <c r="H161" s="42"/>
      <c r="I161" s="71"/>
      <c r="J161" s="71"/>
      <c r="K161" s="71"/>
      <c r="L161" s="45" t="str">
        <f>G161&amp;IF(H161="","","#"&amp;H161)&amp;IF(I161="","","#"&amp;I161)&amp;IF(J161="","","#"&amp;J161)&amp;IF(K161="","","#"&amp;K161)</f>
        <v/>
      </c>
      <c r="M161" s="39"/>
      <c r="N161" s="39"/>
      <c r="O161" s="39"/>
      <c r="P161" s="39"/>
    </row>
    <row r="162" spans="1:16" ht="16.5" x14ac:dyDescent="0.3">
      <c r="A162" s="38"/>
      <c r="B162" s="76"/>
      <c r="C162" s="80"/>
      <c r="D162" s="80"/>
      <c r="E162"/>
      <c r="F162"/>
      <c r="G162" s="41"/>
      <c r="H162" s="42"/>
      <c r="I162" s="71"/>
      <c r="J162" s="71"/>
      <c r="K162" s="71"/>
      <c r="L162" s="45" t="str">
        <f>G162&amp;IF(H162="","","#"&amp;H162)&amp;IF(I162="","","#"&amp;I162)&amp;IF(J162="","","#"&amp;J162)&amp;IF(K162="","","#"&amp;K162)</f>
        <v/>
      </c>
      <c r="M162" s="39"/>
      <c r="N162" s="39"/>
      <c r="O162" s="39"/>
      <c r="P162" s="39"/>
    </row>
    <row r="163" spans="1:16" ht="16.5" x14ac:dyDescent="0.3">
      <c r="A163" s="38"/>
      <c r="B163" s="76"/>
      <c r="C163" s="80"/>
      <c r="D163" s="80"/>
      <c r="E163"/>
      <c r="F163"/>
      <c r="G163" s="41"/>
      <c r="H163" s="42"/>
      <c r="I163" s="71"/>
      <c r="J163" s="71"/>
      <c r="K163" s="71"/>
      <c r="L163" s="45" t="str">
        <f>G163&amp;IF(H163="","","#"&amp;H163)&amp;IF(I163="","","#"&amp;I163)&amp;IF(J163="","","#"&amp;J163)&amp;IF(K163="","","#"&amp;K163)</f>
        <v/>
      </c>
      <c r="M163" s="39"/>
      <c r="N163" s="39"/>
      <c r="O163" s="39"/>
      <c r="P163" s="39"/>
    </row>
    <row r="164" spans="1:16" ht="16.5" x14ac:dyDescent="0.3">
      <c r="A164" s="38"/>
      <c r="B164" s="76"/>
      <c r="C164" s="80"/>
      <c r="D164" s="80"/>
      <c r="E164"/>
      <c r="F164"/>
      <c r="G164" s="41"/>
      <c r="H164" s="42"/>
      <c r="I164" s="71"/>
      <c r="J164" s="71"/>
      <c r="K164" s="71"/>
      <c r="L164" s="45" t="str">
        <f>G164&amp;IF(H164="","","#"&amp;H164)&amp;IF(I164="","","#"&amp;I164)&amp;IF(J164="","","#"&amp;J164)&amp;IF(K164="","","#"&amp;K164)</f>
        <v/>
      </c>
      <c r="M164" s="39"/>
      <c r="N164" s="39"/>
      <c r="O164" s="39"/>
      <c r="P164" s="39"/>
    </row>
    <row r="165" spans="1:16" ht="16.5" x14ac:dyDescent="0.3">
      <c r="A165" s="38"/>
      <c r="B165" s="76"/>
      <c r="C165" s="80"/>
      <c r="D165" s="80"/>
      <c r="E165"/>
      <c r="F165"/>
      <c r="G165" s="41"/>
      <c r="H165" s="42"/>
      <c r="I165" s="71"/>
      <c r="J165" s="71"/>
      <c r="K165" s="71"/>
      <c r="L165" s="45" t="str">
        <f>G165&amp;IF(H165="","","#"&amp;H165)&amp;IF(I165="","","#"&amp;I165)&amp;IF(J165="","","#"&amp;J165)&amp;IF(K165="","","#"&amp;K165)</f>
        <v/>
      </c>
      <c r="M165" s="39"/>
      <c r="N165" s="39"/>
      <c r="O165" s="39"/>
      <c r="P165" s="39"/>
    </row>
    <row r="166" spans="1:16" ht="16.5" x14ac:dyDescent="0.3">
      <c r="A166" s="38"/>
      <c r="B166" s="76"/>
      <c r="C166" s="80"/>
      <c r="D166" s="80"/>
      <c r="E166"/>
      <c r="F166"/>
      <c r="G166" s="41"/>
      <c r="H166" s="42"/>
      <c r="I166" s="71"/>
      <c r="J166" s="71"/>
      <c r="K166" s="71"/>
      <c r="L166" s="45" t="str">
        <f>G166&amp;IF(H166="","","#"&amp;H166)&amp;IF(I166="","","#"&amp;I166)&amp;IF(J166="","","#"&amp;J166)&amp;IF(K166="","","#"&amp;K166)</f>
        <v/>
      </c>
      <c r="M166" s="39"/>
      <c r="N166" s="39"/>
      <c r="O166" s="39"/>
      <c r="P166" s="39"/>
    </row>
    <row r="167" spans="1:16" ht="16.5" x14ac:dyDescent="0.3">
      <c r="A167" s="38"/>
      <c r="B167" s="76"/>
      <c r="C167" s="80"/>
      <c r="D167" s="80"/>
      <c r="E167"/>
      <c r="F167"/>
      <c r="G167" s="41"/>
      <c r="H167" s="42"/>
      <c r="I167" s="71"/>
      <c r="J167" s="71"/>
      <c r="K167" s="71"/>
      <c r="L167" s="45" t="str">
        <f>G167&amp;IF(H167="","","#"&amp;H167)&amp;IF(I167="","","#"&amp;I167)&amp;IF(J167="","","#"&amp;J167)&amp;IF(K167="","","#"&amp;K167)</f>
        <v/>
      </c>
      <c r="M167" s="39"/>
      <c r="N167" s="39"/>
      <c r="O167" s="39"/>
      <c r="P167" s="39"/>
    </row>
    <row r="168" spans="1:16" ht="16.5" x14ac:dyDescent="0.3">
      <c r="A168" s="38"/>
      <c r="B168" s="76"/>
      <c r="C168" s="80"/>
      <c r="D168" s="80"/>
      <c r="E168"/>
      <c r="F168"/>
      <c r="G168" s="41"/>
      <c r="H168" s="42"/>
      <c r="I168" s="71"/>
      <c r="J168" s="71"/>
      <c r="K168" s="71"/>
      <c r="L168" s="45" t="str">
        <f>G168&amp;IF(H168="","","#"&amp;H168)&amp;IF(I168="","","#"&amp;I168)&amp;IF(J168="","","#"&amp;J168)&amp;IF(K168="","","#"&amp;K168)</f>
        <v/>
      </c>
      <c r="M168" s="39"/>
      <c r="N168" s="39"/>
      <c r="O168" s="39"/>
      <c r="P168" s="39"/>
    </row>
    <row r="169" spans="1:16" ht="16.5" x14ac:dyDescent="0.3">
      <c r="A169" s="38"/>
      <c r="B169" s="76"/>
      <c r="C169" s="80"/>
      <c r="D169" s="80"/>
      <c r="E169"/>
      <c r="F169"/>
      <c r="G169" s="41"/>
      <c r="H169" s="42"/>
      <c r="I169" s="71"/>
      <c r="J169" s="71"/>
      <c r="K169" s="71"/>
      <c r="L169" s="45" t="str">
        <f>G169&amp;IF(H169="","","#"&amp;H169)&amp;IF(I169="","","#"&amp;I169)&amp;IF(J169="","","#"&amp;J169)&amp;IF(K169="","","#"&amp;K169)</f>
        <v/>
      </c>
      <c r="M169" s="39"/>
      <c r="N169" s="39"/>
      <c r="O169" s="39"/>
      <c r="P169" s="39"/>
    </row>
    <row r="170" spans="1:16" ht="16.5" x14ac:dyDescent="0.3">
      <c r="A170" s="38"/>
      <c r="B170" s="76"/>
      <c r="C170" s="80"/>
      <c r="D170" s="80"/>
      <c r="E170"/>
      <c r="F170"/>
      <c r="G170" s="41"/>
      <c r="H170" s="42"/>
      <c r="I170" s="71"/>
      <c r="J170" s="71"/>
      <c r="K170" s="71"/>
      <c r="L170" s="45" t="str">
        <f>G170&amp;IF(H170="","","#"&amp;H170)&amp;IF(I170="","","#"&amp;I170)&amp;IF(J170="","","#"&amp;J170)&amp;IF(K170="","","#"&amp;K170)</f>
        <v/>
      </c>
      <c r="M170" s="39"/>
      <c r="N170" s="39"/>
      <c r="O170" s="39"/>
      <c r="P170" s="39"/>
    </row>
    <row r="171" spans="1:16" ht="16.5" x14ac:dyDescent="0.3">
      <c r="A171" s="38"/>
      <c r="B171" s="76"/>
      <c r="C171" s="80"/>
      <c r="D171" s="80"/>
      <c r="E171"/>
      <c r="F171"/>
      <c r="G171" s="41"/>
      <c r="H171" s="42"/>
      <c r="I171" s="71"/>
      <c r="J171" s="71"/>
      <c r="K171" s="71"/>
      <c r="L171" s="45" t="str">
        <f>G171&amp;IF(H171="","","#"&amp;H171)&amp;IF(I171="","","#"&amp;I171)&amp;IF(J171="","","#"&amp;J171)&amp;IF(K171="","","#"&amp;K171)</f>
        <v/>
      </c>
      <c r="M171" s="39"/>
      <c r="N171" s="39"/>
      <c r="O171" s="39"/>
      <c r="P171" s="39"/>
    </row>
    <row r="172" spans="1:16" ht="16.5" x14ac:dyDescent="0.3">
      <c r="A172" s="38"/>
      <c r="B172" s="76"/>
      <c r="C172" s="80"/>
      <c r="D172" s="80"/>
      <c r="E172"/>
      <c r="F172"/>
      <c r="G172" s="41"/>
      <c r="H172" s="42"/>
      <c r="I172" s="71"/>
      <c r="J172" s="71"/>
      <c r="K172" s="71"/>
      <c r="L172" s="45" t="str">
        <f>G172&amp;IF(H172="","","#"&amp;H172)&amp;IF(I172="","","#"&amp;I172)&amp;IF(J172="","","#"&amp;J172)&amp;IF(K172="","","#"&amp;K172)</f>
        <v/>
      </c>
      <c r="M172" s="39"/>
      <c r="N172" s="39"/>
      <c r="O172" s="39"/>
      <c r="P172" s="39"/>
    </row>
    <row r="173" spans="1:16" ht="16.5" x14ac:dyDescent="0.3">
      <c r="A173" s="38"/>
      <c r="B173" s="76"/>
      <c r="C173" s="80"/>
      <c r="D173" s="80"/>
      <c r="E173"/>
      <c r="F173"/>
      <c r="G173" s="41"/>
      <c r="H173" s="42"/>
      <c r="I173" s="71"/>
      <c r="J173" s="71"/>
      <c r="K173" s="71"/>
      <c r="L173" s="45" t="str">
        <f>G173&amp;IF(H173="","","#"&amp;H173)&amp;IF(I173="","","#"&amp;I173)&amp;IF(J173="","","#"&amp;J173)&amp;IF(K173="","","#"&amp;K173)</f>
        <v/>
      </c>
      <c r="M173" s="39"/>
      <c r="N173" s="39"/>
      <c r="O173" s="39"/>
      <c r="P173" s="39"/>
    </row>
    <row r="174" spans="1:16" ht="16.5" x14ac:dyDescent="0.3">
      <c r="A174" s="38"/>
      <c r="B174" s="76"/>
      <c r="C174" s="80"/>
      <c r="D174" s="80"/>
      <c r="E174"/>
      <c r="F174"/>
      <c r="G174" s="41"/>
      <c r="H174" s="42"/>
      <c r="I174" s="71"/>
      <c r="J174" s="71"/>
      <c r="K174" s="71"/>
      <c r="L174" s="45" t="str">
        <f>G174&amp;IF(H174="","","#"&amp;H174)&amp;IF(I174="","","#"&amp;I174)&amp;IF(J174="","","#"&amp;J174)&amp;IF(K174="","","#"&amp;K174)</f>
        <v/>
      </c>
      <c r="M174" s="39"/>
      <c r="N174" s="39"/>
      <c r="O174" s="39"/>
      <c r="P174" s="39"/>
    </row>
    <row r="175" spans="1:16" ht="16.5" x14ac:dyDescent="0.3">
      <c r="A175" s="38"/>
      <c r="B175" s="76"/>
      <c r="C175" s="80"/>
      <c r="D175" s="80"/>
      <c r="E175"/>
      <c r="F175"/>
      <c r="G175" s="41"/>
      <c r="H175" s="42"/>
      <c r="I175" s="71"/>
      <c r="J175" s="71"/>
      <c r="K175" s="71"/>
      <c r="L175" s="45" t="str">
        <f>G175&amp;IF(H175="","","#"&amp;H175)&amp;IF(I175="","","#"&amp;I175)&amp;IF(J175="","","#"&amp;J175)&amp;IF(K175="","","#"&amp;K175)</f>
        <v/>
      </c>
      <c r="M175" s="39"/>
      <c r="N175" s="39"/>
      <c r="O175" s="39"/>
      <c r="P175" s="39"/>
    </row>
    <row r="176" spans="1:16" ht="16.5" x14ac:dyDescent="0.3">
      <c r="A176" s="38"/>
      <c r="B176" s="76"/>
      <c r="C176" s="80"/>
      <c r="D176" s="80"/>
      <c r="E176"/>
      <c r="F176"/>
      <c r="G176" s="41"/>
      <c r="H176" s="42"/>
      <c r="I176" s="71"/>
      <c r="J176" s="71"/>
      <c r="K176" s="71"/>
      <c r="L176" s="45" t="str">
        <f>G176&amp;IF(H176="","","#"&amp;H176)&amp;IF(I176="","","#"&amp;I176)&amp;IF(J176="","","#"&amp;J176)&amp;IF(K176="","","#"&amp;K176)</f>
        <v/>
      </c>
      <c r="M176" s="39"/>
      <c r="N176" s="39"/>
      <c r="O176" s="39"/>
      <c r="P176" s="39"/>
    </row>
    <row r="177" spans="1:16" ht="16.5" x14ac:dyDescent="0.3">
      <c r="A177" s="38"/>
      <c r="B177" s="76"/>
      <c r="C177" s="80"/>
      <c r="D177" s="80"/>
      <c r="E177"/>
      <c r="F177"/>
      <c r="G177" s="41"/>
      <c r="H177" s="42"/>
      <c r="I177" s="71"/>
      <c r="J177" s="71"/>
      <c r="K177" s="71"/>
      <c r="L177" s="45" t="str">
        <f>G177&amp;IF(H177="","","#"&amp;H177)&amp;IF(I177="","","#"&amp;I177)&amp;IF(J177="","","#"&amp;J177)&amp;IF(K177="","","#"&amp;K177)</f>
        <v/>
      </c>
      <c r="M177" s="39"/>
      <c r="N177" s="39"/>
      <c r="O177" s="39"/>
      <c r="P177" s="39"/>
    </row>
    <row r="178" spans="1:16" ht="16.5" x14ac:dyDescent="0.3">
      <c r="A178" s="38"/>
      <c r="B178" s="76"/>
      <c r="C178" s="80"/>
      <c r="D178" s="80"/>
      <c r="E178"/>
      <c r="F178"/>
      <c r="G178" s="41"/>
      <c r="H178" s="42"/>
      <c r="I178" s="71"/>
      <c r="J178" s="71"/>
      <c r="K178" s="71"/>
      <c r="L178" s="45" t="str">
        <f>G178&amp;IF(H178="","","#"&amp;H178)&amp;IF(I178="","","#"&amp;I178)&amp;IF(J178="","","#"&amp;J178)&amp;IF(K178="","","#"&amp;K178)</f>
        <v/>
      </c>
      <c r="M178" s="39"/>
      <c r="N178" s="39"/>
      <c r="O178" s="39"/>
      <c r="P178" s="39"/>
    </row>
    <row r="179" spans="1:16" ht="16.5" x14ac:dyDescent="0.3">
      <c r="A179" s="38"/>
      <c r="B179" s="76"/>
      <c r="C179" s="80"/>
      <c r="D179" s="80"/>
      <c r="E179"/>
      <c r="F179"/>
      <c r="G179" s="41"/>
      <c r="H179" s="42"/>
      <c r="I179" s="71"/>
      <c r="J179" s="71"/>
      <c r="K179" s="71"/>
      <c r="L179" s="45" t="str">
        <f>G179&amp;IF(H179="","","#"&amp;H179)&amp;IF(I179="","","#"&amp;I179)&amp;IF(J179="","","#"&amp;J179)&amp;IF(K179="","","#"&amp;K179)</f>
        <v/>
      </c>
      <c r="M179" s="39"/>
      <c r="N179" s="39"/>
      <c r="O179" s="39"/>
      <c r="P179" s="39"/>
    </row>
    <row r="180" spans="1:16" ht="16.5" x14ac:dyDescent="0.3">
      <c r="A180" s="38"/>
      <c r="B180" s="76"/>
      <c r="C180" s="80"/>
      <c r="D180" s="80"/>
      <c r="E180"/>
      <c r="F180"/>
      <c r="G180" s="41"/>
      <c r="H180" s="42"/>
      <c r="I180" s="71"/>
      <c r="J180" s="71"/>
      <c r="K180" s="71"/>
      <c r="L180" s="45" t="str">
        <f>G180&amp;IF(H180="","","#"&amp;H180)&amp;IF(I180="","","#"&amp;I180)&amp;IF(J180="","","#"&amp;J180)&amp;IF(K180="","","#"&amp;K180)</f>
        <v/>
      </c>
      <c r="M180" s="39"/>
      <c r="N180" s="39"/>
      <c r="O180" s="39"/>
      <c r="P180" s="39"/>
    </row>
    <row r="181" spans="1:16" ht="16.5" x14ac:dyDescent="0.3">
      <c r="A181" s="38"/>
      <c r="B181" s="76"/>
      <c r="C181" s="80"/>
      <c r="D181" s="80"/>
      <c r="E181"/>
      <c r="F181"/>
      <c r="G181" s="41"/>
      <c r="H181" s="42"/>
      <c r="I181" s="71"/>
      <c r="J181" s="71"/>
      <c r="K181" s="71"/>
      <c r="L181" s="45" t="str">
        <f>G181&amp;IF(H181="","","#"&amp;H181)&amp;IF(I181="","","#"&amp;I181)&amp;IF(J181="","","#"&amp;J181)&amp;IF(K181="","","#"&amp;K181)</f>
        <v/>
      </c>
      <c r="M181" s="39"/>
      <c r="N181" s="39"/>
      <c r="O181" s="39"/>
      <c r="P181" s="39"/>
    </row>
    <row r="182" spans="1:16" ht="16.5" x14ac:dyDescent="0.3">
      <c r="A182" s="38"/>
      <c r="B182" s="76"/>
      <c r="C182" s="80"/>
      <c r="D182" s="80"/>
      <c r="E182"/>
      <c r="F182"/>
      <c r="G182" s="41"/>
      <c r="H182" s="42"/>
      <c r="I182" s="71"/>
      <c r="J182" s="71"/>
      <c r="K182" s="71"/>
      <c r="L182" s="45" t="str">
        <f>G182&amp;IF(H182="","","#"&amp;H182)&amp;IF(I182="","","#"&amp;I182)&amp;IF(J182="","","#"&amp;J182)&amp;IF(K182="","","#"&amp;K182)</f>
        <v/>
      </c>
      <c r="M182" s="39"/>
      <c r="N182" s="39"/>
      <c r="O182" s="39"/>
      <c r="P182" s="39"/>
    </row>
    <row r="183" spans="1:16" ht="16.5" x14ac:dyDescent="0.3">
      <c r="A183" s="38"/>
      <c r="B183" s="76"/>
      <c r="C183" s="80"/>
      <c r="D183" s="80"/>
      <c r="E183"/>
      <c r="F183"/>
      <c r="G183" s="41"/>
      <c r="H183" s="42"/>
      <c r="I183" s="71"/>
      <c r="J183" s="71"/>
      <c r="K183" s="71"/>
      <c r="L183" s="45" t="str">
        <f>G183&amp;IF(H183="","","#"&amp;H183)&amp;IF(I183="","","#"&amp;I183)&amp;IF(J183="","","#"&amp;J183)&amp;IF(K183="","","#"&amp;K183)</f>
        <v/>
      </c>
      <c r="M183" s="39"/>
      <c r="N183" s="39"/>
      <c r="O183" s="39"/>
      <c r="P183" s="39"/>
    </row>
    <row r="184" spans="1:16" ht="16.5" x14ac:dyDescent="0.3">
      <c r="A184" s="38"/>
      <c r="B184" s="76"/>
      <c r="C184" s="80"/>
      <c r="D184" s="80"/>
      <c r="E184"/>
      <c r="F184"/>
      <c r="G184" s="41"/>
      <c r="H184" s="42"/>
      <c r="I184" s="71"/>
      <c r="J184" s="71"/>
      <c r="K184" s="71"/>
      <c r="L184" s="45" t="str">
        <f>G184&amp;IF(H184="","","#"&amp;H184)&amp;IF(I184="","","#"&amp;I184)&amp;IF(J184="","","#"&amp;J184)&amp;IF(K184="","","#"&amp;K184)</f>
        <v/>
      </c>
      <c r="M184" s="39"/>
      <c r="N184" s="39"/>
      <c r="O184" s="39"/>
      <c r="P184" s="39"/>
    </row>
    <row r="185" spans="1:16" ht="16.5" x14ac:dyDescent="0.3">
      <c r="A185" s="38"/>
      <c r="B185" s="76"/>
      <c r="C185" s="80"/>
      <c r="D185" s="80"/>
      <c r="E185"/>
      <c r="F185"/>
      <c r="G185" s="41"/>
      <c r="H185" s="42"/>
      <c r="I185" s="71"/>
      <c r="J185" s="71"/>
      <c r="K185" s="71"/>
      <c r="L185" s="45" t="str">
        <f>G185&amp;IF(H185="","","#"&amp;H185)&amp;IF(I185="","","#"&amp;I185)&amp;IF(J185="","","#"&amp;J185)&amp;IF(K185="","","#"&amp;K185)</f>
        <v/>
      </c>
      <c r="M185" s="39"/>
      <c r="N185" s="39"/>
      <c r="O185" s="39"/>
      <c r="P185" s="39"/>
    </row>
    <row r="186" spans="1:16" ht="16.5" x14ac:dyDescent="0.3">
      <c r="A186" s="38"/>
      <c r="B186" s="76"/>
      <c r="C186" s="80"/>
      <c r="D186" s="80"/>
      <c r="E186"/>
      <c r="F186"/>
      <c r="G186" s="41"/>
      <c r="H186" s="42"/>
      <c r="I186" s="71"/>
      <c r="J186" s="71"/>
      <c r="K186" s="71"/>
      <c r="L186" s="45" t="str">
        <f>G186&amp;IF(H186="","","#"&amp;H186)&amp;IF(I186="","","#"&amp;I186)&amp;IF(J186="","","#"&amp;J186)&amp;IF(K186="","","#"&amp;K186)</f>
        <v/>
      </c>
      <c r="M186" s="39"/>
      <c r="N186" s="39"/>
      <c r="O186" s="39"/>
      <c r="P186" s="39"/>
    </row>
    <row r="187" spans="1:16" ht="16.5" x14ac:dyDescent="0.3">
      <c r="A187" s="38"/>
      <c r="B187" s="76"/>
      <c r="C187" s="80"/>
      <c r="D187" s="80"/>
      <c r="E187"/>
      <c r="F187"/>
      <c r="G187" s="41"/>
      <c r="H187" s="42"/>
      <c r="I187" s="71"/>
      <c r="J187" s="71"/>
      <c r="K187" s="71"/>
      <c r="L187" s="45" t="str">
        <f>G187&amp;IF(H187="","","#"&amp;H187)&amp;IF(I187="","","#"&amp;I187)&amp;IF(J187="","","#"&amp;J187)&amp;IF(K187="","","#"&amp;K187)</f>
        <v/>
      </c>
      <c r="M187" s="39"/>
      <c r="N187" s="39"/>
      <c r="O187" s="39"/>
      <c r="P187" s="39"/>
    </row>
    <row r="188" spans="1:16" ht="16.5" x14ac:dyDescent="0.3">
      <c r="A188" s="38"/>
      <c r="B188" s="76"/>
      <c r="C188" s="80"/>
      <c r="D188" s="80"/>
      <c r="E188"/>
      <c r="F188"/>
      <c r="G188" s="41"/>
      <c r="H188" s="42"/>
      <c r="I188" s="71"/>
      <c r="J188" s="71"/>
      <c r="K188" s="71"/>
      <c r="L188" s="45" t="str">
        <f>G188&amp;IF(H188="","","#"&amp;H188)&amp;IF(I188="","","#"&amp;I188)&amp;IF(J188="","","#"&amp;J188)&amp;IF(K188="","","#"&amp;K188)</f>
        <v/>
      </c>
      <c r="M188" s="39"/>
      <c r="N188" s="39"/>
      <c r="O188" s="39"/>
      <c r="P188" s="39"/>
    </row>
    <row r="189" spans="1:16" ht="16.5" x14ac:dyDescent="0.3">
      <c r="A189" s="38"/>
      <c r="B189" s="76"/>
      <c r="C189" s="80"/>
      <c r="D189" s="80"/>
      <c r="E189"/>
      <c r="F189"/>
      <c r="G189" s="41"/>
      <c r="H189" s="42"/>
      <c r="I189" s="71"/>
      <c r="J189" s="71"/>
      <c r="K189" s="71"/>
      <c r="L189" s="45" t="str">
        <f>G189&amp;IF(H189="","","#"&amp;H189)&amp;IF(I189="","","#"&amp;I189)&amp;IF(J189="","","#"&amp;J189)&amp;IF(K189="","","#"&amp;K189)</f>
        <v/>
      </c>
      <c r="M189" s="39"/>
      <c r="N189" s="39"/>
      <c r="O189" s="39"/>
      <c r="P189" s="39"/>
    </row>
    <row r="190" spans="1:16" ht="16.5" x14ac:dyDescent="0.3">
      <c r="A190" s="38"/>
      <c r="B190" s="76"/>
      <c r="C190" s="80"/>
      <c r="D190" s="80"/>
      <c r="E190"/>
      <c r="F190"/>
      <c r="G190" s="41"/>
      <c r="H190" s="42"/>
      <c r="I190" s="71"/>
      <c r="J190" s="71"/>
      <c r="K190" s="71"/>
      <c r="L190" s="45" t="str">
        <f>G190&amp;IF(H190="","","#"&amp;H190)&amp;IF(I190="","","#"&amp;I190)&amp;IF(J190="","","#"&amp;J190)&amp;IF(K190="","","#"&amp;K190)</f>
        <v/>
      </c>
      <c r="M190" s="39"/>
      <c r="N190" s="39"/>
      <c r="O190" s="39"/>
      <c r="P190" s="39"/>
    </row>
    <row r="191" spans="1:16" ht="16.5" x14ac:dyDescent="0.3">
      <c r="A191" s="38"/>
      <c r="B191" s="76"/>
      <c r="C191" s="80"/>
      <c r="D191" s="80"/>
      <c r="E191"/>
      <c r="F191"/>
      <c r="G191" s="41"/>
      <c r="H191" s="42"/>
      <c r="I191" s="71"/>
      <c r="J191" s="71"/>
      <c r="K191" s="71"/>
      <c r="L191" s="45" t="str">
        <f>G191&amp;IF(H191="","","#"&amp;H191)&amp;IF(I191="","","#"&amp;I191)&amp;IF(J191="","","#"&amp;J191)&amp;IF(K191="","","#"&amp;K191)</f>
        <v/>
      </c>
      <c r="M191" s="39"/>
      <c r="N191" s="39"/>
      <c r="O191" s="39"/>
      <c r="P191" s="39"/>
    </row>
    <row r="192" spans="1:16" ht="16.5" x14ac:dyDescent="0.3">
      <c r="A192" s="38"/>
      <c r="B192" s="76"/>
      <c r="C192" s="80"/>
      <c r="D192" s="80"/>
      <c r="E192"/>
      <c r="F192"/>
      <c r="G192" s="41"/>
      <c r="H192" s="42"/>
      <c r="I192" s="71"/>
      <c r="J192" s="71"/>
      <c r="K192" s="71"/>
      <c r="L192" s="45" t="str">
        <f>G192&amp;IF(H192="","","#"&amp;H192)&amp;IF(I192="","","#"&amp;I192)&amp;IF(J192="","","#"&amp;J192)&amp;IF(K192="","","#"&amp;K192)</f>
        <v/>
      </c>
      <c r="M192" s="39"/>
      <c r="N192" s="39"/>
      <c r="O192" s="39"/>
      <c r="P192" s="39"/>
    </row>
    <row r="193" spans="1:16" ht="16.5" x14ac:dyDescent="0.3">
      <c r="A193" s="38"/>
      <c r="B193" s="76"/>
      <c r="C193" s="80"/>
      <c r="D193" s="80"/>
      <c r="E193"/>
      <c r="F193"/>
      <c r="G193" s="41"/>
      <c r="H193" s="42"/>
      <c r="I193" s="71"/>
      <c r="J193" s="71"/>
      <c r="K193" s="71"/>
      <c r="L193" s="45" t="str">
        <f>G193&amp;IF(H193="","","#"&amp;H193)&amp;IF(I193="","","#"&amp;I193)&amp;IF(J193="","","#"&amp;J193)&amp;IF(K193="","","#"&amp;K193)</f>
        <v/>
      </c>
      <c r="M193" s="39"/>
      <c r="N193" s="39"/>
      <c r="O193" s="39"/>
      <c r="P193" s="39"/>
    </row>
    <row r="194" spans="1:16" ht="16.5" x14ac:dyDescent="0.3">
      <c r="A194" s="38"/>
      <c r="B194" s="76"/>
      <c r="C194" s="80"/>
      <c r="D194" s="80"/>
      <c r="E194"/>
      <c r="F194"/>
      <c r="G194" s="41"/>
      <c r="H194" s="42"/>
      <c r="I194" s="71"/>
      <c r="J194" s="71"/>
      <c r="K194" s="71"/>
      <c r="L194" s="45" t="str">
        <f>G194&amp;IF(H194="","","#"&amp;H194)&amp;IF(I194="","","#"&amp;I194)&amp;IF(J194="","","#"&amp;J194)&amp;IF(K194="","","#"&amp;K194)</f>
        <v/>
      </c>
      <c r="M194" s="39"/>
      <c r="N194" s="39"/>
      <c r="O194" s="39"/>
      <c r="P194" s="39"/>
    </row>
    <row r="195" spans="1:16" ht="16.5" x14ac:dyDescent="0.3">
      <c r="A195" s="38"/>
      <c r="B195" s="76"/>
      <c r="C195" s="80"/>
      <c r="D195" s="80"/>
      <c r="E195"/>
      <c r="F195"/>
      <c r="G195" s="41"/>
      <c r="H195" s="42"/>
      <c r="I195" s="71"/>
      <c r="J195" s="71"/>
      <c r="K195" s="71"/>
      <c r="L195" s="45" t="str">
        <f>G195&amp;IF(H195="","","#"&amp;H195)&amp;IF(I195="","","#"&amp;I195)&amp;IF(J195="","","#"&amp;J195)&amp;IF(K195="","","#"&amp;K195)</f>
        <v/>
      </c>
      <c r="M195" s="39"/>
      <c r="N195" s="39"/>
      <c r="O195" s="39"/>
      <c r="P195" s="39"/>
    </row>
    <row r="196" spans="1:16" ht="16.5" x14ac:dyDescent="0.3">
      <c r="A196" s="38"/>
      <c r="B196" s="76"/>
      <c r="C196" s="80"/>
      <c r="D196" s="80"/>
      <c r="E196"/>
      <c r="F196"/>
      <c r="G196" s="41"/>
      <c r="H196" s="42"/>
      <c r="I196" s="71"/>
      <c r="J196" s="71"/>
      <c r="K196" s="71"/>
      <c r="L196" s="45" t="str">
        <f>G196&amp;IF(H196="","","#"&amp;H196)&amp;IF(I196="","","#"&amp;I196)&amp;IF(J196="","","#"&amp;J196)&amp;IF(K196="","","#"&amp;K196)</f>
        <v/>
      </c>
      <c r="M196" s="39"/>
      <c r="N196" s="39"/>
      <c r="O196" s="39"/>
      <c r="P196" s="39"/>
    </row>
    <row r="197" spans="1:16" ht="16.5" x14ac:dyDescent="0.3">
      <c r="A197" s="38"/>
      <c r="B197" s="76"/>
      <c r="C197" s="80"/>
      <c r="D197" s="80"/>
      <c r="E197"/>
      <c r="F197"/>
      <c r="G197" s="41"/>
      <c r="H197" s="42"/>
      <c r="I197" s="71"/>
      <c r="J197" s="71"/>
      <c r="K197" s="71"/>
      <c r="L197" s="45" t="str">
        <f>G197&amp;IF(H197="","","#"&amp;H197)&amp;IF(I197="","","#"&amp;I197)&amp;IF(J197="","","#"&amp;J197)&amp;IF(K197="","","#"&amp;K197)</f>
        <v/>
      </c>
      <c r="M197" s="39"/>
      <c r="N197" s="39"/>
      <c r="O197" s="39"/>
      <c r="P197" s="39"/>
    </row>
    <row r="198" spans="1:16" ht="16.5" x14ac:dyDescent="0.3">
      <c r="A198" s="38"/>
      <c r="B198" s="76"/>
      <c r="C198" s="80"/>
      <c r="D198" s="80"/>
      <c r="E198"/>
      <c r="F198"/>
      <c r="G198" s="41"/>
      <c r="H198" s="42"/>
      <c r="I198" s="71"/>
      <c r="J198" s="71"/>
      <c r="K198" s="71"/>
      <c r="L198" s="45" t="str">
        <f>G198&amp;IF(H198="","","#"&amp;H198)&amp;IF(I198="","","#"&amp;I198)&amp;IF(J198="","","#"&amp;J198)&amp;IF(K198="","","#"&amp;K198)</f>
        <v/>
      </c>
      <c r="M198" s="39"/>
      <c r="N198" s="39"/>
      <c r="O198" s="39"/>
      <c r="P198" s="39"/>
    </row>
    <row r="199" spans="1:16" ht="16.5" x14ac:dyDescent="0.3">
      <c r="A199" s="38"/>
      <c r="B199" s="76"/>
      <c r="C199" s="80"/>
      <c r="D199" s="80"/>
      <c r="E199"/>
      <c r="F199"/>
      <c r="G199" s="41"/>
      <c r="H199" s="42"/>
      <c r="I199" s="71"/>
      <c r="J199" s="71"/>
      <c r="K199" s="71"/>
      <c r="L199" s="45" t="str">
        <f>G199&amp;IF(H199="","","#"&amp;H199)&amp;IF(I199="","","#"&amp;I199)&amp;IF(J199="","","#"&amp;J199)&amp;IF(K199="","","#"&amp;K199)</f>
        <v/>
      </c>
      <c r="M199" s="39"/>
      <c r="N199" s="39"/>
      <c r="O199" s="39"/>
      <c r="P199" s="39"/>
    </row>
    <row r="200" spans="1:16" ht="16.5" x14ac:dyDescent="0.3">
      <c r="A200" s="38"/>
      <c r="B200" s="76"/>
      <c r="C200" s="80"/>
      <c r="D200" s="80"/>
      <c r="E200"/>
      <c r="F200"/>
      <c r="G200" s="41"/>
      <c r="H200" s="42"/>
      <c r="I200" s="71"/>
      <c r="J200" s="71"/>
      <c r="K200" s="71"/>
      <c r="L200" s="45" t="str">
        <f>G200&amp;IF(H200="","","#"&amp;H200)&amp;IF(I200="","","#"&amp;I200)&amp;IF(J200="","","#"&amp;J200)&amp;IF(K200="","","#"&amp;K200)</f>
        <v/>
      </c>
      <c r="M200" s="39"/>
      <c r="N200" s="39"/>
      <c r="O200" s="39"/>
      <c r="P200" s="39"/>
    </row>
    <row r="201" spans="1:16" ht="16.5" x14ac:dyDescent="0.3">
      <c r="A201" s="38"/>
      <c r="B201" s="76"/>
      <c r="C201" s="80"/>
      <c r="D201" s="80"/>
      <c r="E201"/>
      <c r="F201"/>
      <c r="G201" s="41"/>
      <c r="H201" s="42"/>
      <c r="I201" s="71"/>
      <c r="J201" s="71"/>
      <c r="K201" s="71"/>
      <c r="L201" s="45" t="str">
        <f>G201&amp;IF(H201="","","#"&amp;H201)&amp;IF(I201="","","#"&amp;I201)&amp;IF(J201="","","#"&amp;J201)&amp;IF(K201="","","#"&amp;K201)</f>
        <v/>
      </c>
      <c r="M201" s="39"/>
      <c r="N201" s="39"/>
      <c r="O201" s="39"/>
      <c r="P201" s="39"/>
    </row>
    <row r="202" spans="1:16" ht="16.5" x14ac:dyDescent="0.3">
      <c r="A202" s="38"/>
      <c r="B202" s="76"/>
      <c r="C202" s="80"/>
      <c r="D202" s="80"/>
      <c r="E202"/>
      <c r="F202"/>
      <c r="G202" s="41"/>
      <c r="H202" s="42"/>
      <c r="I202" s="71"/>
      <c r="J202" s="71"/>
      <c r="K202" s="71"/>
      <c r="L202" s="45" t="str">
        <f>G202&amp;IF(H202="","","#"&amp;H202)&amp;IF(I202="","","#"&amp;I202)&amp;IF(J202="","","#"&amp;J202)&amp;IF(K202="","","#"&amp;K202)</f>
        <v/>
      </c>
      <c r="M202" s="39"/>
      <c r="N202" s="39"/>
      <c r="O202" s="39"/>
      <c r="P202" s="39"/>
    </row>
    <row r="203" spans="1:16" ht="16.5" x14ac:dyDescent="0.3">
      <c r="A203" s="38"/>
      <c r="B203" s="76"/>
      <c r="C203" s="80"/>
      <c r="D203" s="80"/>
      <c r="E203"/>
      <c r="F203"/>
      <c r="G203" s="41"/>
      <c r="H203" s="42"/>
      <c r="I203" s="71"/>
      <c r="J203" s="71"/>
      <c r="K203" s="71"/>
      <c r="L203" s="45" t="str">
        <f>G203&amp;IF(H203="","","#"&amp;H203)&amp;IF(I203="","","#"&amp;I203)&amp;IF(J203="","","#"&amp;J203)&amp;IF(K203="","","#"&amp;K203)</f>
        <v/>
      </c>
      <c r="M203" s="39"/>
      <c r="N203" s="39"/>
      <c r="O203" s="39"/>
      <c r="P203" s="39"/>
    </row>
    <row r="204" spans="1:16" ht="16.5" x14ac:dyDescent="0.3">
      <c r="A204" s="38"/>
      <c r="B204" s="76"/>
      <c r="C204" s="80"/>
      <c r="D204" s="80"/>
      <c r="E204"/>
      <c r="F204"/>
      <c r="G204" s="41"/>
      <c r="H204" s="42"/>
      <c r="I204" s="71"/>
      <c r="J204" s="71"/>
      <c r="K204" s="71"/>
      <c r="L204" s="45" t="str">
        <f>G204&amp;IF(H204="","","#"&amp;H204)&amp;IF(I204="","","#"&amp;I204)&amp;IF(J204="","","#"&amp;J204)&amp;IF(K204="","","#"&amp;K204)</f>
        <v/>
      </c>
      <c r="M204" s="39"/>
      <c r="N204" s="39"/>
      <c r="O204" s="39"/>
      <c r="P204" s="39"/>
    </row>
    <row r="205" spans="1:16" ht="16.5" x14ac:dyDescent="0.3">
      <c r="A205" s="38"/>
      <c r="B205" s="76"/>
      <c r="C205" s="80"/>
      <c r="D205" s="80"/>
      <c r="E205"/>
      <c r="F205"/>
      <c r="G205" s="41"/>
      <c r="H205" s="42"/>
      <c r="I205" s="71"/>
      <c r="J205" s="71"/>
      <c r="K205" s="71"/>
      <c r="L205" s="45" t="str">
        <f>G205&amp;IF(H205="","","#"&amp;H205)&amp;IF(I205="","","#"&amp;I205)&amp;IF(J205="","","#"&amp;J205)&amp;IF(K205="","","#"&amp;K205)</f>
        <v/>
      </c>
      <c r="M205" s="39"/>
      <c r="N205" s="39"/>
      <c r="O205" s="39"/>
      <c r="P205" s="39"/>
    </row>
    <row r="206" spans="1:16" ht="16.5" x14ac:dyDescent="0.3">
      <c r="A206" s="38"/>
      <c r="B206" s="76"/>
      <c r="C206" s="80"/>
      <c r="D206" s="80"/>
      <c r="E206"/>
      <c r="F206"/>
      <c r="G206" s="41"/>
      <c r="H206" s="42"/>
      <c r="I206" s="71"/>
      <c r="J206" s="71"/>
      <c r="K206" s="71"/>
      <c r="L206" s="45" t="str">
        <f>G206&amp;IF(H206="","","#"&amp;H206)&amp;IF(I206="","","#"&amp;I206)&amp;IF(J206="","","#"&amp;J206)&amp;IF(K206="","","#"&amp;K206)</f>
        <v/>
      </c>
      <c r="M206" s="39"/>
      <c r="N206" s="39"/>
      <c r="O206" s="39"/>
      <c r="P206" s="39"/>
    </row>
    <row r="207" spans="1:16" ht="16.5" x14ac:dyDescent="0.3">
      <c r="A207" s="38"/>
      <c r="B207" s="76"/>
      <c r="C207" s="80"/>
      <c r="D207" s="80"/>
      <c r="E207"/>
      <c r="F207"/>
      <c r="G207" s="41"/>
      <c r="H207" s="42"/>
      <c r="I207" s="71"/>
      <c r="J207" s="71"/>
      <c r="K207" s="71"/>
      <c r="L207" s="45" t="str">
        <f>G207&amp;IF(H207="","","#"&amp;H207)&amp;IF(I207="","","#"&amp;I207)&amp;IF(J207="","","#"&amp;J207)&amp;IF(K207="","","#"&amp;K207)</f>
        <v/>
      </c>
      <c r="M207" s="39"/>
      <c r="N207" s="39"/>
      <c r="O207" s="39"/>
      <c r="P207" s="39"/>
    </row>
    <row r="208" spans="1:16" ht="16.5" x14ac:dyDescent="0.3">
      <c r="A208" s="38"/>
      <c r="B208" s="76"/>
      <c r="C208" s="80"/>
      <c r="D208" s="80"/>
      <c r="E208"/>
      <c r="F208"/>
      <c r="G208" s="41"/>
      <c r="H208" s="42"/>
      <c r="I208" s="71"/>
      <c r="J208" s="71"/>
      <c r="K208" s="71"/>
      <c r="L208" s="45" t="str">
        <f>G208&amp;IF(H208="","","#"&amp;H208)&amp;IF(I208="","","#"&amp;I208)&amp;IF(J208="","","#"&amp;J208)&amp;IF(K208="","","#"&amp;K208)</f>
        <v/>
      </c>
      <c r="M208" s="39"/>
      <c r="N208" s="39"/>
      <c r="O208" s="39"/>
      <c r="P208" s="39"/>
    </row>
    <row r="209" spans="1:16" ht="16.5" x14ac:dyDescent="0.3">
      <c r="A209" s="38"/>
      <c r="B209" s="76"/>
      <c r="C209" s="80"/>
      <c r="D209" s="80"/>
      <c r="E209"/>
      <c r="F209"/>
      <c r="G209" s="41"/>
      <c r="H209" s="42"/>
      <c r="I209" s="71"/>
      <c r="J209" s="71"/>
      <c r="K209" s="71"/>
      <c r="L209" s="45" t="str">
        <f>G209&amp;IF(H209="","","#"&amp;H209)&amp;IF(I209="","","#"&amp;I209)&amp;IF(J209="","","#"&amp;J209)&amp;IF(K209="","","#"&amp;K209)</f>
        <v/>
      </c>
      <c r="M209" s="39"/>
      <c r="N209" s="39"/>
      <c r="O209" s="39"/>
      <c r="P209" s="39"/>
    </row>
    <row r="210" spans="1:16" ht="16.5" x14ac:dyDescent="0.3">
      <c r="A210" s="38"/>
      <c r="B210" s="76"/>
      <c r="C210" s="80"/>
      <c r="D210" s="80"/>
      <c r="E210"/>
      <c r="F210"/>
      <c r="G210" s="41"/>
      <c r="H210" s="42"/>
      <c r="I210" s="71"/>
      <c r="J210" s="71"/>
      <c r="K210" s="71"/>
      <c r="L210" s="45" t="str">
        <f>G210&amp;IF(H210="","","#"&amp;H210)&amp;IF(I210="","","#"&amp;I210)&amp;IF(J210="","","#"&amp;J210)&amp;IF(K210="","","#"&amp;K210)</f>
        <v/>
      </c>
      <c r="M210" s="39"/>
      <c r="N210" s="39"/>
      <c r="O210" s="39"/>
      <c r="P210" s="39"/>
    </row>
    <row r="211" spans="1:16" ht="16.5" x14ac:dyDescent="0.3">
      <c r="A211" s="38"/>
      <c r="B211" s="76"/>
      <c r="C211" s="80"/>
      <c r="D211" s="80"/>
      <c r="E211"/>
      <c r="F211"/>
      <c r="G211" s="41"/>
      <c r="H211" s="42"/>
      <c r="I211" s="71"/>
      <c r="J211" s="71"/>
      <c r="K211" s="71"/>
      <c r="L211" s="45" t="str">
        <f>G211&amp;IF(H211="","","#"&amp;H211)&amp;IF(I211="","","#"&amp;I211)&amp;IF(J211="","","#"&amp;J211)&amp;IF(K211="","","#"&amp;K211)</f>
        <v/>
      </c>
      <c r="M211" s="39"/>
      <c r="N211" s="39"/>
      <c r="O211" s="39"/>
      <c r="P211" s="39"/>
    </row>
    <row r="212" spans="1:16" ht="16.5" x14ac:dyDescent="0.3">
      <c r="A212" s="38"/>
      <c r="B212" s="76"/>
      <c r="C212" s="80"/>
      <c r="D212" s="80"/>
      <c r="E212"/>
      <c r="F212"/>
      <c r="G212" s="41"/>
      <c r="H212" s="42"/>
      <c r="I212" s="71"/>
      <c r="J212" s="71"/>
      <c r="K212" s="71"/>
      <c r="L212" s="45" t="str">
        <f>G212&amp;IF(H212="","","#"&amp;H212)&amp;IF(I212="","","#"&amp;I212)&amp;IF(J212="","","#"&amp;J212)&amp;IF(K212="","","#"&amp;K212)</f>
        <v/>
      </c>
      <c r="M212" s="39"/>
      <c r="N212" s="39"/>
      <c r="O212" s="39"/>
      <c r="P212" s="39"/>
    </row>
    <row r="213" spans="1:16" ht="16.5" x14ac:dyDescent="0.3">
      <c r="A213" s="38"/>
      <c r="B213" s="76"/>
      <c r="C213" s="80"/>
      <c r="D213" s="80"/>
      <c r="E213"/>
      <c r="F213"/>
      <c r="G213" s="41"/>
      <c r="H213" s="42"/>
      <c r="I213" s="71"/>
      <c r="J213" s="71"/>
      <c r="K213" s="71"/>
      <c r="L213" s="45" t="str">
        <f>G213&amp;IF(H213="","","#"&amp;H213)&amp;IF(I213="","","#"&amp;I213)&amp;IF(J213="","","#"&amp;J213)&amp;IF(K213="","","#"&amp;K213)</f>
        <v/>
      </c>
      <c r="M213" s="39"/>
      <c r="N213" s="39"/>
      <c r="O213" s="39"/>
      <c r="P213" s="39"/>
    </row>
    <row r="214" spans="1:16" ht="16.5" x14ac:dyDescent="0.3">
      <c r="A214" s="38"/>
      <c r="B214" s="76"/>
      <c r="C214" s="80"/>
      <c r="D214" s="80"/>
      <c r="E214"/>
      <c r="F214"/>
      <c r="G214" s="41"/>
      <c r="H214" s="42"/>
      <c r="I214" s="71"/>
      <c r="J214" s="71"/>
      <c r="K214" s="71"/>
      <c r="L214" s="45" t="str">
        <f>G214&amp;IF(H214="","","#"&amp;H214)&amp;IF(I214="","","#"&amp;I214)&amp;IF(J214="","","#"&amp;J214)&amp;IF(K214="","","#"&amp;K214)</f>
        <v/>
      </c>
      <c r="M214" s="39"/>
      <c r="N214" s="39"/>
      <c r="O214" s="39"/>
      <c r="P214" s="39"/>
    </row>
    <row r="215" spans="1:16" ht="16.5" x14ac:dyDescent="0.3">
      <c r="A215" s="38"/>
      <c r="B215" s="76"/>
      <c r="C215" s="80"/>
      <c r="D215" s="80"/>
      <c r="E215"/>
      <c r="F215"/>
      <c r="G215" s="41"/>
      <c r="H215" s="42"/>
      <c r="I215" s="71"/>
      <c r="J215" s="71"/>
      <c r="K215" s="71"/>
      <c r="L215" s="45" t="str">
        <f>G215&amp;IF(H215="","","#"&amp;H215)&amp;IF(I215="","","#"&amp;I215)&amp;IF(J215="","","#"&amp;J215)&amp;IF(K215="","","#"&amp;K215)</f>
        <v/>
      </c>
      <c r="M215" s="39"/>
      <c r="N215" s="39"/>
      <c r="O215" s="39"/>
      <c r="P215" s="39"/>
    </row>
    <row r="216" spans="1:16" ht="16.5" x14ac:dyDescent="0.3">
      <c r="A216" s="38"/>
      <c r="B216" s="76"/>
      <c r="C216" s="80"/>
      <c r="D216" s="80"/>
      <c r="E216"/>
      <c r="F216"/>
      <c r="G216" s="41"/>
      <c r="H216" s="42"/>
      <c r="I216" s="71"/>
      <c r="J216" s="71"/>
      <c r="K216" s="71"/>
      <c r="L216" s="45" t="str">
        <f>G216&amp;IF(H216="","","#"&amp;H216)&amp;IF(I216="","","#"&amp;I216)&amp;IF(J216="","","#"&amp;J216)&amp;IF(K216="","","#"&amp;K216)</f>
        <v/>
      </c>
      <c r="M216" s="39"/>
      <c r="N216" s="39"/>
      <c r="O216" s="39"/>
      <c r="P216" s="39"/>
    </row>
    <row r="217" spans="1:16" ht="16.5" x14ac:dyDescent="0.3">
      <c r="A217" s="38"/>
      <c r="B217" s="76"/>
      <c r="C217" s="80"/>
      <c r="D217" s="80"/>
      <c r="E217"/>
      <c r="F217"/>
      <c r="G217" s="41"/>
      <c r="H217" s="42"/>
      <c r="I217" s="71"/>
      <c r="J217" s="71"/>
      <c r="K217" s="71"/>
      <c r="L217" s="45" t="str">
        <f>G217&amp;IF(H217="","","#"&amp;H217)&amp;IF(I217="","","#"&amp;I217)&amp;IF(J217="","","#"&amp;J217)&amp;IF(K217="","","#"&amp;K217)</f>
        <v/>
      </c>
      <c r="M217" s="39"/>
      <c r="N217" s="39"/>
      <c r="O217" s="39"/>
      <c r="P217" s="39"/>
    </row>
    <row r="218" spans="1:16" ht="16.5" x14ac:dyDescent="0.3">
      <c r="A218" s="38"/>
      <c r="B218" s="76"/>
      <c r="C218" s="80"/>
      <c r="D218" s="80"/>
      <c r="E218"/>
      <c r="F218"/>
      <c r="G218" s="41"/>
      <c r="H218" s="42"/>
      <c r="I218" s="71"/>
      <c r="J218" s="71"/>
      <c r="K218" s="71"/>
      <c r="L218" s="45" t="str">
        <f>G218&amp;IF(H218="","","#"&amp;H218)&amp;IF(I218="","","#"&amp;I218)&amp;IF(J218="","","#"&amp;J218)&amp;IF(K218="","","#"&amp;K218)</f>
        <v/>
      </c>
      <c r="M218" s="39"/>
      <c r="N218" s="39"/>
      <c r="O218" s="39"/>
      <c r="P218" s="39"/>
    </row>
    <row r="219" spans="1:16" ht="16.5" x14ac:dyDescent="0.3">
      <c r="A219" s="38"/>
      <c r="B219" s="76"/>
      <c r="C219" s="80"/>
      <c r="D219" s="80"/>
      <c r="E219"/>
      <c r="F219"/>
      <c r="G219" s="41"/>
      <c r="H219" s="42"/>
      <c r="I219" s="71"/>
      <c r="J219" s="71"/>
      <c r="K219" s="71"/>
      <c r="L219" s="45" t="str">
        <f>G219&amp;IF(H219="","","#"&amp;H219)&amp;IF(I219="","","#"&amp;I219)&amp;IF(J219="","","#"&amp;J219)&amp;IF(K219="","","#"&amp;K219)</f>
        <v/>
      </c>
      <c r="M219" s="39"/>
      <c r="N219" s="39"/>
      <c r="O219" s="39"/>
      <c r="P219" s="39"/>
    </row>
    <row r="220" spans="1:16" ht="16.5" x14ac:dyDescent="0.3">
      <c r="A220" s="38"/>
      <c r="B220" s="76"/>
      <c r="C220" s="80"/>
      <c r="D220" s="80"/>
      <c r="E220"/>
      <c r="F220"/>
      <c r="G220" s="41"/>
      <c r="H220" s="42"/>
      <c r="I220" s="71"/>
      <c r="J220" s="71"/>
      <c r="K220" s="71"/>
      <c r="L220" s="45" t="str">
        <f>G220&amp;IF(H220="","","#"&amp;H220)&amp;IF(I220="","","#"&amp;I220)&amp;IF(J220="","","#"&amp;J220)&amp;IF(K220="","","#"&amp;K220)</f>
        <v/>
      </c>
      <c r="M220" s="39"/>
      <c r="N220" s="39"/>
      <c r="O220" s="39"/>
      <c r="P220" s="39"/>
    </row>
    <row r="221" spans="1:16" ht="16.5" x14ac:dyDescent="0.3">
      <c r="A221" s="38"/>
      <c r="B221" s="76"/>
      <c r="C221" s="80"/>
      <c r="D221" s="80"/>
      <c r="E221"/>
      <c r="F221"/>
      <c r="G221" s="41"/>
      <c r="H221" s="42"/>
      <c r="I221" s="71"/>
      <c r="J221" s="71"/>
      <c r="K221" s="71"/>
      <c r="L221" s="45" t="str">
        <f>G221&amp;IF(H221="","","#"&amp;H221)&amp;IF(I221="","","#"&amp;I221)&amp;IF(J221="","","#"&amp;J221)&amp;IF(K221="","","#"&amp;K221)</f>
        <v/>
      </c>
      <c r="M221" s="39"/>
      <c r="N221" s="39"/>
      <c r="O221" s="39"/>
      <c r="P221" s="39"/>
    </row>
    <row r="222" spans="1:16" ht="16.5" x14ac:dyDescent="0.3">
      <c r="A222" s="38"/>
      <c r="B222" s="76"/>
      <c r="C222" s="80"/>
      <c r="D222" s="80"/>
      <c r="E222"/>
      <c r="F222"/>
      <c r="G222" s="41"/>
      <c r="H222" s="42"/>
      <c r="I222" s="71"/>
      <c r="J222" s="71"/>
      <c r="K222" s="71"/>
      <c r="L222" s="45" t="str">
        <f>G222&amp;IF(H222="","","#"&amp;H222)&amp;IF(I222="","","#"&amp;I222)&amp;IF(J222="","","#"&amp;J222)&amp;IF(K222="","","#"&amp;K222)</f>
        <v/>
      </c>
      <c r="M222" s="39"/>
      <c r="N222" s="39"/>
      <c r="O222" s="39"/>
      <c r="P222" s="39"/>
    </row>
    <row r="223" spans="1:16" ht="16.5" x14ac:dyDescent="0.3">
      <c r="A223" s="38"/>
      <c r="B223" s="76"/>
      <c r="C223" s="80"/>
      <c r="D223" s="80"/>
      <c r="E223"/>
      <c r="F223"/>
      <c r="G223" s="41"/>
      <c r="H223" s="42"/>
      <c r="I223" s="71"/>
      <c r="J223" s="71"/>
      <c r="K223" s="71"/>
      <c r="L223" s="45" t="str">
        <f>G223&amp;IF(H223="","","#"&amp;H223)&amp;IF(I223="","","#"&amp;I223)&amp;IF(J223="","","#"&amp;J223)&amp;IF(K223="","","#"&amp;K223)</f>
        <v/>
      </c>
      <c r="M223" s="39"/>
      <c r="N223" s="39"/>
      <c r="O223" s="39"/>
      <c r="P223" s="39"/>
    </row>
    <row r="224" spans="1:16" ht="16.5" x14ac:dyDescent="0.3">
      <c r="A224" s="38"/>
      <c r="B224" s="76"/>
      <c r="C224" s="80"/>
      <c r="D224" s="80"/>
      <c r="E224"/>
      <c r="F224"/>
      <c r="G224" s="41"/>
      <c r="H224" s="42"/>
      <c r="I224" s="71"/>
      <c r="J224" s="71"/>
      <c r="K224" s="71"/>
      <c r="L224" s="45" t="str">
        <f>G224&amp;IF(H224="","","#"&amp;H224)&amp;IF(I224="","","#"&amp;I224)&amp;IF(J224="","","#"&amp;J224)&amp;IF(K224="","","#"&amp;K224)</f>
        <v/>
      </c>
      <c r="M224" s="39"/>
      <c r="N224" s="39"/>
      <c r="O224" s="39"/>
      <c r="P224" s="39"/>
    </row>
    <row r="225" spans="1:16" ht="16.5" x14ac:dyDescent="0.3">
      <c r="A225" s="38"/>
      <c r="B225" s="76"/>
      <c r="C225" s="80"/>
      <c r="D225" s="80"/>
      <c r="E225"/>
      <c r="F225"/>
      <c r="G225" s="41"/>
      <c r="H225" s="42"/>
      <c r="I225" s="71"/>
      <c r="J225" s="71"/>
      <c r="K225" s="71"/>
      <c r="L225" s="45" t="str">
        <f>G225&amp;IF(H225="","","#"&amp;H225)&amp;IF(I225="","","#"&amp;I225)&amp;IF(J225="","","#"&amp;J225)&amp;IF(K225="","","#"&amp;K225)</f>
        <v/>
      </c>
      <c r="M225" s="39"/>
      <c r="N225" s="39"/>
      <c r="O225" s="39"/>
      <c r="P225" s="39"/>
    </row>
    <row r="226" spans="1:16" ht="16.5" x14ac:dyDescent="0.3">
      <c r="A226" s="38"/>
      <c r="B226" s="76"/>
      <c r="C226" s="80"/>
      <c r="D226" s="80"/>
      <c r="E226"/>
      <c r="F226"/>
      <c r="G226" s="41"/>
      <c r="H226" s="42"/>
      <c r="I226" s="71"/>
      <c r="J226" s="71"/>
      <c r="K226" s="71"/>
      <c r="L226" s="45" t="str">
        <f>G226&amp;IF(H226="","","#"&amp;H226)&amp;IF(I226="","","#"&amp;I226)&amp;IF(J226="","","#"&amp;J226)&amp;IF(K226="","","#"&amp;K226)</f>
        <v/>
      </c>
      <c r="M226" s="39"/>
      <c r="N226" s="39"/>
      <c r="O226" s="39"/>
      <c r="P226" s="39"/>
    </row>
    <row r="227" spans="1:16" ht="16.5" x14ac:dyDescent="0.3">
      <c r="A227" s="38"/>
      <c r="B227" s="76"/>
      <c r="C227" s="80"/>
      <c r="D227" s="80"/>
      <c r="E227"/>
      <c r="F227"/>
      <c r="G227" s="41"/>
      <c r="H227" s="42"/>
      <c r="I227" s="71"/>
      <c r="J227" s="71"/>
      <c r="K227" s="71"/>
      <c r="L227" s="45" t="str">
        <f>G227&amp;IF(H227="","","#"&amp;H227)&amp;IF(I227="","","#"&amp;I227)&amp;IF(J227="","","#"&amp;J227)&amp;IF(K227="","","#"&amp;K227)</f>
        <v/>
      </c>
      <c r="M227" s="39"/>
      <c r="N227" s="39"/>
      <c r="O227" s="39"/>
      <c r="P227" s="39"/>
    </row>
    <row r="228" spans="1:16" ht="16.5" x14ac:dyDescent="0.3">
      <c r="A228" s="38"/>
      <c r="B228" s="76"/>
      <c r="C228" s="80"/>
      <c r="D228" s="80"/>
      <c r="E228"/>
      <c r="F228"/>
      <c r="G228" s="41"/>
      <c r="H228" s="42"/>
      <c r="I228" s="71"/>
      <c r="J228" s="71"/>
      <c r="K228" s="71"/>
      <c r="L228" s="45" t="str">
        <f>G228&amp;IF(H228="","","#"&amp;H228)&amp;IF(I228="","","#"&amp;I228)&amp;IF(J228="","","#"&amp;J228)&amp;IF(K228="","","#"&amp;K228)</f>
        <v/>
      </c>
      <c r="M228" s="39"/>
      <c r="N228" s="39"/>
      <c r="O228" s="39"/>
      <c r="P228" s="39"/>
    </row>
    <row r="229" spans="1:16" ht="16.5" x14ac:dyDescent="0.3">
      <c r="A229" s="38"/>
      <c r="B229" s="76"/>
      <c r="C229" s="80"/>
      <c r="D229" s="80"/>
      <c r="E229"/>
      <c r="F229"/>
      <c r="G229" s="41"/>
      <c r="H229" s="42"/>
      <c r="I229" s="71"/>
      <c r="J229" s="71"/>
      <c r="K229" s="71"/>
      <c r="L229" s="45" t="str">
        <f>G229&amp;IF(H229="","","#"&amp;H229)&amp;IF(I229="","","#"&amp;I229)&amp;IF(J229="","","#"&amp;J229)&amp;IF(K229="","","#"&amp;K229)</f>
        <v/>
      </c>
      <c r="M229" s="39"/>
      <c r="N229" s="39"/>
      <c r="O229" s="39"/>
      <c r="P229" s="39"/>
    </row>
    <row r="230" spans="1:16" ht="16.5" x14ac:dyDescent="0.3">
      <c r="A230" s="38"/>
      <c r="B230" s="76"/>
      <c r="C230" s="80"/>
      <c r="D230" s="80"/>
      <c r="E230"/>
      <c r="F230"/>
      <c r="G230" s="41"/>
      <c r="H230" s="42"/>
      <c r="I230" s="71"/>
      <c r="J230" s="71"/>
      <c r="K230" s="71"/>
      <c r="L230" s="45" t="str">
        <f>G230&amp;IF(H230="","","#"&amp;H230)&amp;IF(I230="","","#"&amp;I230)&amp;IF(J230="","","#"&amp;J230)&amp;IF(K230="","","#"&amp;K230)</f>
        <v/>
      </c>
      <c r="M230" s="39"/>
      <c r="N230" s="39"/>
      <c r="O230" s="39"/>
      <c r="P230" s="39"/>
    </row>
    <row r="231" spans="1:16" ht="16.5" x14ac:dyDescent="0.3">
      <c r="A231" s="38"/>
      <c r="B231" s="76"/>
      <c r="C231" s="80"/>
      <c r="D231" s="80"/>
      <c r="E231"/>
      <c r="F231"/>
      <c r="G231" s="41"/>
      <c r="H231" s="42"/>
      <c r="I231" s="71"/>
      <c r="J231" s="71"/>
      <c r="K231" s="71"/>
      <c r="L231" s="45" t="str">
        <f>G231&amp;IF(H231="","","#"&amp;H231)&amp;IF(I231="","","#"&amp;I231)&amp;IF(J231="","","#"&amp;J231)&amp;IF(K231="","","#"&amp;K231)</f>
        <v/>
      </c>
      <c r="M231" s="39"/>
      <c r="N231" s="39"/>
      <c r="O231" s="39"/>
      <c r="P231" s="39"/>
    </row>
    <row r="232" spans="1:16" ht="16.5" x14ac:dyDescent="0.3">
      <c r="A232" s="38"/>
      <c r="B232" s="76"/>
      <c r="C232" s="80"/>
      <c r="D232" s="80"/>
      <c r="E232"/>
      <c r="F232"/>
      <c r="G232" s="41"/>
      <c r="H232" s="42"/>
      <c r="I232" s="71"/>
      <c r="J232" s="71"/>
      <c r="K232" s="71"/>
      <c r="L232" s="45" t="str">
        <f>G232&amp;IF(H232="","","#"&amp;H232)&amp;IF(I232="","","#"&amp;I232)&amp;IF(J232="","","#"&amp;J232)&amp;IF(K232="","","#"&amp;K232)</f>
        <v/>
      </c>
      <c r="M232" s="39"/>
      <c r="N232" s="39"/>
      <c r="O232" s="39"/>
      <c r="P232" s="39"/>
    </row>
    <row r="233" spans="1:16" x14ac:dyDescent="0.25">
      <c r="A233" s="38"/>
      <c r="B233" s="39"/>
      <c r="C233" s="83"/>
      <c r="D233" s="83"/>
      <c r="E233" s="39"/>
      <c r="F233" s="70"/>
      <c r="G233" s="41"/>
      <c r="H233" s="42"/>
      <c r="I233" s="71"/>
      <c r="J233" s="71"/>
      <c r="K233" s="71"/>
      <c r="L233" s="45" t="str">
        <f>G233&amp;IF(H233="","","#"&amp;H233)&amp;IF(I233="","","#"&amp;I233)&amp;IF(J233="","","#"&amp;J233)&amp;IF(K233="","","#"&amp;K233)</f>
        <v/>
      </c>
      <c r="M233" s="39"/>
      <c r="N233" s="39"/>
      <c r="O233" s="39"/>
      <c r="P233" s="39"/>
    </row>
    <row r="234" spans="1:16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</row>
    <row r="235" spans="1:16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</row>
    <row r="236" spans="1:16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</row>
    <row r="237" spans="1:16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</row>
    <row r="238" spans="1:16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</row>
    <row r="239" spans="1:16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</row>
    <row r="240" spans="1:16" x14ac:dyDescent="0.25">
      <c r="A240" s="78"/>
      <c r="C240" s="80"/>
      <c r="D240" s="80"/>
      <c r="E240"/>
      <c r="F240"/>
      <c r="G240" s="41"/>
    </row>
    <row r="241" spans="1:7" x14ac:dyDescent="0.25">
      <c r="A241" s="78"/>
      <c r="C241" s="80"/>
      <c r="D241" s="80"/>
      <c r="E241"/>
      <c r="F241"/>
      <c r="G241" s="41"/>
    </row>
    <row r="242" spans="1:7" x14ac:dyDescent="0.25">
      <c r="A242" s="78"/>
      <c r="C242" s="80"/>
      <c r="D242" s="80"/>
      <c r="E242"/>
      <c r="F242"/>
      <c r="G242" s="41"/>
    </row>
    <row r="243" spans="1:7" x14ac:dyDescent="0.25">
      <c r="A243" s="78"/>
      <c r="C243" s="80"/>
      <c r="D243" s="80"/>
      <c r="E243"/>
      <c r="F243"/>
      <c r="G243" s="41"/>
    </row>
    <row r="244" spans="1:7" x14ac:dyDescent="0.25">
      <c r="A244" s="78"/>
      <c r="C244" s="80"/>
      <c r="D244" s="80"/>
      <c r="E244"/>
      <c r="F244"/>
      <c r="G244" s="41"/>
    </row>
    <row r="245" spans="1:7" x14ac:dyDescent="0.25">
      <c r="A245" s="78"/>
      <c r="C245" s="80"/>
      <c r="D245" s="80"/>
      <c r="E245"/>
      <c r="F245"/>
      <c r="G245" s="41"/>
    </row>
    <row r="246" spans="1:7" x14ac:dyDescent="0.25">
      <c r="A246" s="78"/>
      <c r="C246" s="80"/>
      <c r="D246" s="80"/>
      <c r="E246"/>
      <c r="F246"/>
      <c r="G246" s="41"/>
    </row>
    <row r="247" spans="1:7" x14ac:dyDescent="0.25">
      <c r="A247" s="78"/>
      <c r="C247" s="80"/>
      <c r="D247" s="80"/>
      <c r="E247"/>
      <c r="F247"/>
      <c r="G247" s="41"/>
    </row>
    <row r="248" spans="1:7" x14ac:dyDescent="0.25">
      <c r="A248" s="78"/>
      <c r="C248" s="80"/>
      <c r="D248" s="80"/>
      <c r="E248"/>
      <c r="F248"/>
      <c r="G248" s="41"/>
    </row>
    <row r="249" spans="1:7" x14ac:dyDescent="0.25">
      <c r="A249" s="78"/>
      <c r="C249" s="80"/>
      <c r="D249" s="80"/>
      <c r="E249"/>
      <c r="F249"/>
      <c r="G249" s="41"/>
    </row>
    <row r="250" spans="1:7" x14ac:dyDescent="0.25">
      <c r="A250" s="78"/>
      <c r="C250" s="80"/>
      <c r="D250" s="80"/>
      <c r="E250"/>
      <c r="F250"/>
      <c r="G250" s="41"/>
    </row>
    <row r="251" spans="1:7" x14ac:dyDescent="0.25">
      <c r="A251" s="78"/>
      <c r="C251" s="80"/>
      <c r="D251" s="80"/>
      <c r="E251"/>
      <c r="F251"/>
      <c r="G251" s="41"/>
    </row>
    <row r="252" spans="1:7" x14ac:dyDescent="0.25">
      <c r="A252" s="78"/>
      <c r="C252" s="80"/>
      <c r="D252" s="80"/>
      <c r="E252"/>
      <c r="F252"/>
      <c r="G252" s="41"/>
    </row>
    <row r="253" spans="1:7" x14ac:dyDescent="0.25">
      <c r="A253" s="78"/>
      <c r="C253" s="80"/>
      <c r="D253" s="80"/>
      <c r="E253"/>
      <c r="F253"/>
      <c r="G253" s="41"/>
    </row>
    <row r="254" spans="1:7" x14ac:dyDescent="0.25">
      <c r="A254" s="78"/>
      <c r="C254" s="80"/>
      <c r="D254" s="80"/>
      <c r="E254"/>
      <c r="F254"/>
      <c r="G254" s="41"/>
    </row>
    <row r="255" spans="1:7" x14ac:dyDescent="0.25">
      <c r="A255" s="78"/>
      <c r="C255" s="80"/>
      <c r="D255" s="80"/>
      <c r="E255"/>
      <c r="F255"/>
      <c r="G255" s="41"/>
    </row>
    <row r="256" spans="1:7" x14ac:dyDescent="0.25">
      <c r="A256" s="78"/>
      <c r="C256" s="80"/>
      <c r="D256" s="80"/>
      <c r="E256"/>
      <c r="F256"/>
      <c r="G256" s="41"/>
    </row>
    <row r="257" spans="1:7" x14ac:dyDescent="0.25">
      <c r="A257" s="78"/>
      <c r="C257" s="80"/>
      <c r="D257" s="80"/>
      <c r="E257"/>
      <c r="F257"/>
      <c r="G257" s="41"/>
    </row>
    <row r="258" spans="1:7" x14ac:dyDescent="0.25">
      <c r="A258" s="78"/>
      <c r="C258" s="80"/>
      <c r="D258" s="80"/>
      <c r="E258"/>
      <c r="F258"/>
      <c r="G258" s="41"/>
    </row>
    <row r="259" spans="1:7" x14ac:dyDescent="0.25">
      <c r="A259" s="78"/>
      <c r="C259" s="80"/>
      <c r="D259" s="80"/>
      <c r="E259"/>
      <c r="F259"/>
      <c r="G259" s="41"/>
    </row>
    <row r="260" spans="1:7" x14ac:dyDescent="0.25">
      <c r="A260" s="78"/>
      <c r="C260" s="80"/>
      <c r="D260" s="80"/>
      <c r="E260"/>
      <c r="F260"/>
      <c r="G260" s="41"/>
    </row>
    <row r="261" spans="1:7" x14ac:dyDescent="0.25">
      <c r="A261" s="78"/>
      <c r="C261" s="80"/>
      <c r="D261" s="80"/>
      <c r="E261"/>
      <c r="F261"/>
      <c r="G261" s="41"/>
    </row>
    <row r="262" spans="1:7" x14ac:dyDescent="0.25">
      <c r="A262" s="78"/>
      <c r="C262" s="80"/>
      <c r="D262" s="80"/>
      <c r="E262"/>
      <c r="F262"/>
      <c r="G262" s="41"/>
    </row>
    <row r="263" spans="1:7" x14ac:dyDescent="0.25">
      <c r="A263" s="78"/>
      <c r="C263" s="80"/>
      <c r="D263" s="80"/>
      <c r="E263"/>
      <c r="F263"/>
      <c r="G263" s="41"/>
    </row>
    <row r="264" spans="1:7" x14ac:dyDescent="0.25">
      <c r="A264" s="78"/>
      <c r="C264" s="80"/>
      <c r="D264" s="80"/>
      <c r="E264"/>
      <c r="F264"/>
      <c r="G264" s="41"/>
    </row>
    <row r="265" spans="1:7" x14ac:dyDescent="0.25">
      <c r="A265" s="78"/>
      <c r="C265" s="80"/>
      <c r="D265" s="80"/>
      <c r="E265"/>
      <c r="F265"/>
      <c r="G265" s="41"/>
    </row>
    <row r="266" spans="1:7" x14ac:dyDescent="0.25">
      <c r="A266" s="78"/>
      <c r="C266" s="80"/>
      <c r="D266" s="80"/>
      <c r="E266"/>
      <c r="F266"/>
      <c r="G266" s="41"/>
    </row>
    <row r="267" spans="1:7" x14ac:dyDescent="0.25">
      <c r="A267" s="78"/>
      <c r="C267" s="80"/>
      <c r="D267" s="80"/>
      <c r="E267"/>
      <c r="F267"/>
      <c r="G267" s="41"/>
    </row>
    <row r="268" spans="1:7" x14ac:dyDescent="0.25">
      <c r="A268" s="78"/>
      <c r="C268" s="80"/>
      <c r="D268" s="80"/>
      <c r="E268"/>
      <c r="F268"/>
      <c r="G268" s="41"/>
    </row>
    <row r="269" spans="1:7" x14ac:dyDescent="0.25">
      <c r="A269" s="78"/>
      <c r="C269" s="80"/>
      <c r="D269" s="80"/>
      <c r="E269"/>
      <c r="F269"/>
      <c r="G269" s="41"/>
    </row>
    <row r="270" spans="1:7" x14ac:dyDescent="0.25">
      <c r="A270" s="78"/>
      <c r="C270" s="80"/>
      <c r="D270" s="80"/>
      <c r="E270"/>
      <c r="F270"/>
      <c r="G270" s="41"/>
    </row>
    <row r="271" spans="1:7" x14ac:dyDescent="0.25">
      <c r="A271" s="78"/>
      <c r="C271" s="80"/>
      <c r="D271" s="80"/>
      <c r="E271"/>
      <c r="F271"/>
      <c r="G271" s="41"/>
    </row>
    <row r="272" spans="1:7" x14ac:dyDescent="0.25">
      <c r="A272" s="78"/>
      <c r="C272" s="80"/>
      <c r="D272" s="80"/>
      <c r="E272"/>
      <c r="F272"/>
      <c r="G272" s="41"/>
    </row>
    <row r="273" spans="1:7" x14ac:dyDescent="0.25">
      <c r="A273" s="78"/>
      <c r="C273" s="80"/>
      <c r="D273" s="80"/>
      <c r="E273"/>
      <c r="F273"/>
      <c r="G273" s="41"/>
    </row>
    <row r="274" spans="1:7" x14ac:dyDescent="0.25">
      <c r="A274" s="78"/>
      <c r="C274" s="80"/>
      <c r="D274" s="80"/>
      <c r="E274"/>
      <c r="F274"/>
      <c r="G274" s="41"/>
    </row>
    <row r="275" spans="1:7" x14ac:dyDescent="0.25">
      <c r="A275" s="78"/>
      <c r="C275" s="80"/>
      <c r="D275" s="80"/>
      <c r="E275"/>
      <c r="F275"/>
      <c r="G275" s="41"/>
    </row>
    <row r="276" spans="1:7" x14ac:dyDescent="0.25">
      <c r="A276" s="78"/>
      <c r="C276" s="80"/>
      <c r="D276" s="80"/>
      <c r="E276"/>
      <c r="F276"/>
      <c r="G276" s="41"/>
    </row>
    <row r="277" spans="1:7" x14ac:dyDescent="0.25">
      <c r="A277" s="78"/>
      <c r="C277" s="80"/>
      <c r="D277" s="80"/>
      <c r="E277"/>
      <c r="F277"/>
      <c r="G277" s="41"/>
    </row>
    <row r="278" spans="1:7" x14ac:dyDescent="0.25">
      <c r="A278" s="78"/>
      <c r="C278" s="80"/>
      <c r="D278" s="80"/>
      <c r="E278"/>
      <c r="F278"/>
      <c r="G278" s="41"/>
    </row>
    <row r="279" spans="1:7" x14ac:dyDescent="0.25">
      <c r="A279" s="78"/>
      <c r="C279" s="80"/>
      <c r="D279" s="80"/>
      <c r="E279"/>
      <c r="F279"/>
      <c r="G279" s="41"/>
    </row>
    <row r="280" spans="1:7" x14ac:dyDescent="0.25">
      <c r="A280" s="78"/>
      <c r="C280" s="80"/>
      <c r="D280" s="80"/>
      <c r="E280"/>
      <c r="F280"/>
      <c r="G280" s="41"/>
    </row>
    <row r="281" spans="1:7" x14ac:dyDescent="0.25">
      <c r="A281" s="78"/>
      <c r="C281" s="80"/>
      <c r="D281" s="80"/>
      <c r="E281"/>
      <c r="F281"/>
      <c r="G281" s="41"/>
    </row>
    <row r="282" spans="1:7" x14ac:dyDescent="0.25">
      <c r="A282" s="78"/>
      <c r="C282" s="80"/>
      <c r="D282" s="80"/>
      <c r="E282"/>
      <c r="F282"/>
      <c r="G282" s="41"/>
    </row>
    <row r="283" spans="1:7" x14ac:dyDescent="0.25">
      <c r="A283" s="78"/>
      <c r="C283" s="80"/>
      <c r="D283" s="80"/>
      <c r="E283"/>
      <c r="F283"/>
      <c r="G283" s="41"/>
    </row>
    <row r="284" spans="1:7" x14ac:dyDescent="0.25">
      <c r="A284" s="78"/>
      <c r="C284" s="80"/>
      <c r="D284" s="80"/>
      <c r="E284"/>
      <c r="F284"/>
      <c r="G284" s="41"/>
    </row>
    <row r="285" spans="1:7" x14ac:dyDescent="0.25">
      <c r="A285" s="78"/>
      <c r="C285" s="80"/>
      <c r="D285" s="80"/>
      <c r="E285"/>
      <c r="F285"/>
      <c r="G285" s="41"/>
    </row>
    <row r="286" spans="1:7" x14ac:dyDescent="0.25">
      <c r="A286" s="78"/>
      <c r="C286" s="80"/>
      <c r="D286" s="80"/>
      <c r="E286"/>
      <c r="F286"/>
      <c r="G286" s="41"/>
    </row>
    <row r="287" spans="1:7" x14ac:dyDescent="0.25">
      <c r="A287" s="78"/>
      <c r="C287" s="80"/>
      <c r="D287" s="80"/>
      <c r="E287"/>
      <c r="F287"/>
      <c r="G287" s="41"/>
    </row>
    <row r="288" spans="1:7" x14ac:dyDescent="0.25">
      <c r="A288" s="78"/>
      <c r="C288" s="80"/>
      <c r="D288" s="80"/>
      <c r="E288"/>
      <c r="F288"/>
      <c r="G288" s="41"/>
    </row>
    <row r="289" spans="1:7" x14ac:dyDescent="0.25">
      <c r="A289" s="78"/>
      <c r="C289" s="80"/>
      <c r="D289" s="80"/>
      <c r="E289"/>
      <c r="F289"/>
      <c r="G289" s="41"/>
    </row>
    <row r="290" spans="1:7" x14ac:dyDescent="0.25">
      <c r="A290" s="78"/>
      <c r="C290" s="80"/>
      <c r="D290" s="80"/>
      <c r="E290"/>
      <c r="F290"/>
      <c r="G290" s="41"/>
    </row>
    <row r="291" spans="1:7" x14ac:dyDescent="0.25">
      <c r="A291" s="78"/>
      <c r="C291" s="80"/>
      <c r="D291" s="80"/>
      <c r="E291"/>
      <c r="F291"/>
      <c r="G291" s="41"/>
    </row>
    <row r="292" spans="1:7" x14ac:dyDescent="0.25">
      <c r="A292" s="78"/>
      <c r="C292" s="80"/>
      <c r="D292" s="80"/>
      <c r="E292"/>
      <c r="F292"/>
      <c r="G292" s="41"/>
    </row>
    <row r="293" spans="1:7" x14ac:dyDescent="0.25">
      <c r="A293" s="78"/>
      <c r="C293" s="80"/>
      <c r="D293" s="80"/>
      <c r="E293"/>
      <c r="F293"/>
      <c r="G293" s="41"/>
    </row>
    <row r="294" spans="1:7" x14ac:dyDescent="0.25">
      <c r="A294" s="78"/>
      <c r="C294" s="80"/>
      <c r="D294" s="80"/>
      <c r="E294"/>
      <c r="F294"/>
      <c r="G294" s="41"/>
    </row>
    <row r="295" spans="1:7" x14ac:dyDescent="0.25">
      <c r="A295" s="78"/>
      <c r="C295" s="80"/>
      <c r="D295" s="80"/>
      <c r="E295"/>
      <c r="F295"/>
      <c r="G295" s="41"/>
    </row>
    <row r="296" spans="1:7" x14ac:dyDescent="0.25">
      <c r="A296" s="78"/>
      <c r="C296" s="80"/>
      <c r="D296" s="80"/>
      <c r="E296"/>
      <c r="F296"/>
      <c r="G296" s="41"/>
    </row>
    <row r="297" spans="1:7" x14ac:dyDescent="0.25">
      <c r="A297" s="78"/>
      <c r="C297" s="80"/>
      <c r="D297" s="80"/>
      <c r="E297"/>
      <c r="F297"/>
      <c r="G297" s="41"/>
    </row>
    <row r="298" spans="1:7" x14ac:dyDescent="0.25">
      <c r="A298" s="78"/>
      <c r="C298" s="80"/>
      <c r="D298" s="80"/>
      <c r="E298"/>
      <c r="F298"/>
      <c r="G298" s="41"/>
    </row>
    <row r="299" spans="1:7" x14ac:dyDescent="0.25">
      <c r="A299" s="78"/>
      <c r="C299" s="80"/>
      <c r="D299" s="80"/>
      <c r="E299"/>
      <c r="F299"/>
      <c r="G299" s="41"/>
    </row>
    <row r="300" spans="1:7" x14ac:dyDescent="0.25">
      <c r="A300" s="78"/>
      <c r="C300" s="80"/>
      <c r="D300" s="80"/>
      <c r="E300"/>
      <c r="F300"/>
      <c r="G300" s="41"/>
    </row>
    <row r="301" spans="1:7" x14ac:dyDescent="0.25">
      <c r="A301" s="78"/>
      <c r="C301" s="80"/>
      <c r="D301" s="80"/>
      <c r="E301"/>
      <c r="F301"/>
      <c r="G301" s="41"/>
    </row>
    <row r="302" spans="1:7" x14ac:dyDescent="0.25">
      <c r="A302" s="78"/>
      <c r="C302" s="80"/>
      <c r="D302" s="80"/>
      <c r="E302"/>
      <c r="F302"/>
      <c r="G302" s="41"/>
    </row>
    <row r="303" spans="1:7" x14ac:dyDescent="0.25">
      <c r="A303" s="78"/>
      <c r="C303" s="80"/>
      <c r="D303" s="80"/>
      <c r="E303"/>
      <c r="F303"/>
      <c r="G303" s="41"/>
    </row>
    <row r="304" spans="1:7" x14ac:dyDescent="0.25">
      <c r="A304" s="78"/>
      <c r="C304" s="80"/>
      <c r="D304" s="80"/>
      <c r="E304"/>
      <c r="F304"/>
      <c r="G304" s="41"/>
    </row>
    <row r="305" spans="1:7" x14ac:dyDescent="0.25">
      <c r="A305" s="78"/>
      <c r="C305" s="80"/>
      <c r="D305" s="80"/>
      <c r="E305"/>
      <c r="F305"/>
      <c r="G305" s="41"/>
    </row>
    <row r="306" spans="1:7" x14ac:dyDescent="0.25">
      <c r="A306" s="78"/>
      <c r="C306" s="80"/>
      <c r="D306" s="80"/>
      <c r="E306"/>
      <c r="F306"/>
      <c r="G306" s="41"/>
    </row>
    <row r="307" spans="1:7" x14ac:dyDescent="0.25">
      <c r="A307" s="78"/>
      <c r="C307" s="80"/>
      <c r="D307" s="80"/>
      <c r="E307"/>
      <c r="F307"/>
      <c r="G307" s="41"/>
    </row>
    <row r="308" spans="1:7" x14ac:dyDescent="0.25">
      <c r="A308" s="78"/>
      <c r="C308" s="80"/>
      <c r="D308" s="80"/>
      <c r="E308"/>
      <c r="F308"/>
      <c r="G308" s="41"/>
    </row>
    <row r="309" spans="1:7" x14ac:dyDescent="0.25">
      <c r="A309" s="78"/>
      <c r="C309" s="80"/>
      <c r="D309" s="80"/>
      <c r="E309"/>
      <c r="F309"/>
      <c r="G309" s="41"/>
    </row>
    <row r="310" spans="1:7" x14ac:dyDescent="0.25">
      <c r="A310" s="78"/>
      <c r="C310" s="80"/>
      <c r="D310" s="80"/>
      <c r="E310"/>
      <c r="F310"/>
      <c r="G310" s="41"/>
    </row>
    <row r="311" spans="1:7" x14ac:dyDescent="0.25">
      <c r="A311" s="78"/>
      <c r="C311" s="80"/>
      <c r="D311" s="80"/>
      <c r="E311"/>
      <c r="F311"/>
      <c r="G311" s="44"/>
    </row>
    <row r="312" spans="1:7" x14ac:dyDescent="0.25">
      <c r="A312" s="78"/>
      <c r="C312" s="80"/>
      <c r="D312" s="80"/>
      <c r="E312"/>
      <c r="F312"/>
      <c r="G312" s="41"/>
    </row>
    <row r="313" spans="1:7" x14ac:dyDescent="0.25">
      <c r="A313" s="78"/>
      <c r="C313" s="80"/>
      <c r="D313" s="80"/>
      <c r="E313"/>
      <c r="F313"/>
      <c r="G313" s="41"/>
    </row>
    <row r="314" spans="1:7" x14ac:dyDescent="0.25">
      <c r="A314" s="78"/>
      <c r="C314" s="80"/>
      <c r="D314" s="80"/>
      <c r="E314"/>
      <c r="F314"/>
      <c r="G314" s="41"/>
    </row>
    <row r="315" spans="1:7" x14ac:dyDescent="0.25">
      <c r="A315" s="78"/>
      <c r="C315" s="80"/>
      <c r="D315" s="80"/>
      <c r="E315"/>
      <c r="F315"/>
      <c r="G315" s="41"/>
    </row>
    <row r="316" spans="1:7" x14ac:dyDescent="0.25">
      <c r="A316" s="78"/>
      <c r="C316" s="80"/>
      <c r="D316" s="80"/>
      <c r="E316"/>
      <c r="F316"/>
      <c r="G316" s="41"/>
    </row>
    <row r="317" spans="1:7" x14ac:dyDescent="0.25">
      <c r="A317" s="78"/>
      <c r="C317" s="80"/>
      <c r="D317" s="80"/>
      <c r="E317"/>
      <c r="F317"/>
      <c r="G317" s="41"/>
    </row>
    <row r="318" spans="1:7" x14ac:dyDescent="0.25">
      <c r="A318" s="78"/>
      <c r="C318" s="80"/>
      <c r="D318" s="80"/>
      <c r="E318"/>
      <c r="F318"/>
      <c r="G318" s="41"/>
    </row>
    <row r="319" spans="1:7" x14ac:dyDescent="0.25">
      <c r="A319" s="78"/>
      <c r="C319" s="80"/>
      <c r="D319" s="80"/>
      <c r="E319"/>
      <c r="F319"/>
      <c r="G319" s="41"/>
    </row>
    <row r="320" spans="1:7" x14ac:dyDescent="0.25">
      <c r="A320" s="78"/>
      <c r="C320" s="80"/>
      <c r="D320" s="80"/>
      <c r="E320"/>
      <c r="F320"/>
      <c r="G320" s="41"/>
    </row>
    <row r="321" spans="1:7" x14ac:dyDescent="0.25">
      <c r="A321" s="78"/>
      <c r="C321" s="80"/>
      <c r="D321" s="80"/>
      <c r="E321"/>
      <c r="F321"/>
      <c r="G321" s="41"/>
    </row>
    <row r="322" spans="1:7" x14ac:dyDescent="0.25">
      <c r="A322" s="78"/>
      <c r="C322" s="80"/>
      <c r="D322" s="80"/>
      <c r="E322"/>
      <c r="F322"/>
      <c r="G322" s="41"/>
    </row>
    <row r="323" spans="1:7" x14ac:dyDescent="0.25">
      <c r="A323" s="78"/>
      <c r="C323" s="80"/>
      <c r="D323" s="80"/>
      <c r="E323"/>
      <c r="F323"/>
      <c r="G323" s="41"/>
    </row>
    <row r="324" spans="1:7" x14ac:dyDescent="0.25">
      <c r="A324" s="78"/>
      <c r="C324" s="80"/>
      <c r="D324" s="80"/>
      <c r="E324"/>
      <c r="F324"/>
      <c r="G324" s="41"/>
    </row>
    <row r="325" spans="1:7" x14ac:dyDescent="0.25">
      <c r="A325" s="78"/>
      <c r="C325" s="80"/>
      <c r="D325" s="80"/>
      <c r="E325"/>
      <c r="F325"/>
      <c r="G325" s="41"/>
    </row>
    <row r="326" spans="1:7" x14ac:dyDescent="0.25">
      <c r="A326" s="78"/>
      <c r="C326" s="80"/>
      <c r="D326" s="80"/>
      <c r="E326"/>
      <c r="F326"/>
      <c r="G326" s="41"/>
    </row>
    <row r="327" spans="1:7" x14ac:dyDescent="0.25">
      <c r="A327" s="78"/>
      <c r="C327" s="80"/>
      <c r="D327" s="80"/>
      <c r="E327"/>
      <c r="F327"/>
      <c r="G327" s="41"/>
    </row>
    <row r="328" spans="1:7" x14ac:dyDescent="0.25">
      <c r="A328" s="78"/>
      <c r="C328" s="80"/>
      <c r="D328" s="80"/>
      <c r="E328"/>
      <c r="F328"/>
      <c r="G328" s="41"/>
    </row>
    <row r="329" spans="1:7" x14ac:dyDescent="0.25">
      <c r="A329" s="78"/>
      <c r="C329" s="80"/>
      <c r="D329" s="80"/>
      <c r="E329"/>
      <c r="F329"/>
      <c r="G329" s="41"/>
    </row>
    <row r="330" spans="1:7" x14ac:dyDescent="0.25">
      <c r="A330" s="78"/>
      <c r="C330" s="80"/>
      <c r="D330" s="80"/>
      <c r="E330"/>
      <c r="F330"/>
      <c r="G330" s="41"/>
    </row>
    <row r="331" spans="1:7" x14ac:dyDescent="0.25">
      <c r="A331" s="78"/>
      <c r="C331" s="80"/>
      <c r="D331" s="80"/>
      <c r="E331"/>
      <c r="F331"/>
      <c r="G331" s="41"/>
    </row>
    <row r="332" spans="1:7" x14ac:dyDescent="0.25">
      <c r="A332" s="78"/>
      <c r="C332" s="80"/>
      <c r="D332" s="80"/>
      <c r="E332"/>
      <c r="F332"/>
      <c r="G332" s="41"/>
    </row>
    <row r="333" spans="1:7" x14ac:dyDescent="0.25">
      <c r="A333" s="78"/>
      <c r="C333" s="80"/>
      <c r="D333" s="80"/>
      <c r="E333"/>
      <c r="F333"/>
      <c r="G333" s="41"/>
    </row>
    <row r="334" spans="1:7" x14ac:dyDescent="0.25">
      <c r="A334" s="78"/>
      <c r="C334" s="80"/>
      <c r="D334" s="80"/>
      <c r="E334"/>
      <c r="F334"/>
      <c r="G334" s="41"/>
    </row>
    <row r="335" spans="1:7" x14ac:dyDescent="0.25">
      <c r="A335" s="78"/>
      <c r="C335" s="80"/>
      <c r="D335" s="80"/>
      <c r="E335"/>
      <c r="F335"/>
      <c r="G335" s="41"/>
    </row>
    <row r="336" spans="1:7" x14ac:dyDescent="0.25">
      <c r="A336" s="78"/>
      <c r="C336" s="80"/>
      <c r="D336" s="80"/>
      <c r="E336"/>
      <c r="F336"/>
      <c r="G336" s="41"/>
    </row>
    <row r="337" spans="1:7" x14ac:dyDescent="0.25">
      <c r="A337" s="78"/>
      <c r="C337" s="80"/>
      <c r="D337" s="80"/>
      <c r="E337"/>
      <c r="F337"/>
      <c r="G337" s="41"/>
    </row>
    <row r="338" spans="1:7" x14ac:dyDescent="0.25">
      <c r="A338" s="78"/>
      <c r="C338" s="80"/>
      <c r="D338" s="80"/>
      <c r="E338"/>
      <c r="F338"/>
      <c r="G338" s="41"/>
    </row>
    <row r="339" spans="1:7" x14ac:dyDescent="0.25">
      <c r="A339" s="78"/>
      <c r="C339" s="80"/>
      <c r="D339" s="80"/>
      <c r="E339"/>
      <c r="F339"/>
      <c r="G339" s="41"/>
    </row>
    <row r="340" spans="1:7" x14ac:dyDescent="0.25">
      <c r="A340" s="78"/>
      <c r="C340" s="80"/>
      <c r="D340" s="80"/>
      <c r="E340"/>
      <c r="F340"/>
      <c r="G340" s="41"/>
    </row>
    <row r="341" spans="1:7" x14ac:dyDescent="0.25">
      <c r="A341" s="78"/>
      <c r="C341" s="80"/>
      <c r="D341" s="80"/>
      <c r="E341"/>
      <c r="F341"/>
      <c r="G341" s="41"/>
    </row>
    <row r="342" spans="1:7" x14ac:dyDescent="0.25">
      <c r="A342" s="78"/>
      <c r="C342" s="80"/>
      <c r="D342" s="80"/>
      <c r="E342"/>
      <c r="F342"/>
      <c r="G342" s="41"/>
    </row>
    <row r="343" spans="1:7" x14ac:dyDescent="0.25">
      <c r="A343" s="78"/>
      <c r="C343" s="80"/>
      <c r="D343" s="80"/>
      <c r="E343"/>
      <c r="F343"/>
      <c r="G343" s="41"/>
    </row>
    <row r="344" spans="1:7" x14ac:dyDescent="0.25">
      <c r="A344" s="78"/>
      <c r="C344" s="80"/>
      <c r="D344" s="80"/>
      <c r="E344"/>
      <c r="F344"/>
      <c r="G344" s="41"/>
    </row>
    <row r="345" spans="1:7" x14ac:dyDescent="0.25">
      <c r="A345" s="78"/>
      <c r="C345" s="80"/>
      <c r="D345" s="80"/>
      <c r="E345"/>
      <c r="F345"/>
      <c r="G345" s="41"/>
    </row>
    <row r="346" spans="1:7" x14ac:dyDescent="0.25">
      <c r="A346" s="78"/>
      <c r="C346" s="80"/>
      <c r="D346" s="80"/>
      <c r="E346"/>
      <c r="F346"/>
      <c r="G346" s="41"/>
    </row>
    <row r="347" spans="1:7" x14ac:dyDescent="0.25">
      <c r="A347" s="78"/>
      <c r="C347" s="80"/>
      <c r="D347" s="80"/>
      <c r="E347"/>
      <c r="F347"/>
      <c r="G347" s="41"/>
    </row>
    <row r="348" spans="1:7" x14ac:dyDescent="0.25">
      <c r="A348" s="78"/>
      <c r="C348" s="80"/>
      <c r="D348" s="80"/>
      <c r="E348"/>
      <c r="F348"/>
      <c r="G348" s="41"/>
    </row>
    <row r="349" spans="1:7" x14ac:dyDescent="0.25">
      <c r="A349" s="78"/>
      <c r="C349" s="80"/>
      <c r="D349" s="80"/>
      <c r="E349"/>
      <c r="F349"/>
      <c r="G349" s="41"/>
    </row>
    <row r="350" spans="1:7" x14ac:dyDescent="0.25">
      <c r="A350" s="78"/>
      <c r="C350" s="80"/>
      <c r="D350" s="80"/>
      <c r="E350"/>
      <c r="F350"/>
      <c r="G350" s="41"/>
    </row>
    <row r="351" spans="1:7" x14ac:dyDescent="0.25">
      <c r="A351" s="78"/>
      <c r="C351" s="80"/>
      <c r="D351" s="80"/>
      <c r="E351"/>
      <c r="F351"/>
      <c r="G351" s="41"/>
    </row>
    <row r="352" spans="1:7" x14ac:dyDescent="0.25">
      <c r="A352" s="78"/>
      <c r="C352" s="80"/>
      <c r="D352" s="80"/>
      <c r="E352"/>
      <c r="F352"/>
      <c r="G352" s="41"/>
    </row>
    <row r="353" spans="1:7" x14ac:dyDescent="0.25">
      <c r="A353" s="78"/>
      <c r="C353" s="80"/>
      <c r="D353" s="80"/>
      <c r="E353"/>
      <c r="F353"/>
      <c r="G353" s="41"/>
    </row>
    <row r="354" spans="1:7" x14ac:dyDescent="0.25">
      <c r="A354" s="78"/>
      <c r="C354" s="80"/>
      <c r="D354" s="80"/>
      <c r="E354"/>
      <c r="F354"/>
      <c r="G354" s="41"/>
    </row>
    <row r="355" spans="1:7" x14ac:dyDescent="0.25">
      <c r="A355" s="78"/>
      <c r="C355" s="80"/>
      <c r="D355" s="80"/>
      <c r="E355"/>
      <c r="F355"/>
      <c r="G355" s="41"/>
    </row>
    <row r="356" spans="1:7" x14ac:dyDescent="0.25">
      <c r="A356" s="78"/>
      <c r="C356" s="80"/>
      <c r="D356" s="80"/>
      <c r="E356"/>
      <c r="F356"/>
      <c r="G356" s="41"/>
    </row>
    <row r="357" spans="1:7" x14ac:dyDescent="0.25">
      <c r="A357" s="78"/>
      <c r="C357" s="80"/>
      <c r="D357" s="80"/>
      <c r="E357"/>
      <c r="F357"/>
      <c r="G357" s="41"/>
    </row>
    <row r="358" spans="1:7" x14ac:dyDescent="0.25">
      <c r="A358" s="78"/>
      <c r="C358" s="80"/>
      <c r="D358" s="80"/>
      <c r="E358"/>
      <c r="F358"/>
      <c r="G358" s="41"/>
    </row>
    <row r="359" spans="1:7" x14ac:dyDescent="0.25">
      <c r="A359" s="78"/>
      <c r="C359" s="80"/>
      <c r="D359" s="80"/>
      <c r="E359"/>
      <c r="F359"/>
      <c r="G359" s="41"/>
    </row>
    <row r="360" spans="1:7" x14ac:dyDescent="0.25">
      <c r="A360" s="78"/>
      <c r="C360" s="80"/>
      <c r="D360" s="80"/>
      <c r="E360"/>
      <c r="F360"/>
      <c r="G360" s="41"/>
    </row>
    <row r="361" spans="1:7" x14ac:dyDescent="0.25">
      <c r="A361" s="78"/>
      <c r="C361" s="80"/>
      <c r="D361" s="80"/>
      <c r="E361"/>
      <c r="F361"/>
      <c r="G361" s="41"/>
    </row>
    <row r="362" spans="1:7" x14ac:dyDescent="0.25">
      <c r="A362" s="78"/>
      <c r="C362" s="80"/>
      <c r="D362" s="80"/>
      <c r="E362"/>
      <c r="F362"/>
      <c r="G362" s="41"/>
    </row>
    <row r="363" spans="1:7" x14ac:dyDescent="0.25">
      <c r="A363" s="78"/>
      <c r="C363" s="80"/>
      <c r="D363" s="80"/>
      <c r="E363"/>
      <c r="F363"/>
      <c r="G363" s="41"/>
    </row>
    <row r="364" spans="1:7" x14ac:dyDescent="0.25">
      <c r="A364" s="78"/>
      <c r="C364" s="80"/>
      <c r="D364" s="80"/>
      <c r="E364"/>
      <c r="F364"/>
      <c r="G364" s="41"/>
    </row>
    <row r="365" spans="1:7" x14ac:dyDescent="0.25">
      <c r="A365" s="78"/>
      <c r="C365" s="80"/>
      <c r="D365" s="80"/>
      <c r="E365"/>
      <c r="F365"/>
      <c r="G365" s="41"/>
    </row>
    <row r="366" spans="1:7" x14ac:dyDescent="0.25">
      <c r="A366" s="78"/>
      <c r="C366" s="80"/>
      <c r="D366" s="80"/>
      <c r="E366"/>
      <c r="F366"/>
      <c r="G366" s="41"/>
    </row>
    <row r="367" spans="1:7" x14ac:dyDescent="0.25">
      <c r="A367" s="78"/>
      <c r="C367" s="80"/>
      <c r="D367" s="80"/>
      <c r="E367"/>
      <c r="F367"/>
      <c r="G367" s="41"/>
    </row>
    <row r="368" spans="1:7" x14ac:dyDescent="0.25">
      <c r="A368" s="78"/>
      <c r="C368" s="80"/>
      <c r="D368" s="80"/>
      <c r="E368"/>
      <c r="F368"/>
      <c r="G368" s="41"/>
    </row>
    <row r="369" spans="1:7" x14ac:dyDescent="0.25">
      <c r="A369" s="78"/>
      <c r="C369" s="80"/>
      <c r="D369" s="80"/>
      <c r="E369"/>
      <c r="F369"/>
      <c r="G369" s="41"/>
    </row>
    <row r="370" spans="1:7" x14ac:dyDescent="0.25">
      <c r="A370" s="78"/>
      <c r="C370" s="80"/>
      <c r="D370" s="80"/>
      <c r="E370"/>
      <c r="F370"/>
      <c r="G370" s="41"/>
    </row>
    <row r="371" spans="1:7" x14ac:dyDescent="0.25">
      <c r="A371" s="78"/>
      <c r="C371" s="80"/>
      <c r="D371" s="80"/>
      <c r="E371"/>
      <c r="F371"/>
      <c r="G371" s="41"/>
    </row>
    <row r="372" spans="1:7" x14ac:dyDescent="0.25">
      <c r="A372" s="78"/>
      <c r="C372" s="80"/>
      <c r="D372" s="80"/>
      <c r="E372"/>
      <c r="F372"/>
      <c r="G372" s="41"/>
    </row>
    <row r="373" spans="1:7" x14ac:dyDescent="0.25">
      <c r="A373" s="78"/>
      <c r="C373" s="80"/>
      <c r="D373" s="80"/>
      <c r="E373"/>
      <c r="F373"/>
      <c r="G373" s="41"/>
    </row>
    <row r="374" spans="1:7" x14ac:dyDescent="0.25">
      <c r="A374" s="78"/>
      <c r="C374" s="80"/>
      <c r="D374" s="80"/>
      <c r="E374"/>
      <c r="F374"/>
      <c r="G374" s="41"/>
    </row>
    <row r="375" spans="1:7" x14ac:dyDescent="0.25">
      <c r="A375" s="78"/>
      <c r="C375" s="80"/>
      <c r="D375" s="80"/>
      <c r="E375"/>
      <c r="F375"/>
      <c r="G375" s="41"/>
    </row>
    <row r="376" spans="1:7" x14ac:dyDescent="0.25">
      <c r="A376" s="78"/>
      <c r="C376" s="80"/>
      <c r="D376" s="80"/>
      <c r="E376"/>
      <c r="F376"/>
      <c r="G376" s="41"/>
    </row>
    <row r="377" spans="1:7" x14ac:dyDescent="0.25">
      <c r="A377" s="78"/>
      <c r="C377" s="80"/>
      <c r="D377" s="80"/>
      <c r="E377"/>
      <c r="F377"/>
      <c r="G377" s="41"/>
    </row>
    <row r="378" spans="1:7" x14ac:dyDescent="0.25">
      <c r="A378" s="78"/>
      <c r="C378" s="80"/>
      <c r="D378" s="80"/>
      <c r="E378"/>
      <c r="F378"/>
      <c r="G378" s="41"/>
    </row>
    <row r="379" spans="1:7" x14ac:dyDescent="0.25">
      <c r="A379" s="78"/>
      <c r="C379" s="80"/>
      <c r="D379" s="80"/>
      <c r="E379"/>
      <c r="F379"/>
      <c r="G379" s="41"/>
    </row>
    <row r="380" spans="1:7" x14ac:dyDescent="0.25">
      <c r="A380" s="78"/>
      <c r="C380" s="80"/>
      <c r="D380" s="80"/>
      <c r="E380"/>
      <c r="F380"/>
      <c r="G380" s="41"/>
    </row>
    <row r="381" spans="1:7" x14ac:dyDescent="0.25">
      <c r="A381" s="78"/>
      <c r="C381" s="80"/>
      <c r="D381" s="80"/>
      <c r="E381"/>
      <c r="F381"/>
      <c r="G381" s="41"/>
    </row>
    <row r="382" spans="1:7" x14ac:dyDescent="0.25">
      <c r="A382" s="78"/>
      <c r="C382" s="80"/>
      <c r="D382" s="80"/>
      <c r="E382"/>
      <c r="F382"/>
      <c r="G382" s="41"/>
    </row>
    <row r="383" spans="1:7" x14ac:dyDescent="0.25">
      <c r="A383" s="78"/>
      <c r="C383" s="80"/>
      <c r="D383" s="80"/>
      <c r="E383"/>
      <c r="F383"/>
      <c r="G383" s="41"/>
    </row>
    <row r="384" spans="1:7" x14ac:dyDescent="0.25">
      <c r="A384" s="78"/>
      <c r="C384" s="80"/>
      <c r="D384" s="80"/>
      <c r="E384"/>
      <c r="F384"/>
      <c r="G384" s="41"/>
    </row>
    <row r="385" spans="1:7" x14ac:dyDescent="0.25">
      <c r="A385" s="78"/>
      <c r="C385" s="80"/>
      <c r="D385" s="80"/>
      <c r="E385"/>
      <c r="F385"/>
      <c r="G385" s="41"/>
    </row>
    <row r="386" spans="1:7" x14ac:dyDescent="0.25">
      <c r="A386" s="78"/>
      <c r="C386" s="80"/>
      <c r="D386" s="80"/>
      <c r="E386"/>
      <c r="F386"/>
      <c r="G386" s="41"/>
    </row>
    <row r="387" spans="1:7" x14ac:dyDescent="0.25">
      <c r="A387" s="78"/>
      <c r="C387" s="80"/>
      <c r="D387" s="80"/>
      <c r="E387"/>
      <c r="F387"/>
    </row>
    <row r="388" spans="1:7" x14ac:dyDescent="0.25">
      <c r="A388" s="78"/>
      <c r="C388" s="80"/>
      <c r="D388" s="80"/>
      <c r="E388"/>
      <c r="F388"/>
      <c r="G388" s="41"/>
    </row>
    <row r="389" spans="1:7" x14ac:dyDescent="0.25">
      <c r="A389" s="78"/>
      <c r="C389" s="80"/>
      <c r="D389" s="80"/>
      <c r="E389" s="82"/>
      <c r="F389"/>
      <c r="G389" s="41"/>
    </row>
    <row r="390" spans="1:7" x14ac:dyDescent="0.25">
      <c r="A390" s="78"/>
      <c r="C390" s="80"/>
      <c r="D390" s="80"/>
      <c r="E390"/>
      <c r="F390"/>
      <c r="G390" s="41"/>
    </row>
    <row r="391" spans="1:7" x14ac:dyDescent="0.25">
      <c r="C391" s="80"/>
      <c r="D391" s="80"/>
      <c r="E391"/>
      <c r="F391"/>
      <c r="G391" s="41"/>
    </row>
    <row r="392" spans="1:7" x14ac:dyDescent="0.25">
      <c r="C392" s="80"/>
      <c r="D392" s="80"/>
      <c r="E392"/>
      <c r="F392"/>
      <c r="G392" s="41"/>
    </row>
    <row r="393" spans="1:7" x14ac:dyDescent="0.25">
      <c r="C393" s="80"/>
      <c r="D393" s="80"/>
      <c r="E393"/>
      <c r="F393"/>
      <c r="G393" s="41"/>
    </row>
    <row r="394" spans="1:7" x14ac:dyDescent="0.25">
      <c r="C394" s="80"/>
      <c r="D394" s="80"/>
      <c r="E394"/>
      <c r="F394"/>
      <c r="G394" s="41"/>
    </row>
    <row r="395" spans="1:7" x14ac:dyDescent="0.25">
      <c r="C395" s="80"/>
      <c r="D395" s="80"/>
      <c r="E395"/>
      <c r="F395"/>
      <c r="G395" s="41"/>
    </row>
    <row r="396" spans="1:7" x14ac:dyDescent="0.25">
      <c r="C396" s="80"/>
      <c r="D396" s="80"/>
      <c r="E396"/>
      <c r="F396"/>
      <c r="G396" s="41"/>
    </row>
    <row r="397" spans="1:7" x14ac:dyDescent="0.25">
      <c r="C397" s="80"/>
      <c r="D397" s="80"/>
      <c r="E397"/>
      <c r="F397"/>
      <c r="G397" s="41"/>
    </row>
    <row r="398" spans="1:7" x14ac:dyDescent="0.25">
      <c r="C398" s="80"/>
      <c r="D398" s="80"/>
      <c r="E398"/>
      <c r="F398"/>
      <c r="G398" s="41"/>
    </row>
    <row r="399" spans="1:7" x14ac:dyDescent="0.25">
      <c r="C399" s="80"/>
      <c r="D399" s="80"/>
      <c r="E399"/>
      <c r="F399"/>
      <c r="G399" s="41"/>
    </row>
    <row r="400" spans="1:7" x14ac:dyDescent="0.25">
      <c r="C400" s="80"/>
      <c r="D400" s="80"/>
      <c r="E400"/>
      <c r="F400"/>
      <c r="G400" s="41"/>
    </row>
    <row r="401" spans="3:7" x14ac:dyDescent="0.25">
      <c r="C401" s="80"/>
      <c r="D401" s="80"/>
      <c r="E401"/>
      <c r="F401"/>
      <c r="G401" s="41"/>
    </row>
    <row r="402" spans="3:7" x14ac:dyDescent="0.25">
      <c r="C402" s="80"/>
      <c r="D402" s="80"/>
      <c r="E402"/>
      <c r="F402"/>
      <c r="G402" s="41"/>
    </row>
    <row r="403" spans="3:7" x14ac:dyDescent="0.25">
      <c r="C403" s="80"/>
      <c r="D403" s="80"/>
      <c r="E403"/>
      <c r="F403"/>
      <c r="G403" s="41"/>
    </row>
    <row r="404" spans="3:7" x14ac:dyDescent="0.25">
      <c r="C404" s="80"/>
      <c r="D404" s="80"/>
      <c r="E404"/>
      <c r="F404"/>
      <c r="G404" s="41"/>
    </row>
    <row r="405" spans="3:7" x14ac:dyDescent="0.25">
      <c r="C405" s="80"/>
      <c r="D405" s="80"/>
      <c r="E405"/>
      <c r="F405"/>
      <c r="G405" s="41"/>
    </row>
    <row r="406" spans="3:7" x14ac:dyDescent="0.25">
      <c r="C406" s="80"/>
      <c r="D406" s="80"/>
      <c r="E406"/>
      <c r="F406"/>
      <c r="G406" s="41"/>
    </row>
    <row r="407" spans="3:7" x14ac:dyDescent="0.25">
      <c r="C407" s="80"/>
      <c r="D407" s="80"/>
      <c r="E407"/>
      <c r="F407"/>
      <c r="G407" s="41"/>
    </row>
    <row r="408" spans="3:7" x14ac:dyDescent="0.25">
      <c r="C408" s="80"/>
      <c r="D408" s="80"/>
      <c r="E408"/>
      <c r="F408"/>
      <c r="G408" s="41"/>
    </row>
    <row r="409" spans="3:7" x14ac:dyDescent="0.25">
      <c r="C409" s="80"/>
      <c r="D409" s="80"/>
      <c r="E409"/>
      <c r="F409"/>
      <c r="G409" s="41"/>
    </row>
    <row r="410" spans="3:7" x14ac:dyDescent="0.25">
      <c r="C410" s="80"/>
      <c r="D410" s="80"/>
      <c r="E410"/>
      <c r="F410"/>
      <c r="G410" s="41"/>
    </row>
    <row r="411" spans="3:7" x14ac:dyDescent="0.25">
      <c r="C411" s="80"/>
      <c r="D411" s="80"/>
      <c r="E411"/>
      <c r="F411"/>
      <c r="G411" s="41"/>
    </row>
    <row r="412" spans="3:7" x14ac:dyDescent="0.25">
      <c r="C412" s="80"/>
      <c r="D412" s="80"/>
      <c r="E412"/>
      <c r="F412"/>
      <c r="G412" s="41"/>
    </row>
    <row r="413" spans="3:7" x14ac:dyDescent="0.25">
      <c r="C413" s="80"/>
      <c r="D413" s="80"/>
      <c r="E413"/>
      <c r="F413"/>
      <c r="G413" s="41"/>
    </row>
    <row r="414" spans="3:7" x14ac:dyDescent="0.25">
      <c r="C414" s="80"/>
      <c r="D414" s="80"/>
      <c r="E414"/>
      <c r="F414"/>
      <c r="G414" s="41"/>
    </row>
    <row r="415" spans="3:7" x14ac:dyDescent="0.25">
      <c r="C415" s="80"/>
      <c r="D415" s="80"/>
      <c r="E415"/>
      <c r="F415"/>
      <c r="G415" s="41"/>
    </row>
    <row r="416" spans="3:7" x14ac:dyDescent="0.25">
      <c r="C416" s="80"/>
      <c r="D416" s="80"/>
      <c r="E416"/>
      <c r="F416"/>
      <c r="G416" s="41"/>
    </row>
    <row r="417" spans="3:7" x14ac:dyDescent="0.25">
      <c r="C417" s="80"/>
      <c r="D417" s="80"/>
      <c r="E417"/>
      <c r="F417"/>
      <c r="G417" s="41"/>
    </row>
    <row r="418" spans="3:7" x14ac:dyDescent="0.25">
      <c r="C418" s="80"/>
      <c r="D418" s="80"/>
      <c r="E418"/>
      <c r="F418"/>
      <c r="G418" s="41"/>
    </row>
    <row r="419" spans="3:7" x14ac:dyDescent="0.25">
      <c r="C419" s="80"/>
      <c r="D419" s="80"/>
      <c r="E419"/>
      <c r="F419"/>
      <c r="G419" s="41"/>
    </row>
    <row r="420" spans="3:7" x14ac:dyDescent="0.25">
      <c r="C420" s="80"/>
      <c r="D420" s="80"/>
      <c r="E420"/>
      <c r="F420"/>
      <c r="G420" s="41"/>
    </row>
    <row r="421" spans="3:7" x14ac:dyDescent="0.25">
      <c r="C421" s="80"/>
      <c r="D421" s="80"/>
      <c r="E421"/>
      <c r="F421"/>
      <c r="G421" s="41"/>
    </row>
    <row r="422" spans="3:7" x14ac:dyDescent="0.25">
      <c r="C422" s="80"/>
      <c r="D422" s="80"/>
      <c r="E422"/>
      <c r="F422"/>
      <c r="G422" s="41"/>
    </row>
    <row r="423" spans="3:7" x14ac:dyDescent="0.25">
      <c r="C423" s="80"/>
      <c r="D423" s="80"/>
      <c r="E423"/>
      <c r="F423"/>
      <c r="G423" s="41"/>
    </row>
    <row r="424" spans="3:7" x14ac:dyDescent="0.25">
      <c r="C424" s="80"/>
      <c r="D424" s="80"/>
      <c r="E424"/>
      <c r="F424"/>
      <c r="G424" s="41"/>
    </row>
    <row r="425" spans="3:7" x14ac:dyDescent="0.25">
      <c r="C425" s="80"/>
      <c r="D425" s="80"/>
      <c r="E425"/>
      <c r="F425"/>
      <c r="G425" s="41"/>
    </row>
    <row r="426" spans="3:7" x14ac:dyDescent="0.25">
      <c r="C426" s="80"/>
      <c r="D426" s="80"/>
      <c r="E426"/>
      <c r="F426"/>
      <c r="G426" s="41"/>
    </row>
    <row r="427" spans="3:7" x14ac:dyDescent="0.25">
      <c r="C427" s="80"/>
      <c r="D427" s="80"/>
      <c r="E427"/>
      <c r="F427"/>
      <c r="G427" s="41"/>
    </row>
    <row r="428" spans="3:7" x14ac:dyDescent="0.25">
      <c r="C428" s="80"/>
      <c r="D428" s="80"/>
      <c r="E428"/>
      <c r="F428"/>
      <c r="G428" s="41"/>
    </row>
    <row r="429" spans="3:7" x14ac:dyDescent="0.25">
      <c r="C429" s="80"/>
      <c r="D429" s="80"/>
      <c r="E429"/>
      <c r="F429"/>
      <c r="G429" s="41"/>
    </row>
    <row r="430" spans="3:7" x14ac:dyDescent="0.25">
      <c r="C430" s="80"/>
      <c r="D430" s="80"/>
      <c r="E430"/>
      <c r="F430"/>
      <c r="G430" s="41"/>
    </row>
    <row r="431" spans="3:7" x14ac:dyDescent="0.25">
      <c r="C431" s="80"/>
      <c r="D431" s="80"/>
      <c r="E431"/>
      <c r="F431"/>
      <c r="G431" s="41"/>
    </row>
    <row r="432" spans="3:7" x14ac:dyDescent="0.25">
      <c r="C432" s="80"/>
      <c r="D432" s="80"/>
      <c r="E432"/>
      <c r="F432"/>
      <c r="G432" s="41"/>
    </row>
    <row r="433" spans="3:7" x14ac:dyDescent="0.25">
      <c r="C433" s="80"/>
      <c r="D433" s="80"/>
      <c r="E433"/>
      <c r="F433"/>
      <c r="G433" s="41"/>
    </row>
    <row r="434" spans="3:7" x14ac:dyDescent="0.25">
      <c r="C434" s="80"/>
      <c r="D434" s="80"/>
      <c r="E434"/>
      <c r="F434"/>
      <c r="G434" s="41"/>
    </row>
    <row r="435" spans="3:7" x14ac:dyDescent="0.25">
      <c r="C435" s="80"/>
      <c r="D435" s="80"/>
      <c r="E435"/>
      <c r="F435"/>
      <c r="G435" s="41"/>
    </row>
    <row r="436" spans="3:7" x14ac:dyDescent="0.25">
      <c r="C436" s="80"/>
      <c r="D436" s="80"/>
      <c r="E436"/>
      <c r="F436"/>
      <c r="G436" s="41"/>
    </row>
    <row r="437" spans="3:7" x14ac:dyDescent="0.25">
      <c r="C437" s="80"/>
      <c r="D437" s="80"/>
      <c r="E437"/>
      <c r="F437"/>
      <c r="G437" s="41"/>
    </row>
    <row r="438" spans="3:7" x14ac:dyDescent="0.25">
      <c r="C438" s="80"/>
      <c r="D438" s="80"/>
      <c r="E438"/>
      <c r="F438"/>
      <c r="G438" s="41"/>
    </row>
    <row r="439" spans="3:7" x14ac:dyDescent="0.25">
      <c r="C439" s="80"/>
      <c r="D439" s="80"/>
      <c r="E439"/>
      <c r="F439"/>
      <c r="G439" s="41"/>
    </row>
    <row r="440" spans="3:7" x14ac:dyDescent="0.25">
      <c r="C440" s="80"/>
      <c r="D440" s="80"/>
      <c r="E440"/>
      <c r="F440"/>
      <c r="G440" s="41"/>
    </row>
    <row r="441" spans="3:7" x14ac:dyDescent="0.25">
      <c r="C441" s="80"/>
      <c r="D441" s="80"/>
      <c r="E441"/>
      <c r="F441"/>
      <c r="G441" s="41"/>
    </row>
    <row r="442" spans="3:7" x14ac:dyDescent="0.25">
      <c r="C442" s="80"/>
      <c r="D442" s="80"/>
      <c r="E442"/>
      <c r="F442"/>
      <c r="G442" s="41"/>
    </row>
    <row r="443" spans="3:7" x14ac:dyDescent="0.25">
      <c r="C443" s="80"/>
      <c r="D443" s="80"/>
      <c r="E443"/>
      <c r="F443"/>
      <c r="G443" s="41"/>
    </row>
    <row r="444" spans="3:7" x14ac:dyDescent="0.25">
      <c r="C444" s="80"/>
      <c r="D444" s="80"/>
      <c r="E444"/>
      <c r="F444"/>
      <c r="G444" s="41"/>
    </row>
    <row r="445" spans="3:7" x14ac:dyDescent="0.25">
      <c r="C445" s="80"/>
      <c r="D445" s="80"/>
      <c r="E445"/>
      <c r="F445"/>
      <c r="G445" s="41"/>
    </row>
    <row r="446" spans="3:7" x14ac:dyDescent="0.25">
      <c r="C446" s="80"/>
      <c r="D446" s="80"/>
      <c r="E446"/>
      <c r="F446"/>
      <c r="G446" s="41"/>
    </row>
    <row r="447" spans="3:7" x14ac:dyDescent="0.25">
      <c r="C447" s="80"/>
      <c r="D447" s="80"/>
      <c r="E447"/>
      <c r="F447"/>
      <c r="G447" s="41"/>
    </row>
    <row r="448" spans="3:7" x14ac:dyDescent="0.25">
      <c r="C448" s="80"/>
      <c r="D448" s="80"/>
      <c r="E448"/>
      <c r="F448"/>
      <c r="G448" s="41"/>
    </row>
    <row r="449" spans="3:7" x14ac:dyDescent="0.25">
      <c r="C449" s="80"/>
      <c r="D449" s="80"/>
      <c r="E449"/>
      <c r="F449"/>
      <c r="G449" s="41"/>
    </row>
    <row r="450" spans="3:7" x14ac:dyDescent="0.25">
      <c r="C450" s="80"/>
      <c r="D450" s="80"/>
      <c r="E450"/>
      <c r="F450"/>
      <c r="G450" s="41"/>
    </row>
    <row r="451" spans="3:7" x14ac:dyDescent="0.25">
      <c r="C451" s="80"/>
      <c r="D451" s="80"/>
      <c r="E451"/>
      <c r="F451"/>
      <c r="G451" s="41"/>
    </row>
    <row r="452" spans="3:7" x14ac:dyDescent="0.25">
      <c r="C452" s="80"/>
      <c r="D452" s="80"/>
      <c r="E452"/>
      <c r="F452"/>
      <c r="G452" s="41"/>
    </row>
    <row r="453" spans="3:7" x14ac:dyDescent="0.25">
      <c r="C453" s="80"/>
      <c r="D453" s="80"/>
      <c r="E453"/>
      <c r="F453"/>
      <c r="G453" s="41"/>
    </row>
    <row r="454" spans="3:7" x14ac:dyDescent="0.25">
      <c r="C454" s="80"/>
      <c r="D454" s="80"/>
      <c r="E454"/>
      <c r="F454"/>
      <c r="G454" s="41"/>
    </row>
    <row r="455" spans="3:7" x14ac:dyDescent="0.25">
      <c r="C455" s="80"/>
      <c r="D455" s="80"/>
      <c r="E455"/>
      <c r="F455"/>
      <c r="G455" s="41"/>
    </row>
    <row r="456" spans="3:7" x14ac:dyDescent="0.25">
      <c r="C456" s="80"/>
      <c r="D456" s="80"/>
      <c r="E456"/>
      <c r="F456"/>
      <c r="G456" s="41"/>
    </row>
    <row r="457" spans="3:7" x14ac:dyDescent="0.25">
      <c r="C457" s="80"/>
      <c r="D457" s="80"/>
      <c r="E457"/>
      <c r="F457"/>
      <c r="G457" s="41"/>
    </row>
    <row r="458" spans="3:7" x14ac:dyDescent="0.25">
      <c r="C458" s="80"/>
      <c r="D458" s="80"/>
      <c r="E458"/>
      <c r="F458"/>
      <c r="G458" s="41"/>
    </row>
    <row r="459" spans="3:7" x14ac:dyDescent="0.25">
      <c r="C459" s="80"/>
      <c r="D459" s="80"/>
      <c r="E459"/>
      <c r="F459"/>
      <c r="G459" s="41"/>
    </row>
    <row r="460" spans="3:7" x14ac:dyDescent="0.25">
      <c r="C460" s="80"/>
      <c r="D460" s="80"/>
      <c r="E460"/>
      <c r="F460"/>
      <c r="G460" s="41"/>
    </row>
    <row r="461" spans="3:7" x14ac:dyDescent="0.25">
      <c r="C461" s="80"/>
      <c r="D461" s="80"/>
      <c r="E461"/>
      <c r="F461"/>
      <c r="G461" s="41"/>
    </row>
    <row r="462" spans="3:7" x14ac:dyDescent="0.25">
      <c r="C462" s="80"/>
      <c r="D462" s="80"/>
      <c r="E462"/>
      <c r="F462"/>
      <c r="G462" s="41"/>
    </row>
    <row r="463" spans="3:7" x14ac:dyDescent="0.25">
      <c r="C463" s="80"/>
      <c r="D463" s="80"/>
      <c r="E463"/>
      <c r="F463"/>
      <c r="G463" s="41"/>
    </row>
    <row r="464" spans="3:7" x14ac:dyDescent="0.25">
      <c r="C464" s="80"/>
      <c r="D464" s="80"/>
      <c r="E464"/>
      <c r="F464"/>
      <c r="G464" s="41"/>
    </row>
    <row r="465" spans="3:7" x14ac:dyDescent="0.25">
      <c r="C465" s="80"/>
      <c r="D465" s="80"/>
      <c r="E465"/>
      <c r="F465"/>
      <c r="G465" s="41"/>
    </row>
    <row r="466" spans="3:7" x14ac:dyDescent="0.25">
      <c r="C466" s="80"/>
      <c r="D466" s="80"/>
      <c r="E466"/>
      <c r="F466"/>
      <c r="G466" s="41"/>
    </row>
    <row r="467" spans="3:7" x14ac:dyDescent="0.25">
      <c r="C467" s="80"/>
      <c r="D467" s="80"/>
      <c r="E467"/>
      <c r="F467"/>
      <c r="G467" s="41"/>
    </row>
    <row r="468" spans="3:7" x14ac:dyDescent="0.25">
      <c r="C468" s="80"/>
      <c r="D468" s="80"/>
      <c r="E468"/>
      <c r="F468"/>
      <c r="G468" s="41"/>
    </row>
    <row r="469" spans="3:7" x14ac:dyDescent="0.25">
      <c r="C469" s="80"/>
      <c r="D469" s="80"/>
      <c r="E469"/>
      <c r="F469"/>
      <c r="G469" s="41"/>
    </row>
    <row r="470" spans="3:7" x14ac:dyDescent="0.25">
      <c r="C470" s="80"/>
      <c r="D470" s="80"/>
      <c r="E470"/>
      <c r="F470"/>
      <c r="G470" s="41"/>
    </row>
    <row r="471" spans="3:7" x14ac:dyDescent="0.25">
      <c r="C471" s="80"/>
      <c r="D471" s="80"/>
      <c r="E471"/>
      <c r="F471"/>
      <c r="G471" s="41"/>
    </row>
    <row r="472" spans="3:7" x14ac:dyDescent="0.25">
      <c r="C472" s="80"/>
      <c r="D472" s="80"/>
      <c r="E472"/>
      <c r="F472"/>
      <c r="G472" s="41"/>
    </row>
    <row r="473" spans="3:7" x14ac:dyDescent="0.25">
      <c r="C473" s="80"/>
      <c r="D473" s="80"/>
      <c r="E473"/>
      <c r="F473"/>
      <c r="G473" s="41"/>
    </row>
    <row r="474" spans="3:7" x14ac:dyDescent="0.25">
      <c r="C474" s="80"/>
      <c r="D474" s="80"/>
      <c r="E474"/>
      <c r="F474"/>
      <c r="G474" s="41"/>
    </row>
    <row r="475" spans="3:7" x14ac:dyDescent="0.25">
      <c r="C475" s="80"/>
      <c r="D475" s="80"/>
      <c r="E475"/>
      <c r="F475"/>
      <c r="G475" s="41"/>
    </row>
    <row r="476" spans="3:7" x14ac:dyDescent="0.25">
      <c r="C476" s="80"/>
      <c r="D476" s="80"/>
      <c r="E476"/>
      <c r="F476"/>
      <c r="G476" s="41"/>
    </row>
    <row r="477" spans="3:7" x14ac:dyDescent="0.25">
      <c r="C477" s="80"/>
      <c r="D477" s="80"/>
      <c r="E477"/>
      <c r="F477"/>
      <c r="G477" s="41"/>
    </row>
    <row r="478" spans="3:7" x14ac:dyDescent="0.25">
      <c r="C478" s="80"/>
      <c r="D478" s="80"/>
      <c r="E478"/>
      <c r="F478"/>
      <c r="G478" s="41"/>
    </row>
    <row r="479" spans="3:7" x14ac:dyDescent="0.25">
      <c r="C479" s="80"/>
      <c r="D479" s="80"/>
      <c r="E479"/>
      <c r="F479"/>
      <c r="G479" s="41"/>
    </row>
    <row r="480" spans="3:7" x14ac:dyDescent="0.25">
      <c r="C480" s="80"/>
      <c r="D480" s="80"/>
      <c r="E480"/>
      <c r="F480"/>
      <c r="G480" s="41"/>
    </row>
    <row r="481" spans="3:7" x14ac:dyDescent="0.25">
      <c r="C481" s="80"/>
      <c r="D481" s="80"/>
      <c r="E481"/>
      <c r="F481"/>
      <c r="G481" s="41"/>
    </row>
    <row r="482" spans="3:7" x14ac:dyDescent="0.25">
      <c r="C482" s="80"/>
      <c r="D482" s="80"/>
      <c r="E482"/>
      <c r="F482"/>
      <c r="G482" s="41"/>
    </row>
    <row r="483" spans="3:7" x14ac:dyDescent="0.25">
      <c r="C483" s="80"/>
      <c r="D483" s="80"/>
      <c r="E483"/>
      <c r="F483"/>
      <c r="G483" s="41"/>
    </row>
    <row r="484" spans="3:7" x14ac:dyDescent="0.25">
      <c r="C484" s="80"/>
      <c r="D484" s="80"/>
      <c r="E484"/>
      <c r="F484"/>
      <c r="G484" s="41"/>
    </row>
    <row r="485" spans="3:7" x14ac:dyDescent="0.25">
      <c r="C485" s="80"/>
      <c r="D485" s="80"/>
      <c r="E485"/>
      <c r="F485"/>
      <c r="G485" s="41"/>
    </row>
    <row r="486" spans="3:7" x14ac:dyDescent="0.25">
      <c r="C486" s="80"/>
      <c r="D486" s="80"/>
      <c r="E486"/>
      <c r="F486"/>
      <c r="G486" s="41"/>
    </row>
    <row r="487" spans="3:7" x14ac:dyDescent="0.25">
      <c r="C487" s="80"/>
      <c r="D487" s="80"/>
      <c r="E487"/>
      <c r="F487"/>
      <c r="G487" s="41"/>
    </row>
    <row r="488" spans="3:7" x14ac:dyDescent="0.25">
      <c r="C488" s="80"/>
      <c r="D488" s="80"/>
      <c r="E488"/>
      <c r="F488"/>
      <c r="G488" s="41"/>
    </row>
    <row r="489" spans="3:7" x14ac:dyDescent="0.25">
      <c r="C489" s="80"/>
      <c r="D489" s="80"/>
      <c r="E489"/>
      <c r="F489"/>
      <c r="G489" s="41"/>
    </row>
    <row r="490" spans="3:7" x14ac:dyDescent="0.25">
      <c r="C490" s="80"/>
      <c r="D490" s="80"/>
      <c r="E490"/>
      <c r="F490"/>
      <c r="G490" s="41"/>
    </row>
    <row r="491" spans="3:7" x14ac:dyDescent="0.25">
      <c r="C491" s="80"/>
      <c r="D491" s="80"/>
      <c r="E491"/>
      <c r="F491"/>
      <c r="G491" s="41"/>
    </row>
    <row r="492" spans="3:7" x14ac:dyDescent="0.25">
      <c r="C492" s="80"/>
      <c r="D492" s="80"/>
      <c r="E492"/>
      <c r="F492"/>
      <c r="G492" s="41"/>
    </row>
    <row r="493" spans="3:7" x14ac:dyDescent="0.25">
      <c r="C493" s="80"/>
      <c r="D493" s="80"/>
      <c r="E493"/>
      <c r="F493"/>
      <c r="G493" s="41"/>
    </row>
    <row r="494" spans="3:7" x14ac:dyDescent="0.25">
      <c r="C494" s="80"/>
      <c r="D494" s="80"/>
      <c r="E494"/>
      <c r="F494"/>
      <c r="G494" s="41"/>
    </row>
    <row r="495" spans="3:7" x14ac:dyDescent="0.25">
      <c r="C495" s="80"/>
      <c r="D495" s="80"/>
      <c r="E495"/>
      <c r="F495"/>
      <c r="G495" s="41"/>
    </row>
    <row r="496" spans="3:7" x14ac:dyDescent="0.25">
      <c r="C496" s="80"/>
      <c r="D496" s="80"/>
      <c r="E496"/>
      <c r="F496"/>
      <c r="G496" s="41"/>
    </row>
    <row r="497" spans="3:7" x14ac:dyDescent="0.25">
      <c r="C497" s="80"/>
      <c r="D497" s="80"/>
      <c r="E497"/>
      <c r="F497"/>
      <c r="G497" s="41"/>
    </row>
    <row r="498" spans="3:7" x14ac:dyDescent="0.25">
      <c r="C498" s="80"/>
      <c r="D498" s="80"/>
      <c r="E498"/>
      <c r="F498"/>
      <c r="G498" s="41"/>
    </row>
    <row r="499" spans="3:7" x14ac:dyDescent="0.25">
      <c r="C499" s="80"/>
      <c r="D499" s="80"/>
      <c r="E499"/>
      <c r="F499"/>
      <c r="G499" s="41"/>
    </row>
    <row r="500" spans="3:7" x14ac:dyDescent="0.25">
      <c r="C500" s="80"/>
      <c r="D500" s="80"/>
      <c r="E500"/>
      <c r="F500"/>
      <c r="G500" s="41"/>
    </row>
    <row r="501" spans="3:7" x14ac:dyDescent="0.25">
      <c r="C501" s="80"/>
      <c r="D501" s="80"/>
      <c r="E501"/>
      <c r="F501"/>
      <c r="G501" s="41"/>
    </row>
    <row r="502" spans="3:7" x14ac:dyDescent="0.25">
      <c r="C502" s="80"/>
      <c r="D502" s="80"/>
      <c r="E502"/>
      <c r="F502"/>
      <c r="G502" s="41"/>
    </row>
    <row r="503" spans="3:7" x14ac:dyDescent="0.25">
      <c r="C503" s="80"/>
      <c r="D503" s="80"/>
      <c r="E503"/>
      <c r="F503"/>
      <c r="G503" s="41"/>
    </row>
    <row r="504" spans="3:7" x14ac:dyDescent="0.25">
      <c r="C504" s="80"/>
      <c r="D504" s="80"/>
      <c r="E504"/>
      <c r="F504"/>
      <c r="G504" s="41"/>
    </row>
    <row r="505" spans="3:7" x14ac:dyDescent="0.25">
      <c r="C505" s="80"/>
      <c r="D505" s="80"/>
      <c r="E505"/>
      <c r="F505"/>
      <c r="G505" s="41"/>
    </row>
    <row r="506" spans="3:7" x14ac:dyDescent="0.25">
      <c r="C506" s="80"/>
      <c r="D506" s="80"/>
      <c r="E506"/>
      <c r="F506"/>
      <c r="G506" s="41"/>
    </row>
    <row r="507" spans="3:7" x14ac:dyDescent="0.25">
      <c r="C507" s="80"/>
      <c r="D507" s="80"/>
      <c r="E507"/>
      <c r="F507"/>
      <c r="G507" s="41"/>
    </row>
    <row r="508" spans="3:7" x14ac:dyDescent="0.25">
      <c r="C508" s="80"/>
      <c r="D508" s="80"/>
      <c r="E508"/>
      <c r="F508"/>
      <c r="G508" s="41"/>
    </row>
    <row r="509" spans="3:7" x14ac:dyDescent="0.25">
      <c r="C509" s="80"/>
      <c r="D509" s="80"/>
      <c r="E509"/>
      <c r="F509"/>
      <c r="G509" s="41"/>
    </row>
    <row r="510" spans="3:7" x14ac:dyDescent="0.25">
      <c r="C510" s="80"/>
      <c r="D510" s="80"/>
      <c r="E510"/>
      <c r="F510"/>
      <c r="G510" s="41"/>
    </row>
    <row r="511" spans="3:7" x14ac:dyDescent="0.25">
      <c r="C511" s="80"/>
      <c r="D511" s="80"/>
      <c r="E511"/>
      <c r="F511"/>
      <c r="G511" s="41"/>
    </row>
    <row r="512" spans="3:7" x14ac:dyDescent="0.25">
      <c r="C512" s="80"/>
      <c r="D512" s="80"/>
      <c r="E512"/>
      <c r="F512"/>
      <c r="G512" s="41"/>
    </row>
    <row r="513" spans="3:7" x14ac:dyDescent="0.25">
      <c r="C513" s="80"/>
      <c r="D513" s="80"/>
      <c r="E513"/>
      <c r="F513"/>
      <c r="G513" s="41"/>
    </row>
    <row r="514" spans="3:7" x14ac:dyDescent="0.25">
      <c r="C514" s="80"/>
      <c r="D514" s="80"/>
      <c r="E514"/>
      <c r="F514"/>
      <c r="G514" s="41"/>
    </row>
    <row r="515" spans="3:7" x14ac:dyDescent="0.25">
      <c r="C515" s="80"/>
      <c r="D515" s="80"/>
      <c r="E515"/>
      <c r="F515"/>
      <c r="G515" s="41"/>
    </row>
    <row r="516" spans="3:7" x14ac:dyDescent="0.25">
      <c r="C516" s="80"/>
      <c r="D516" s="80"/>
      <c r="E516"/>
      <c r="F516"/>
      <c r="G516" s="41"/>
    </row>
    <row r="517" spans="3:7" x14ac:dyDescent="0.25">
      <c r="C517" s="80"/>
      <c r="D517" s="80"/>
      <c r="E517"/>
      <c r="F517"/>
      <c r="G517" s="41"/>
    </row>
    <row r="518" spans="3:7" x14ac:dyDescent="0.25">
      <c r="C518" s="80"/>
      <c r="D518" s="80"/>
      <c r="E518"/>
      <c r="F518"/>
      <c r="G518" s="41"/>
    </row>
    <row r="519" spans="3:7" x14ac:dyDescent="0.25">
      <c r="C519" s="80"/>
      <c r="D519" s="80"/>
      <c r="E519"/>
      <c r="F519"/>
      <c r="G519" s="41"/>
    </row>
    <row r="520" spans="3:7" x14ac:dyDescent="0.25">
      <c r="C520" s="80"/>
      <c r="D520" s="80"/>
      <c r="E520"/>
      <c r="F520"/>
      <c r="G520" s="41"/>
    </row>
    <row r="521" spans="3:7" x14ac:dyDescent="0.25">
      <c r="C521" s="80"/>
      <c r="D521" s="80"/>
      <c r="E521"/>
      <c r="F521"/>
      <c r="G521" s="41"/>
    </row>
    <row r="522" spans="3:7" x14ac:dyDescent="0.25">
      <c r="C522" s="80"/>
      <c r="D522" s="80"/>
      <c r="E522"/>
      <c r="F522"/>
      <c r="G522" s="41"/>
    </row>
    <row r="523" spans="3:7" x14ac:dyDescent="0.25">
      <c r="C523" s="80"/>
      <c r="D523" s="80"/>
      <c r="E523"/>
      <c r="F523"/>
      <c r="G523" s="41"/>
    </row>
    <row r="524" spans="3:7" x14ac:dyDescent="0.25">
      <c r="C524" s="80"/>
      <c r="D524" s="80"/>
      <c r="E524"/>
      <c r="F524"/>
      <c r="G524" s="41"/>
    </row>
    <row r="525" spans="3:7" x14ac:dyDescent="0.25">
      <c r="C525" s="80"/>
      <c r="D525" s="80"/>
      <c r="E525"/>
      <c r="F525"/>
      <c r="G525" s="41"/>
    </row>
    <row r="526" spans="3:7" x14ac:dyDescent="0.25">
      <c r="C526" s="80"/>
      <c r="D526" s="80"/>
      <c r="E526"/>
      <c r="F526"/>
      <c r="G526" s="41"/>
    </row>
    <row r="527" spans="3:7" x14ac:dyDescent="0.25">
      <c r="C527" s="80"/>
      <c r="D527" s="80"/>
      <c r="E527"/>
      <c r="F527"/>
      <c r="G527" s="41"/>
    </row>
    <row r="528" spans="3:7" x14ac:dyDescent="0.25">
      <c r="C528" s="80"/>
      <c r="D528" s="80"/>
      <c r="E528"/>
      <c r="F528"/>
      <c r="G528" s="41"/>
    </row>
    <row r="529" spans="3:7" x14ac:dyDescent="0.25">
      <c r="C529" s="80"/>
      <c r="D529" s="80"/>
      <c r="E529"/>
      <c r="F529"/>
      <c r="G529" s="41"/>
    </row>
    <row r="530" spans="3:7" x14ac:dyDescent="0.25">
      <c r="C530" s="80"/>
      <c r="D530" s="80"/>
      <c r="E530"/>
      <c r="F530"/>
      <c r="G530" s="41"/>
    </row>
    <row r="531" spans="3:7" x14ac:dyDescent="0.25">
      <c r="C531" s="80"/>
      <c r="D531" s="80"/>
      <c r="E531"/>
      <c r="F531"/>
      <c r="G531" s="41"/>
    </row>
    <row r="532" spans="3:7" x14ac:dyDescent="0.25">
      <c r="C532" s="80"/>
      <c r="D532" s="80"/>
      <c r="E532"/>
      <c r="F532"/>
      <c r="G532" s="41"/>
    </row>
    <row r="533" spans="3:7" x14ac:dyDescent="0.25">
      <c r="C533" s="80"/>
      <c r="D533" s="80"/>
      <c r="E533"/>
      <c r="F533"/>
      <c r="G533" s="41"/>
    </row>
    <row r="534" spans="3:7" x14ac:dyDescent="0.25">
      <c r="C534" s="80"/>
      <c r="D534" s="80"/>
      <c r="E534"/>
      <c r="F534"/>
      <c r="G534" s="41"/>
    </row>
    <row r="535" spans="3:7" x14ac:dyDescent="0.25">
      <c r="C535" s="80"/>
      <c r="D535" s="80"/>
      <c r="E535"/>
      <c r="F535"/>
      <c r="G535" s="41"/>
    </row>
    <row r="536" spans="3:7" x14ac:dyDescent="0.25">
      <c r="C536" s="80"/>
      <c r="D536" s="80"/>
      <c r="E536"/>
      <c r="F536"/>
      <c r="G536" s="41"/>
    </row>
    <row r="537" spans="3:7" x14ac:dyDescent="0.25">
      <c r="C537" s="80"/>
      <c r="D537" s="80"/>
      <c r="E537"/>
      <c r="F537"/>
      <c r="G537" s="41"/>
    </row>
    <row r="538" spans="3:7" x14ac:dyDescent="0.25">
      <c r="C538" s="80"/>
      <c r="D538" s="80"/>
      <c r="E538"/>
      <c r="F538"/>
      <c r="G538" s="41"/>
    </row>
    <row r="539" spans="3:7" x14ac:dyDescent="0.25">
      <c r="C539" s="80"/>
      <c r="D539" s="80"/>
      <c r="E539"/>
      <c r="F539"/>
      <c r="G539" s="41"/>
    </row>
    <row r="540" spans="3:7" x14ac:dyDescent="0.25">
      <c r="C540" s="80"/>
      <c r="D540" s="80"/>
      <c r="E540"/>
      <c r="F540"/>
      <c r="G540" s="41"/>
    </row>
    <row r="541" spans="3:7" x14ac:dyDescent="0.25">
      <c r="C541" s="80"/>
      <c r="D541" s="80"/>
      <c r="E541"/>
      <c r="F541"/>
      <c r="G541" s="41"/>
    </row>
    <row r="542" spans="3:7" x14ac:dyDescent="0.25">
      <c r="C542" s="80"/>
      <c r="D542" s="80"/>
      <c r="E542"/>
      <c r="F542"/>
      <c r="G542" s="41"/>
    </row>
    <row r="543" spans="3:7" x14ac:dyDescent="0.25">
      <c r="C543" s="80"/>
      <c r="D543" s="80"/>
      <c r="E543"/>
      <c r="F543"/>
      <c r="G543" s="41"/>
    </row>
    <row r="544" spans="3:7" x14ac:dyDescent="0.25">
      <c r="C544" s="80"/>
      <c r="D544" s="80"/>
      <c r="E544"/>
      <c r="F544"/>
      <c r="G544" s="41"/>
    </row>
    <row r="545" spans="3:7" x14ac:dyDescent="0.25">
      <c r="C545" s="80"/>
      <c r="D545" s="80"/>
      <c r="E545"/>
      <c r="F545"/>
      <c r="G545" s="41"/>
    </row>
    <row r="546" spans="3:7" x14ac:dyDescent="0.25">
      <c r="C546" s="80"/>
      <c r="D546" s="80"/>
      <c r="E546"/>
      <c r="F546"/>
      <c r="G546" s="41"/>
    </row>
    <row r="547" spans="3:7" x14ac:dyDescent="0.25">
      <c r="E547" s="82"/>
      <c r="F547"/>
    </row>
    <row r="548" spans="3:7" x14ac:dyDescent="0.25">
      <c r="C548" s="80"/>
      <c r="D548" s="80"/>
      <c r="E548"/>
      <c r="F548"/>
      <c r="G548" s="41"/>
    </row>
    <row r="549" spans="3:7" x14ac:dyDescent="0.25">
      <c r="C549" s="80"/>
      <c r="D549" s="80"/>
      <c r="E549"/>
      <c r="F549"/>
      <c r="G549" s="41"/>
    </row>
    <row r="550" spans="3:7" x14ac:dyDescent="0.25">
      <c r="C550" s="80"/>
      <c r="D550" s="80"/>
      <c r="E550"/>
      <c r="F550"/>
    </row>
    <row r="551" spans="3:7" x14ac:dyDescent="0.25">
      <c r="C551" s="80"/>
      <c r="D551" s="80"/>
      <c r="E551"/>
      <c r="F551"/>
      <c r="G551" s="41"/>
    </row>
    <row r="552" spans="3:7" x14ac:dyDescent="0.25">
      <c r="C552" s="80"/>
      <c r="D552" s="80"/>
      <c r="E552"/>
      <c r="F552"/>
      <c r="G552" s="41"/>
    </row>
    <row r="553" spans="3:7" x14ac:dyDescent="0.25">
      <c r="C553" s="80"/>
      <c r="D553" s="80"/>
      <c r="E553"/>
      <c r="F553"/>
    </row>
    <row r="554" spans="3:7" x14ac:dyDescent="0.25">
      <c r="C554" s="80"/>
      <c r="D554" s="80"/>
      <c r="E554"/>
      <c r="F554"/>
    </row>
    <row r="555" spans="3:7" x14ac:dyDescent="0.25">
      <c r="C555" s="80"/>
      <c r="D555" s="80"/>
      <c r="E555"/>
      <c r="F555"/>
      <c r="G555" s="41"/>
    </row>
    <row r="556" spans="3:7" x14ac:dyDescent="0.25">
      <c r="C556" s="80"/>
      <c r="D556" s="80"/>
      <c r="E556"/>
      <c r="F556"/>
      <c r="G556" s="41"/>
    </row>
    <row r="557" spans="3:7" x14ac:dyDescent="0.25">
      <c r="C557" s="80"/>
      <c r="D557" s="80"/>
      <c r="E557"/>
      <c r="F557"/>
      <c r="G557" s="41"/>
    </row>
    <row r="558" spans="3:7" x14ac:dyDescent="0.25">
      <c r="E558" s="82"/>
      <c r="F558"/>
    </row>
    <row r="559" spans="3:7" x14ac:dyDescent="0.25">
      <c r="C559" s="80"/>
      <c r="D559" s="80"/>
      <c r="E559"/>
      <c r="F559"/>
    </row>
    <row r="560" spans="3:7" x14ac:dyDescent="0.25">
      <c r="C560" s="80"/>
      <c r="D560" s="80"/>
      <c r="E560"/>
      <c r="F560"/>
    </row>
    <row r="561" spans="3:7" x14ac:dyDescent="0.25">
      <c r="E561" s="82"/>
    </row>
    <row r="562" spans="3:7" x14ac:dyDescent="0.25">
      <c r="C562" s="80"/>
      <c r="D562" s="80"/>
      <c r="E562"/>
      <c r="F562"/>
      <c r="G562" s="41"/>
    </row>
    <row r="563" spans="3:7" x14ac:dyDescent="0.25">
      <c r="C563" s="80"/>
      <c r="D563" s="80"/>
      <c r="E563"/>
      <c r="F563"/>
      <c r="G563" s="41"/>
    </row>
    <row r="564" spans="3:7" x14ac:dyDescent="0.25">
      <c r="E564" s="82"/>
    </row>
    <row r="565" spans="3:7" x14ac:dyDescent="0.25">
      <c r="C565" s="80"/>
      <c r="D565" s="80"/>
      <c r="E565"/>
      <c r="F565"/>
      <c r="G565" s="41"/>
    </row>
    <row r="566" spans="3:7" x14ac:dyDescent="0.25">
      <c r="C566" s="80"/>
      <c r="D566" s="80"/>
      <c r="E566"/>
      <c r="F566"/>
      <c r="G566" s="41"/>
    </row>
    <row r="567" spans="3:7" x14ac:dyDescent="0.25">
      <c r="C567" s="80"/>
      <c r="D567" s="80"/>
      <c r="E567"/>
      <c r="F567"/>
    </row>
    <row r="568" spans="3:7" x14ac:dyDescent="0.25">
      <c r="C568" s="80"/>
      <c r="D568" s="80"/>
      <c r="E568"/>
      <c r="F568"/>
    </row>
    <row r="569" spans="3:7" x14ac:dyDescent="0.25">
      <c r="C569" s="80"/>
      <c r="D569" s="80"/>
      <c r="E569"/>
      <c r="F569"/>
      <c r="G569" s="41"/>
    </row>
    <row r="570" spans="3:7" x14ac:dyDescent="0.25">
      <c r="C570" s="80"/>
      <c r="D570" s="80"/>
      <c r="E570"/>
      <c r="F570"/>
      <c r="G570" s="41"/>
    </row>
    <row r="571" spans="3:7" x14ac:dyDescent="0.25">
      <c r="C571" s="80"/>
      <c r="D571" s="80"/>
      <c r="E571"/>
      <c r="F571"/>
      <c r="G571" s="41"/>
    </row>
    <row r="572" spans="3:7" x14ac:dyDescent="0.25">
      <c r="C572" s="80"/>
      <c r="D572" s="80"/>
      <c r="E572"/>
      <c r="F572"/>
      <c r="G572" s="41"/>
    </row>
    <row r="573" spans="3:7" x14ac:dyDescent="0.25">
      <c r="C573" s="80"/>
      <c r="D573" s="80"/>
      <c r="E573"/>
      <c r="F573"/>
      <c r="G573" s="41"/>
    </row>
    <row r="574" spans="3:7" x14ac:dyDescent="0.25">
      <c r="C574" s="80"/>
      <c r="D574" s="80"/>
      <c r="E574"/>
      <c r="F574"/>
      <c r="G574" s="41"/>
    </row>
    <row r="575" spans="3:7" x14ac:dyDescent="0.25">
      <c r="C575" s="80"/>
      <c r="D575" s="80"/>
      <c r="E575"/>
      <c r="F575"/>
      <c r="G575" s="41"/>
    </row>
    <row r="576" spans="3:7" x14ac:dyDescent="0.25">
      <c r="C576" s="80"/>
      <c r="D576" s="80"/>
      <c r="E576"/>
      <c r="F576"/>
      <c r="G576" s="41"/>
    </row>
    <row r="577" spans="3:7" x14ac:dyDescent="0.25">
      <c r="C577" s="80"/>
      <c r="D577" s="80"/>
      <c r="E577"/>
      <c r="F577"/>
      <c r="G577" s="41"/>
    </row>
    <row r="578" spans="3:7" x14ac:dyDescent="0.25">
      <c r="C578" s="80"/>
      <c r="D578" s="80"/>
      <c r="E578"/>
      <c r="F578"/>
      <c r="G578" s="41"/>
    </row>
    <row r="579" spans="3:7" x14ac:dyDescent="0.25">
      <c r="C579" s="80"/>
      <c r="D579" s="80"/>
      <c r="E579"/>
      <c r="F579"/>
      <c r="G579" s="41"/>
    </row>
    <row r="580" spans="3:7" x14ac:dyDescent="0.25">
      <c r="C580" s="80"/>
      <c r="D580" s="80"/>
      <c r="E580"/>
      <c r="F580"/>
      <c r="G580" s="41"/>
    </row>
    <row r="581" spans="3:7" x14ac:dyDescent="0.25">
      <c r="C581" s="80"/>
      <c r="D581" s="80"/>
      <c r="E581"/>
      <c r="F581"/>
      <c r="G581" s="41"/>
    </row>
    <row r="582" spans="3:7" x14ac:dyDescent="0.25">
      <c r="C582" s="80"/>
      <c r="D582" s="80"/>
      <c r="E582"/>
      <c r="F582"/>
      <c r="G582" s="41"/>
    </row>
    <row r="583" spans="3:7" x14ac:dyDescent="0.25">
      <c r="C583" s="80"/>
      <c r="D583" s="80"/>
      <c r="E583"/>
      <c r="F583"/>
      <c r="G583" s="41"/>
    </row>
    <row r="588" spans="3:7" x14ac:dyDescent="0.25">
      <c r="E588"/>
      <c r="F588" s="77"/>
    </row>
    <row r="589" spans="3:7" x14ac:dyDescent="0.25">
      <c r="E589"/>
      <c r="F589"/>
    </row>
    <row r="590" spans="3:7" x14ac:dyDescent="0.25">
      <c r="E590"/>
      <c r="F590" s="86"/>
    </row>
    <row r="591" spans="3:7" x14ac:dyDescent="0.25">
      <c r="E591"/>
      <c r="F591" s="86"/>
    </row>
    <row r="592" spans="3:7" x14ac:dyDescent="0.25">
      <c r="E592"/>
      <c r="F592"/>
    </row>
  </sheetData>
  <hyperlinks>
    <hyperlink ref="H37" r:id="rId1" tooltip="Royal Capital B.V." display="https://www.finanzen.ch/obligationen/Royal_Capital_BVDL-FLR_Notes_201521-Und-Obligation-XS1277581077" xr:uid="{D336D525-361B-4FF5-84DC-9577594C4FAF}"/>
    <hyperlink ref="H40" r:id="rId2" tooltip="CCCI Treasure Ltd." display="https://www.finanzen.ch/obligationen/CCCI_TreasureDL-FLR_Notes_201520-Und-Obligation-XS1214407410" xr:uid="{7FA958C5-B81B-463D-942E-7D77B7F07187}"/>
    <hyperlink ref="H41" r:id="rId3" tooltip="Huarong Finance II Co. Ltd." display="https://www.finanzen.ch/obligationen/Huarong_Finance_Co_IIDL-FLR_Med-TNts_1616-Und-Obligation-XS1486060483" xr:uid="{3E8D715A-F440-410D-B7C8-324080EEE7AB}"/>
  </hyperlinks>
  <pageMargins left="0.7" right="0.7" top="0.75" bottom="0.75" header="0.3" footer="0.3"/>
  <pageSetup paperSize="9"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08</vt:lpstr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bay</dc:creator>
  <cp:lastModifiedBy>judyl</cp:lastModifiedBy>
  <dcterms:created xsi:type="dcterms:W3CDTF">2016-01-12T10:19:31Z</dcterms:created>
  <dcterms:modified xsi:type="dcterms:W3CDTF">2018-05-18T05:20:25Z</dcterms:modified>
</cp:coreProperties>
</file>