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rdtenetapp01a\z10orgdata\Z11 Share\TF\Production\"/>
    </mc:Choice>
  </mc:AlternateContent>
  <xr:revisionPtr revIDLastSave="0" documentId="8_{115CEFA4-B4D4-4CA2-BBE3-ABDDCB06A03F}" xr6:coauthVersionLast="47" xr6:coauthVersionMax="47" xr10:uidLastSave="{00000000-0000-0000-0000-000000000000}"/>
  <bookViews>
    <workbookView xWindow="-120" yWindow="90" windowWidth="29040" windowHeight="15510" xr2:uid="{A93822B8-54CF-45A3-B27E-A88BA405D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4" i="1"/>
  <c r="E35" i="1"/>
  <c r="E36" i="1"/>
  <c r="E33" i="1"/>
  <c r="E32" i="1"/>
  <c r="E31" i="1"/>
  <c r="E30" i="1"/>
  <c r="E28" i="1"/>
  <c r="E27" i="1"/>
  <c r="E26" i="1"/>
  <c r="E25" i="1"/>
  <c r="E24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<sst xmlns="http://schemas.openxmlformats.org/spreadsheetml/2006/main" count="67" uniqueCount="67">
  <si>
    <t>Desicription</t>
  </si>
  <si>
    <t>Quantity/Unit</t>
  </si>
  <si>
    <t>Current Inventory</t>
  </si>
  <si>
    <t>Build</t>
  </si>
  <si>
    <t>Restock</t>
  </si>
  <si>
    <t>Event Date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</si>
  <si>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</si>
  <si>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</si>
  <si>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</si>
  <si>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</si>
  <si>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</si>
  <si>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</si>
  <si>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</si>
  <si>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</si>
  <si>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</si>
  <si>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Event 13</t>
  </si>
  <si>
    <t>Min Inventory</t>
  </si>
  <si>
    <t>Event 14</t>
  </si>
  <si>
    <t>Event 15</t>
  </si>
  <si>
    <t>Event 16</t>
  </si>
  <si>
    <t>Event 17</t>
  </si>
  <si>
    <t>Event 18</t>
  </si>
  <si>
    <t>Event 19</t>
  </si>
  <si>
    <t>Event 20</t>
  </si>
  <si>
    <t>Event 21</t>
  </si>
  <si>
    <t>Event 22</t>
  </si>
  <si>
    <t>Event 23</t>
  </si>
  <si>
    <t>Event 24</t>
  </si>
  <si>
    <t>Event 25</t>
  </si>
  <si>
    <t>Event 26</t>
  </si>
  <si>
    <t>Event 27</t>
  </si>
  <si>
    <t>Event 28</t>
  </si>
  <si>
    <t>Event 29</t>
  </si>
  <si>
    <t>Event 30</t>
  </si>
  <si>
    <t>Event 31</t>
  </si>
  <si>
    <t>Event 32</t>
  </si>
  <si>
    <t>Event 33</t>
  </si>
  <si>
    <t>Event 34</t>
  </si>
  <si>
    <t>Event 35</t>
  </si>
  <si>
    <t>Event 36</t>
  </si>
  <si>
    <t>Event 37</t>
  </si>
  <si>
    <t>Event 38</t>
  </si>
  <si>
    <t>Event 39</t>
  </si>
  <si>
    <t>Event 40</t>
  </si>
  <si>
    <t>Event 41</t>
  </si>
  <si>
    <t>Event 42</t>
  </si>
  <si>
    <t>Event 43</t>
  </si>
  <si>
    <t>Event 44</t>
  </si>
  <si>
    <t>Event 45</t>
  </si>
  <si>
    <t>Event 46</t>
  </si>
  <si>
    <t>Event 47</t>
  </si>
  <si>
    <t>Event 48</t>
  </si>
  <si>
    <t>Event 49</t>
  </si>
  <si>
    <t>Event 50</t>
  </si>
  <si>
    <t>PCB</t>
  </si>
  <si>
    <t>Black Wire</t>
  </si>
  <si>
    <t>White Wire</t>
  </si>
  <si>
    <t>Yellow Wire</t>
  </si>
  <si>
    <t>Red Wire</t>
  </si>
  <si>
    <t>SC-550-A</t>
  </si>
  <si>
    <t>SC-550-C</t>
  </si>
  <si>
    <t>AM-150-Base</t>
  </si>
  <si>
    <t>AM-150-Catalyst</t>
  </si>
  <si>
    <t>Event 3</t>
  </si>
  <si>
    <t>Event 2</t>
  </si>
  <si>
    <t>Event 1</t>
  </si>
  <si>
    <t>Inventory on 08MAY25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</si>
</sst>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3CA845-F9CB-4CFB-98A3-A7ADCBAA9AF2}" name="Quantity" displayName="Quantity" ref="B1:D20" headerRowDxfId="74" dataDxfId="73" totalsRowDxfId="72">
  <autoFilter ref="B1:D20" xr:uid="{193CA845-F9CB-4CFB-98A3-A7ADCBAA9AF2}">
    <filterColumn colId="0" hiddenButton="1"/>
    <filterColumn colId="1" hiddenButton="1"/>
    <filterColumn colId="2" hiddenButton="1"/>
  </autoFilter>
  <tableColumns count="3">
    <tableColumn id="1" xr3:uid="{C2646094-7D4C-4B5B-AC07-18B970A47531}" name="Quantity/Unit" totalsRowFunction="sum" dataDxfId="71"/>
    <tableColumn id="5" xr3:uid="{0864AEA5-F320-4886-BBFC-460BE94BF0D2}" name="Current Inventory" dataDxfId="70">
      <calculatedColumnFormula>E2-SUM($F$22:$BC$22)*Quantity[[#This Row],[Quantity/Unit]]+SUM(F24:BC24)</calculatedColumnFormula>
    </tableColumn>
    <tableColumn id="6" xr3:uid="{401BFBB6-3195-4428-BD00-D1C493F0445A}" name="Min Inventory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A641BE-3B42-47AD-83A7-4ECD80AECCCC}" name="Table4" displayName="Table4" ref="E21:BC36" totalsRowShown="0" dataDxfId="68">
  <autoFilter ref="E21:BC36" xr:uid="{48A641BE-3B42-47AD-83A7-4ECD80AECC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</autoFilter>
  <tableColumns count="51">
    <tableColumn id="1" xr3:uid="{A7CEF08F-DC0D-4A18-B980-80C9ACEF7D77}" name="Event Date" dataDxfId="67"/>
    <tableColumn id="2" xr3:uid="{AB455827-1B54-4321-846D-29BF51954217}" name="Event 1" dataDxfId="66"/>
    <tableColumn id="3" xr3:uid="{215F9E87-B05F-4E02-8B8F-D4416F0D4D2B}" name="Event 2" dataDxfId="65"/>
    <tableColumn id="4" xr3:uid="{4BF7A7BC-8D37-4F52-B626-FFC20107E34C}" name="Event 3" dataDxfId="64"/>
    <tableColumn id="5" xr3:uid="{4B645E9F-C4CC-45BB-A569-9D72716F5BD8}" name="Event 4" dataDxfId="63"/>
    <tableColumn id="6" xr3:uid="{C093C653-FD3D-4C7B-BC69-D3F27BA62FFE}" name="Event 5" dataDxfId="62"/>
    <tableColumn id="7" xr3:uid="{0AA1BE05-806B-4280-B051-0D09B1C42A2F}" name="Event 6" dataDxfId="61"/>
    <tableColumn id="8" xr3:uid="{3D41CB9F-5760-4B4C-8727-EC73D68FC3A1}" name="Event 7" dataDxfId="60"/>
    <tableColumn id="9" xr3:uid="{2100D5E9-B499-4524-B192-E29ACBCEAE4C}" name="Event 8" dataDxfId="59"/>
    <tableColumn id="10" xr3:uid="{525EF84A-33CE-4236-96D6-10F0275E1F73}" name="Event 9" dataDxfId="58"/>
    <tableColumn id="11" xr3:uid="{CA01B7D4-7BB5-4563-98C5-18B2F2357AF6}" name="Event 10" dataDxfId="57"/>
    <tableColumn id="12" xr3:uid="{B14A27E9-88BC-4AF9-92D9-63505BFDE69A}" name="Event 11" dataDxfId="56"/>
    <tableColumn id="13" xr3:uid="{C66957DF-89E2-4F09-8EDF-7D759F3A280B}" name="Event 12" dataDxfId="55"/>
    <tableColumn id="14" xr3:uid="{E832E09D-1C09-45B8-9CF7-FF67DFF5B30A}" name="Event 13" dataDxfId="54"/>
    <tableColumn id="15" xr3:uid="{8B8FF380-F2B0-4A0E-883B-06C3B6E374BE}" name="Event 14" dataDxfId="53"/>
    <tableColumn id="16" xr3:uid="{1F88A2A2-0EF5-413F-9987-0B6F92853C45}" name="Event 15" dataDxfId="52"/>
    <tableColumn id="17" xr3:uid="{C9E63286-5E51-42DC-B7D0-735C237DFDEF}" name="Event 16" dataDxfId="51"/>
    <tableColumn id="18" xr3:uid="{293211D8-6EFD-489F-8D5A-5EE339E41242}" name="Event 17" dataDxfId="50"/>
    <tableColumn id="19" xr3:uid="{306CD048-51FE-4473-BF4B-684B90A151E9}" name="Event 18" dataDxfId="49"/>
    <tableColumn id="20" xr3:uid="{FC39FD0D-53F5-4319-93A1-2D085403FC39}" name="Event 19" dataDxfId="48"/>
    <tableColumn id="21" xr3:uid="{BAA9E7E2-ED4F-49EE-9C0C-7B696FB67737}" name="Event 20" dataDxfId="47"/>
    <tableColumn id="22" xr3:uid="{AADEBBEB-8BB7-4716-BA17-246B5772236C}" name="Event 21" dataDxfId="46"/>
    <tableColumn id="23" xr3:uid="{3D658299-5682-4625-9F77-C6531213CC63}" name="Event 22" dataDxfId="45"/>
    <tableColumn id="24" xr3:uid="{C2B0E9F4-0FCB-4350-B535-CF38D683514D}" name="Event 23" dataDxfId="44"/>
    <tableColumn id="25" xr3:uid="{945BBCD4-F11C-43E5-B0AA-61AA60F32392}" name="Event 24" dataDxfId="43"/>
    <tableColumn id="26" xr3:uid="{A207C9D2-4A4F-4237-BD43-A540D2442E40}" name="Event 25" dataDxfId="42"/>
    <tableColumn id="27" xr3:uid="{DB2E5781-A538-4B34-9EF2-7FD34D566705}" name="Event 26" dataDxfId="41"/>
    <tableColumn id="28" xr3:uid="{68BBB424-A91C-41ED-ADFB-2683DFEDA05F}" name="Event 27" dataDxfId="40"/>
    <tableColumn id="29" xr3:uid="{F4596BBF-0210-43D1-9BA6-76CFC2CB6F7D}" name="Event 28" dataDxfId="39"/>
    <tableColumn id="30" xr3:uid="{04B8BB91-C397-4E1C-95DB-C002633FD714}" name="Event 29" dataDxfId="38"/>
    <tableColumn id="31" xr3:uid="{CA1B3AF2-63ED-4E21-9A50-6B597128263E}" name="Event 30" dataDxfId="37"/>
    <tableColumn id="32" xr3:uid="{6D2F3122-DDCD-4EC1-BEEA-A13A85AE6877}" name="Event 31" dataDxfId="36"/>
    <tableColumn id="33" xr3:uid="{103023BD-1BE4-42AA-BB32-D39D1224BB16}" name="Event 32" dataDxfId="35"/>
    <tableColumn id="34" xr3:uid="{A1AC850D-820E-48DB-83A0-DD61D9B73A6C}" name="Event 33" dataDxfId="34"/>
    <tableColumn id="35" xr3:uid="{AC5E4E8D-C912-4AD4-BA23-F6D9C5879D11}" name="Event 34" dataDxfId="33"/>
    <tableColumn id="36" xr3:uid="{08F5A98E-443D-4657-9BF8-59EFC5D82630}" name="Event 35" dataDxfId="32"/>
    <tableColumn id="37" xr3:uid="{B57B9E59-2682-4647-B523-AB641FA1F925}" name="Event 36" dataDxfId="31"/>
    <tableColumn id="38" xr3:uid="{12539456-99DC-4240-B89D-D921B25BF49A}" name="Event 37" dataDxfId="30"/>
    <tableColumn id="39" xr3:uid="{03DD98A3-1CF0-4B34-A4C2-AA7A323F1DB4}" name="Event 38" dataDxfId="29"/>
    <tableColumn id="40" xr3:uid="{E2AF161B-3A30-4136-AD83-8A9340BD0A22}" name="Event 39" dataDxfId="28"/>
    <tableColumn id="41" xr3:uid="{86F4C3C5-9E07-45F7-B5AF-3D0E69FF5A23}" name="Event 40" dataDxfId="27"/>
    <tableColumn id="42" xr3:uid="{ECA28827-4A63-4D8E-8B11-5E807F26E822}" name="Event 41" dataDxfId="26"/>
    <tableColumn id="43" xr3:uid="{FC04D660-4598-4D2C-8F5D-4E7CAD807C4F}" name="Event 42" dataDxfId="25"/>
    <tableColumn id="44" xr3:uid="{B8339328-494C-458B-BDC5-383A0F2F2F6E}" name="Event 43" dataDxfId="24"/>
    <tableColumn id="45" xr3:uid="{BA026F2C-8A36-4115-93E1-654CEC24516E}" name="Event 44" dataDxfId="23"/>
    <tableColumn id="46" xr3:uid="{B02E64CE-B2EB-413C-9697-3CEEF664AB22}" name="Event 45" dataDxfId="22"/>
    <tableColumn id="47" xr3:uid="{2808B4C3-1962-4FEC-9A1F-94EB85EB60A2}" name="Event 46" dataDxfId="21"/>
    <tableColumn id="48" xr3:uid="{A0B90983-C948-4313-83D7-431FD2222EE5}" name="Event 47" dataDxfId="20"/>
    <tableColumn id="49" xr3:uid="{02D81AF9-74A5-4678-928E-C6DE0A977F51}" name="Event 48" dataDxfId="19"/>
    <tableColumn id="50" xr3:uid="{9C62F18F-9CDC-4DE1-80DB-BEA5DCC622EE}" name="Event 49" dataDxfId="18"/>
    <tableColumn id="51" xr3:uid="{738F6579-101F-4536-B45C-CC6DC35559AD}" name="Event 50" dataDxfId="1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4C1C2-07E9-4EC7-A8C2-FE6740655A85}">
  <sheetPr codeName="Sheet1"/>
  <dimension ref="A1:BC36"/>
  <sheetViews>
    <sheetView tabSelected="1" workbookViewId="0">
      <pane xSplit="5" ySplit="21" topLeftCell="F22" activePane="bottomRight" state="frozen"/>
      <selection pane="topRight" activeCell="F1" sqref="F1"/>
      <selection pane="bottomLeft" activeCell="A18" sqref="A18"/>
      <selection pane="bottomRight" activeCell="G4" sqref="G4"/>
    </sheetView>
  </sheetViews>
  <sheetFormatPr defaultRowHeight="15" x14ac:dyDescent="0.25"/>
  <cols>
    <col min="1" max="1" width="20.7109375" bestFit="1" customWidth="1"/>
    <col min="2" max="2" width="13.5703125" bestFit="1" customWidth="1"/>
    <col min="3" max="4" width="16.85546875" bestFit="1" customWidth="1"/>
    <col min="5" max="5" width="20.42578125" bestFit="1" customWidth="1"/>
    <col min="6" max="6" width="10.85546875" customWidth="1"/>
    <col min="7" max="8" width="11.85546875" customWidth="1"/>
    <col min="9" max="14" width="9.5703125" customWidth="1"/>
    <col min="15" max="20" width="10.5703125" customWidth="1"/>
  </cols>
  <sheetData>
    <row r="1" spans="1:17" x14ac:dyDescent="0.25">
      <c r="A1" s="3" t="s">
        <v>0</v>
      </c>
      <c r="B1" t="s">
        <v>1</v>
      </c>
      <c r="C1" t="s">
        <v>2</v>
      </c>
      <c r="D1" t="s">
        <v>16</v>
      </c>
      <c r="E1" s="3" t="s">
        <v>66</v>
      </c>
    </row>
    <row r="2" spans="1:17" x14ac:dyDescent="0.25">
      <c r="A2" t="s">
        <v>54</v>
      </c>
      <c r="B2">
        <v>1</v>
      </c>
      <c r="C2" s="4">
        <v>300</v>
      </c>
      <c r="D2">
        <v>100</v>
      </c>
      <c r="E2">
        <v>300</v>
      </c>
    </row>
    <row r="3" spans="1:17" x14ac:dyDescent="0.25">
      <c r="A3" t="s">
        <v>55</v>
      </c>
      <c r="B3">
        <v>1</v>
      </c>
      <c r="C3">
        <v>36</v>
      </c>
      <c r="D3">
        <v>30</v>
      </c>
      <c r="E3">
        <v>36</v>
      </c>
      <c r="Q3" s="1"/>
    </row>
    <row r="4" spans="1:17" x14ac:dyDescent="0.25">
      <c r="A4" t="s">
        <v>56</v>
      </c>
      <c r="B4">
        <v>1</v>
      </c>
      <c r="C4">
        <v>5</v>
      </c>
      <c r="D4">
        <v>30</v>
      </c>
      <c r="E4">
        <v>5</v>
      </c>
    </row>
    <row r="5" spans="1:17" x14ac:dyDescent="0.25">
      <c r="A5" t="s">
        <v>57</v>
      </c>
      <c r="B5">
        <v>1</v>
      </c>
      <c r="C5">
        <v>37</v>
      </c>
      <c r="D5">
        <v>30</v>
      </c>
      <c r="E5">
        <v>37</v>
      </c>
    </row>
    <row r="6" spans="1:17" x14ac:dyDescent="0.25">
      <c r="A6" t="s">
        <v>58</v>
      </c>
      <c r="B6">
        <v>1</v>
      </c>
      <c r="C6">
        <v>38</v>
      </c>
      <c r="D6">
        <v>30</v>
      </c>
      <c r="E6">
        <v>38</v>
      </c>
    </row>
    <row r="7" spans="1:17" x14ac:dyDescent="0.25">
      <c r="A7" t="s">
        <v>59</v>
      </c>
      <c r="B7">
        <v>0</v>
      </c>
      <c r="C7">
        <v>3</v>
      </c>
      <c r="D7">
        <v>2</v>
      </c>
      <c r="E7">
        <v>3</v>
      </c>
    </row>
    <row r="8" spans="1:17" x14ac:dyDescent="0.25">
      <c r="A8" t="s">
        <v>60</v>
      </c>
      <c r="B8">
        <v>0</v>
      </c>
      <c r="C8">
        <v>3</v>
      </c>
      <c r="D8">
        <v>2</v>
      </c>
      <c r="E8">
        <v>3</v>
      </c>
    </row>
    <row r="9" spans="1:17" x14ac:dyDescent="0.25">
      <c r="A9" t="s">
        <v>61</v>
      </c>
      <c r="B9">
        <v>0</v>
      </c>
      <c r="C9">
        <v>5</v>
      </c>
      <c r="D9">
        <v>2</v>
      </c>
      <c r="E9">
        <v>5</v>
      </c>
    </row>
    <row r="10" spans="1:17" x14ac:dyDescent="0.25">
      <c r="A10" t="s">
        <v>62</v>
      </c>
      <c r="B10">
        <v>0</v>
      </c>
      <c r="C10">
        <v>5</v>
      </c>
      <c r="D10">
        <v>2</v>
      </c>
      <c r="E10">
        <v>5</v>
      </c>
    </row>
    <row r="11" spans="1:17" x14ac:dyDescent="0.25">
      <c r="C11">
        <v>0</v>
      </c>
      <c r="D11">
        <v>0</v>
      </c>
    </row>
    <row r="12" spans="1:17" x14ac:dyDescent="0.25">
      <c r="C12">
        <v>0</v>
      </c>
      <c r="D12">
        <v>0</v>
      </c>
    </row>
    <row r="13" spans="1:17" x14ac:dyDescent="0.25">
      <c r="C13">
        <f>E13-SUM($F$22:$BC$22)*Quantity[[#This Row],[Quantity/Unit]]+SUM(F34:BC34)</f>
        <v>0</v>
      </c>
      <c r="D13">
        <v>0</v>
      </c>
    </row>
    <row r="14" spans="1:17" x14ac:dyDescent="0.25">
      <c r="C14">
        <f>E14-SUM($F$22:$BC$22)*Quantity[[#This Row],[Quantity/Unit]]+SUM(F35:BC35)</f>
        <v>0</v>
      </c>
      <c r="D14">
        <v>0</v>
      </c>
    </row>
    <row r="15" spans="1:17" x14ac:dyDescent="0.25">
      <c r="C15">
        <f>E15-SUM($F$22:$BC$22)*Quantity[[#This Row],[Quantity/Unit]]+SUM(F36:BC36)</f>
        <v>0</v>
      </c>
      <c r="D15">
        <v>0</v>
      </c>
    </row>
    <row r="16" spans="1:17" x14ac:dyDescent="0.25">
      <c r="C16">
        <f>E16-SUM($F$22:$BC$22)*Quantity[[#This Row],[Quantity/Unit]]+SUM(F37:BC37)</f>
        <v>0</v>
      </c>
      <c r="D16">
        <v>0</v>
      </c>
    </row>
    <row r="17" spans="3:55" x14ac:dyDescent="0.25">
      <c r="C17">
        <f>E17-SUM($F$22:$BC$22)*Quantity[[#This Row],[Quantity/Unit]]+SUM(F38:BC38)</f>
        <v>0</v>
      </c>
      <c r="D17">
        <v>0</v>
      </c>
    </row>
    <row r="18" spans="3:55" x14ac:dyDescent="0.25">
      <c r="C18">
        <f>E18-SUM($F$22:$BC$22)*Quantity[[#This Row],[Quantity/Unit]]+SUM(F39:BC39)</f>
        <v>0</v>
      </c>
      <c r="D18">
        <v>0</v>
      </c>
    </row>
    <row r="19" spans="3:55" x14ac:dyDescent="0.25">
      <c r="C19">
        <f>E19-SUM($F$22:$BC$22)*Quantity[[#This Row],[Quantity/Unit]]+SUM(F40:BC40)</f>
        <v>0</v>
      </c>
      <c r="D19">
        <v>0</v>
      </c>
    </row>
    <row r="20" spans="3:55" x14ac:dyDescent="0.25">
      <c r="C20">
        <f>E20-SUM($F$22:$BC$22)*Quantity[[#This Row],[Quantity/Unit]]+SUM(F41:BC41)</f>
        <v>0</v>
      </c>
      <c r="D20">
        <v>0</v>
      </c>
    </row>
    <row r="21" spans="3:55" x14ac:dyDescent="0.25">
      <c r="E21" t="s">
        <v>5</v>
      </c>
      <c r="F21" s="1" t="s">
        <v>65</v>
      </c>
      <c r="G21" s="1" t="s">
        <v>64</v>
      </c>
      <c r="H21" s="1" t="s">
        <v>63</v>
      </c>
      <c r="I21" t="s">
        <v>6</v>
      </c>
      <c r="J21" t="s">
        <v>7</v>
      </c>
      <c r="K21" t="s">
        <v>8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14</v>
      </c>
      <c r="R21" t="s">
        <v>15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</row>
    <row r="22" spans="3:55" x14ac:dyDescent="0.25">
      <c r="E22" t="s">
        <v>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3:55" x14ac:dyDescent="0.25">
      <c r="E23" s="3" t="s">
        <v>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3:55" x14ac:dyDescent="0.25">
      <c r="E24" t="str">
        <f t="shared" ref="E24:E33" si="0">A2</f>
        <v>PCB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3:55" x14ac:dyDescent="0.25">
      <c r="E25" t="str">
        <f t="shared" si="0"/>
        <v>Black Wire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3:55" x14ac:dyDescent="0.25">
      <c r="E26" t="str">
        <f t="shared" si="0"/>
        <v>White Wire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3:55" x14ac:dyDescent="0.25">
      <c r="E27" t="str">
        <f t="shared" si="0"/>
        <v>Yellow Wire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3:55" x14ac:dyDescent="0.25">
      <c r="E28" t="str">
        <f t="shared" si="0"/>
        <v>Red Wire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3:55" x14ac:dyDescent="0.25">
      <c r="E29" t="str">
        <f t="shared" si="0"/>
        <v>SC-550-A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3:55" x14ac:dyDescent="0.25">
      <c r="E30" t="str">
        <f t="shared" si="0"/>
        <v>SC-550-C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3:55" x14ac:dyDescent="0.25">
      <c r="E31" t="str">
        <f t="shared" si="0"/>
        <v>AM-150-Base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3:55" x14ac:dyDescent="0.25">
      <c r="E32" t="str">
        <f t="shared" si="0"/>
        <v>AM-150-Catalyst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5:55" x14ac:dyDescent="0.25">
      <c r="E33">
        <f t="shared" si="0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5:55" x14ac:dyDescent="0.25">
      <c r="E34">
        <f t="shared" ref="E34:E36" si="1">A12</f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5:55" x14ac:dyDescent="0.25">
      <c r="E35">
        <f t="shared" si="1"/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5:55" x14ac:dyDescent="0.25">
      <c r="E36">
        <f t="shared" si="1"/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</sheetData>
  <sheetProtection formatCells="0"/>
  <phoneticPr fontId="2" type="noConversion"/>
  <conditionalFormatting sqref="C2">
    <cfRule type="cellIs" dxfId="16" priority="20" operator="lessThan">
      <formula>$D$2</formula>
    </cfRule>
  </conditionalFormatting>
  <conditionalFormatting sqref="C3">
    <cfRule type="cellIs" dxfId="15" priority="16" operator="lessThan">
      <formula>$D$3</formula>
    </cfRule>
  </conditionalFormatting>
  <conditionalFormatting sqref="C4">
    <cfRule type="cellIs" dxfId="14" priority="15" operator="lessThan">
      <formula>$D$4</formula>
    </cfRule>
  </conditionalFormatting>
  <conditionalFormatting sqref="C5:C7">
    <cfRule type="cellIs" dxfId="13" priority="14" operator="lessThan">
      <formula>$D$5</formula>
    </cfRule>
  </conditionalFormatting>
  <conditionalFormatting sqref="C8">
    <cfRule type="cellIs" dxfId="12" priority="13" operator="lessThan">
      <formula>$D$8</formula>
    </cfRule>
  </conditionalFormatting>
  <conditionalFormatting sqref="C9">
    <cfRule type="cellIs" dxfId="11" priority="12" operator="lessThan">
      <formula>$D$9</formula>
    </cfRule>
  </conditionalFormatting>
  <conditionalFormatting sqref="C10">
    <cfRule type="cellIs" dxfId="10" priority="11" operator="lessThan">
      <formula>$D$10</formula>
    </cfRule>
  </conditionalFormatting>
  <conditionalFormatting sqref="C11">
    <cfRule type="cellIs" dxfId="9" priority="10" operator="lessThan">
      <formula>$D$11</formula>
    </cfRule>
  </conditionalFormatting>
  <conditionalFormatting sqref="C12">
    <cfRule type="cellIs" dxfId="8" priority="9" operator="lessThan">
      <formula>$D$12</formula>
    </cfRule>
  </conditionalFormatting>
  <conditionalFormatting sqref="C13">
    <cfRule type="cellIs" dxfId="7" priority="8" operator="lessThan">
      <formula>$D$13</formula>
    </cfRule>
  </conditionalFormatting>
  <conditionalFormatting sqref="C14">
    <cfRule type="cellIs" dxfId="6" priority="7" operator="lessThan">
      <formula>$D$14</formula>
    </cfRule>
  </conditionalFormatting>
  <conditionalFormatting sqref="C15">
    <cfRule type="cellIs" dxfId="5" priority="6" operator="lessThan">
      <formula>$D$15</formula>
    </cfRule>
  </conditionalFormatting>
  <conditionalFormatting sqref="C16">
    <cfRule type="cellIs" dxfId="4" priority="5" operator="lessThan">
      <formula>$D$16</formula>
    </cfRule>
  </conditionalFormatting>
  <conditionalFormatting sqref="C17">
    <cfRule type="cellIs" dxfId="3" priority="4" operator="lessThan">
      <formula>$D$17</formula>
    </cfRule>
  </conditionalFormatting>
  <conditionalFormatting sqref="C18">
    <cfRule type="cellIs" dxfId="2" priority="3" operator="lessThan">
      <formula>$D$18</formula>
    </cfRule>
  </conditionalFormatting>
  <conditionalFormatting sqref="C19">
    <cfRule type="cellIs" dxfId="1" priority="2" operator="lessThan">
      <formula>$D$19</formula>
    </cfRule>
  </conditionalFormatting>
  <conditionalFormatting sqref="C20">
    <cfRule type="cellIs" dxfId="0" priority="1" operator="lessThan">
      <formula>$D$20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joe.lin</dc:creator>
  <cp:lastModifiedBy>joseph.stalcup</cp:lastModifiedBy>
  <dcterms:created xsi:type="dcterms:W3CDTF">2024-01-09T17:56:04Z</dcterms:created>
  <dcterms:modified xsi:type="dcterms:W3CDTF">2025-05-08T12:20:29Z</dcterms:modified>
</cp:coreProperties>
</file>