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Items" sheetId="1" r:id="rId1"/>
    <sheet name="Nutri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<sst xmlns="http://schemas.openxmlformats.org/spreadsheetml/2006/main" count="114" uniqueCount="73">
  <si>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</si>
  <si>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</si>
  <si>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</si>
  <si>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</si>
  <si>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</si>
  <si>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</si>
  <si>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</si>
  <si>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</si>
  <si>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</si>
  <si>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</si>
  <si>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</si>
  <si>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</si>
  <si>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</si>
  <si>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</si>
  <si>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</si>
  <si>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small bag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</si>
  <si>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</si>
  <si>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</si>
  <si>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</si>
  <si>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</si>
  <si>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</si>
  <si>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</si>
  <si>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</si>
  <si>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</si>
  <si>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</si>
  <si>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</si>
  <si>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</si>
  <si>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</si>
  <si>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</si>
  <si>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</si>
  <si>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</si>
  <si>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</si>
  <si>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</si>
  <si>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</si>
  <si>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</si>
  <si>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</si>
  <si>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</si>
  <si>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</si>
  <si>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</si>
  <si>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</si>
  <si>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</si>
  <si>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</si>
  <si>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</si>
  <si>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</si>
  <si>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</si>
  <si>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</si>
  <si>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</si>
  <si>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</si>
  <si>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</si>
  <si>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</si>
  <si>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</si>
  <si>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</si>
  <si>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</si>
  <si>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</si>
  <si>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</si>
  <si>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</si>
  <si>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</si>
  <si>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</si>
  <si>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</si>
  <si>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</si>
  <si>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</si>
  <si>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</si>
  <si>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</si>
  <si>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</si>
  <si>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</si>
  <si>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</si>
  <si>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</si>
  <si>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</si>
  <si>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*+25% from Centrum, + 100% from Magnesium</t>
  </si>
  <si>
    <t>12 oz</t>
  </si>
  <si>
    <t>1 Large</t>
  </si>
  <si>
    <t>1 Std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</si>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</sst>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5" borderId="2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3" xfId="0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30" zoomScaleNormal="130" workbookViewId="0">
      <selection activeCell="B18" sqref="B18"/>
    </sheetView>
  </sheetViews>
  <sheetFormatPr defaultRowHeight="15" x14ac:dyDescent="0.25"/>
  <cols>
    <col min="2" max="2" width="27.140625" bestFit="1" customWidth="1"/>
  </cols>
  <sheetData>
    <row r="1" spans="1:3" ht="15.75" thickBot="1" x14ac:dyDescent="0.3">
      <c r="A1" s="17" t="s">
        <v>0</v>
      </c>
      <c r="B1" s="13" t="s">
        <v>1</v>
      </c>
      <c r="C1" s="12" t="s">
        <v>5</v>
      </c>
    </row>
    <row r="2" spans="1:3" x14ac:dyDescent="0.25">
      <c r="A2" s="18" t="s">
        <v>2</v>
      </c>
      <c r="B2" s="14" t="s">
        <v>3</v>
      </c>
      <c r="C2" s="9" t="s">
        <v>6</v>
      </c>
    </row>
    <row r="3" spans="1:3" x14ac:dyDescent="0.25">
      <c r="A3" s="19"/>
      <c r="B3" s="15" t="s">
        <v>4</v>
      </c>
      <c r="C3" s="5" t="s">
        <v>69</v>
      </c>
    </row>
    <row r="4" spans="1:3" ht="3" customHeight="1" x14ac:dyDescent="0.25">
      <c r="A4" s="21"/>
      <c r="B4" s="22"/>
      <c r="C4" s="23"/>
    </row>
    <row r="5" spans="1:3" x14ac:dyDescent="0.25">
      <c r="A5" s="19" t="s">
        <v>7</v>
      </c>
      <c r="B5" s="15" t="s">
        <v>8</v>
      </c>
      <c r="C5" s="5" t="s">
        <v>6</v>
      </c>
    </row>
    <row r="6" spans="1:3" x14ac:dyDescent="0.25">
      <c r="A6" s="19"/>
      <c r="B6" s="15" t="s">
        <v>9</v>
      </c>
      <c r="C6" s="5" t="s">
        <v>10</v>
      </c>
    </row>
    <row r="7" spans="1:3" ht="3" customHeight="1" x14ac:dyDescent="0.25">
      <c r="A7" s="21"/>
      <c r="B7" s="22"/>
      <c r="C7" s="23"/>
    </row>
    <row r="8" spans="1:3" x14ac:dyDescent="0.25">
      <c r="A8" s="19" t="s">
        <v>11</v>
      </c>
      <c r="B8" s="15" t="s">
        <v>12</v>
      </c>
      <c r="C8" s="5" t="s">
        <v>71</v>
      </c>
    </row>
    <row r="9" spans="1:3" x14ac:dyDescent="0.25">
      <c r="A9" s="19"/>
      <c r="B9" s="15" t="s">
        <v>13</v>
      </c>
      <c r="C9" s="5" t="s">
        <v>15</v>
      </c>
    </row>
    <row r="10" spans="1:3" ht="15.75" thickBot="1" x14ac:dyDescent="0.3">
      <c r="A10" s="20"/>
      <c r="B10" s="16" t="s">
        <v>14</v>
      </c>
      <c r="C10" s="7" t="s">
        <v>70</v>
      </c>
    </row>
  </sheetData>
  <mergeCells count="3">
    <mergeCell ref="A8:A10"/>
    <mergeCell ref="A2:A3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P14" sqref="P14"/>
    </sheetView>
  </sheetViews>
  <sheetFormatPr defaultRowHeight="15" x14ac:dyDescent="0.25"/>
  <cols>
    <col min="1" max="1" width="18" style="1" bestFit="1" customWidth="1"/>
    <col min="9" max="10" width="9.140625" style="2"/>
  </cols>
  <sheetData>
    <row r="1" spans="1:24" ht="15.75" thickBot="1" x14ac:dyDescent="0.3">
      <c r="A1" s="32"/>
      <c r="B1" s="10" t="s">
        <v>55</v>
      </c>
      <c r="C1" s="11" t="s">
        <v>59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65</v>
      </c>
      <c r="J1" s="12" t="s">
        <v>72</v>
      </c>
      <c r="L1" t="s">
        <v>62</v>
      </c>
      <c r="M1" t="s">
        <v>61</v>
      </c>
      <c r="N1" t="s">
        <v>57</v>
      </c>
      <c r="O1" t="s">
        <v>63</v>
      </c>
      <c r="Q1" t="s">
        <v>66</v>
      </c>
    </row>
    <row r="2" spans="1:24" x14ac:dyDescent="0.25">
      <c r="A2" s="33" t="s">
        <v>54</v>
      </c>
      <c r="B2" s="14">
        <f>L2*$L$40</f>
        <v>62</v>
      </c>
      <c r="C2" s="8">
        <f>N2*$N$40</f>
        <v>366</v>
      </c>
      <c r="D2" s="8">
        <f>M2*$M$40</f>
        <v>82</v>
      </c>
      <c r="E2" s="8">
        <f>O2*$O$40</f>
        <v>480</v>
      </c>
      <c r="F2" s="8">
        <v>88</v>
      </c>
      <c r="G2" s="8">
        <v>28</v>
      </c>
      <c r="H2" s="8">
        <v>136</v>
      </c>
      <c r="I2" s="30"/>
      <c r="J2" s="31"/>
      <c r="L2" s="2">
        <v>31</v>
      </c>
      <c r="M2" s="2">
        <v>41</v>
      </c>
      <c r="N2" s="2">
        <v>244</v>
      </c>
      <c r="O2" s="2">
        <v>240</v>
      </c>
      <c r="X2" t="s">
        <v>1</v>
      </c>
    </row>
    <row r="3" spans="1:24" x14ac:dyDescent="0.25">
      <c r="A3" s="34" t="s">
        <v>21</v>
      </c>
      <c r="B3" s="15">
        <f t="shared" ref="B3:B36" si="0">L3*$L$40</f>
        <v>220</v>
      </c>
      <c r="C3" s="4">
        <f>N3*$N$40</f>
        <v>183</v>
      </c>
      <c r="D3" s="4">
        <f>M3*$M$40</f>
        <v>320</v>
      </c>
      <c r="E3" s="4">
        <f t="shared" ref="E3:E36" si="1">O3*$O$40</f>
        <v>60</v>
      </c>
      <c r="F3" s="4">
        <v>327</v>
      </c>
      <c r="G3" s="4">
        <v>120</v>
      </c>
      <c r="H3" s="4">
        <v>121</v>
      </c>
      <c r="I3" s="24">
        <f t="shared" ref="I3:I36" si="2">SUM(B3:H3)</f>
        <v>1351</v>
      </c>
      <c r="J3" s="27">
        <v>1500</v>
      </c>
      <c r="L3" s="2">
        <v>110</v>
      </c>
      <c r="M3" s="2">
        <v>160</v>
      </c>
      <c r="N3" s="2">
        <v>122</v>
      </c>
      <c r="O3" s="2">
        <v>30</v>
      </c>
      <c r="X3" t="s">
        <v>3</v>
      </c>
    </row>
    <row r="4" spans="1:24" x14ac:dyDescent="0.25">
      <c r="A4" s="34" t="s">
        <v>53</v>
      </c>
      <c r="B4" s="15">
        <f t="shared" si="0"/>
        <v>0</v>
      </c>
      <c r="C4" s="4">
        <f>N4*$N$40</f>
        <v>64.5</v>
      </c>
      <c r="D4" s="4">
        <f>M4*$M$40</f>
        <v>100</v>
      </c>
      <c r="E4" s="4">
        <f t="shared" si="1"/>
        <v>50</v>
      </c>
      <c r="F4" s="4">
        <v>151</v>
      </c>
      <c r="G4" s="4">
        <v>30</v>
      </c>
      <c r="H4" s="4">
        <v>4</v>
      </c>
      <c r="I4" s="24">
        <f t="shared" si="2"/>
        <v>399.5</v>
      </c>
      <c r="J4" s="27" t="s">
        <v>58</v>
      </c>
      <c r="L4" s="2">
        <v>0</v>
      </c>
      <c r="M4" s="2">
        <v>50</v>
      </c>
      <c r="N4" s="2">
        <v>43</v>
      </c>
      <c r="O4" s="2">
        <v>25</v>
      </c>
      <c r="X4" t="s">
        <v>4</v>
      </c>
    </row>
    <row r="5" spans="1:24" x14ac:dyDescent="0.25">
      <c r="A5" s="34" t="s">
        <v>22</v>
      </c>
      <c r="B5" s="15">
        <f t="shared" si="0"/>
        <v>0</v>
      </c>
      <c r="C5" s="4">
        <f>N5*$N$40</f>
        <v>7.5</v>
      </c>
      <c r="D5" s="4">
        <f>M5*$M$40</f>
        <v>12</v>
      </c>
      <c r="E5" s="4">
        <f t="shared" si="1"/>
        <v>5</v>
      </c>
      <c r="F5" s="4">
        <v>18</v>
      </c>
      <c r="G5" s="4">
        <v>3</v>
      </c>
      <c r="H5" s="4">
        <v>0</v>
      </c>
      <c r="I5" s="24">
        <f t="shared" si="2"/>
        <v>45.5</v>
      </c>
      <c r="J5" s="27">
        <v>65</v>
      </c>
      <c r="L5" s="2">
        <v>0</v>
      </c>
      <c r="M5" s="2">
        <v>6</v>
      </c>
      <c r="N5" s="2">
        <v>5</v>
      </c>
      <c r="O5" s="2">
        <v>2.5</v>
      </c>
    </row>
    <row r="6" spans="1:24" x14ac:dyDescent="0.25">
      <c r="A6" s="34" t="s">
        <v>23</v>
      </c>
      <c r="B6" s="15">
        <f t="shared" si="0"/>
        <v>0</v>
      </c>
      <c r="C6" s="4">
        <f>N6*$N$40</f>
        <v>4.5</v>
      </c>
      <c r="D6" s="4">
        <f>M6*$M$40</f>
        <v>1</v>
      </c>
      <c r="E6" s="4">
        <f t="shared" si="1"/>
        <v>0</v>
      </c>
      <c r="F6" s="4">
        <v>3</v>
      </c>
      <c r="G6" s="4">
        <v>0.5</v>
      </c>
      <c r="H6" s="4">
        <v>0</v>
      </c>
      <c r="I6" s="24">
        <f t="shared" si="2"/>
        <v>9</v>
      </c>
      <c r="J6" s="27">
        <v>20</v>
      </c>
      <c r="L6" s="2">
        <v>0</v>
      </c>
      <c r="M6" s="2">
        <v>0.5</v>
      </c>
      <c r="N6" s="2">
        <v>3</v>
      </c>
      <c r="O6" s="2">
        <v>0</v>
      </c>
      <c r="X6" t="s">
        <v>8</v>
      </c>
    </row>
    <row r="7" spans="1:24" x14ac:dyDescent="0.25">
      <c r="A7" s="34" t="s">
        <v>24</v>
      </c>
      <c r="B7" s="15">
        <f t="shared" si="0"/>
        <v>0</v>
      </c>
      <c r="C7" s="4">
        <f>N7*$N$40</f>
        <v>0</v>
      </c>
      <c r="D7" s="4">
        <f>M7*$M$40</f>
        <v>0</v>
      </c>
      <c r="E7" s="4">
        <f t="shared" si="1"/>
        <v>0</v>
      </c>
      <c r="F7" s="4">
        <v>0</v>
      </c>
      <c r="G7" s="4">
        <v>0</v>
      </c>
      <c r="H7" s="4">
        <v>0</v>
      </c>
      <c r="I7" s="24">
        <f t="shared" si="2"/>
        <v>0</v>
      </c>
      <c r="J7" s="27" t="s">
        <v>58</v>
      </c>
      <c r="L7" s="2">
        <v>0</v>
      </c>
      <c r="M7" s="2">
        <v>0</v>
      </c>
      <c r="N7" s="2">
        <v>0</v>
      </c>
      <c r="O7" s="2">
        <v>0</v>
      </c>
      <c r="X7" t="s">
        <v>9</v>
      </c>
    </row>
    <row r="8" spans="1:24" x14ac:dyDescent="0.25">
      <c r="A8" s="34" t="s">
        <v>25</v>
      </c>
      <c r="B8" s="15">
        <f t="shared" si="0"/>
        <v>0</v>
      </c>
      <c r="C8" s="4">
        <v>0</v>
      </c>
      <c r="D8" s="4">
        <f>M8*$M$40</f>
        <v>6</v>
      </c>
      <c r="E8" s="4">
        <f t="shared" si="1"/>
        <v>1</v>
      </c>
      <c r="F8" s="4">
        <v>0</v>
      </c>
      <c r="G8" s="4">
        <v>1.5</v>
      </c>
      <c r="H8" s="4">
        <v>0</v>
      </c>
      <c r="I8" s="24">
        <f t="shared" si="2"/>
        <v>8.5</v>
      </c>
      <c r="J8" s="27" t="s">
        <v>58</v>
      </c>
      <c r="L8" s="2">
        <v>0</v>
      </c>
      <c r="M8" s="2">
        <v>3</v>
      </c>
      <c r="N8" s="2" t="s">
        <v>58</v>
      </c>
      <c r="O8" s="2">
        <v>0.5</v>
      </c>
    </row>
    <row r="9" spans="1:24" x14ac:dyDescent="0.25">
      <c r="A9" s="34" t="s">
        <v>26</v>
      </c>
      <c r="B9" s="15">
        <f t="shared" si="0"/>
        <v>0</v>
      </c>
      <c r="C9" s="4">
        <v>0</v>
      </c>
      <c r="D9" s="4">
        <f>M9*$M$40</f>
        <v>2</v>
      </c>
      <c r="E9" s="4">
        <f t="shared" si="1"/>
        <v>3</v>
      </c>
      <c r="F9" s="4">
        <v>0</v>
      </c>
      <c r="G9" s="4">
        <v>1</v>
      </c>
      <c r="H9" s="4">
        <v>0</v>
      </c>
      <c r="I9" s="24">
        <f t="shared" si="2"/>
        <v>6</v>
      </c>
      <c r="J9" s="27" t="s">
        <v>58</v>
      </c>
      <c r="L9" s="2">
        <v>0</v>
      </c>
      <c r="M9" s="2">
        <v>1</v>
      </c>
      <c r="N9" s="2" t="s">
        <v>58</v>
      </c>
      <c r="O9" s="2">
        <v>1.5</v>
      </c>
      <c r="X9" t="s">
        <v>12</v>
      </c>
    </row>
    <row r="10" spans="1:24" x14ac:dyDescent="0.25">
      <c r="A10" s="34" t="s">
        <v>29</v>
      </c>
      <c r="B10" s="15">
        <f t="shared" si="0"/>
        <v>0</v>
      </c>
      <c r="C10" s="4">
        <f>N10*$N$40</f>
        <v>30</v>
      </c>
      <c r="D10" s="4">
        <f>M10*$M$40</f>
        <v>0</v>
      </c>
      <c r="E10" s="4">
        <f t="shared" si="1"/>
        <v>0</v>
      </c>
      <c r="F10" s="4">
        <v>0</v>
      </c>
      <c r="G10" s="4">
        <v>0</v>
      </c>
      <c r="H10" s="4">
        <v>0</v>
      </c>
      <c r="I10" s="24">
        <f t="shared" si="2"/>
        <v>30</v>
      </c>
      <c r="J10" s="27">
        <v>300</v>
      </c>
      <c r="L10" s="2">
        <v>0</v>
      </c>
      <c r="M10" s="2">
        <v>0</v>
      </c>
      <c r="N10" s="2">
        <v>20</v>
      </c>
      <c r="O10" s="2">
        <v>0</v>
      </c>
      <c r="X10" t="s">
        <v>13</v>
      </c>
    </row>
    <row r="11" spans="1:24" x14ac:dyDescent="0.25">
      <c r="A11" s="34" t="s">
        <v>27</v>
      </c>
      <c r="B11" s="15">
        <f t="shared" si="0"/>
        <v>380</v>
      </c>
      <c r="C11" s="4">
        <f>N11*$N$40</f>
        <v>150</v>
      </c>
      <c r="D11" s="4">
        <f>M11*$M$40</f>
        <v>60</v>
      </c>
      <c r="E11" s="4">
        <f t="shared" si="1"/>
        <v>320</v>
      </c>
      <c r="F11" s="4">
        <v>420</v>
      </c>
      <c r="G11" s="4">
        <v>190</v>
      </c>
      <c r="H11" s="4">
        <v>1</v>
      </c>
      <c r="I11" s="24">
        <f t="shared" si="2"/>
        <v>1521</v>
      </c>
      <c r="J11" s="27">
        <v>2400</v>
      </c>
      <c r="L11" s="2">
        <v>190</v>
      </c>
      <c r="M11" s="2">
        <v>30</v>
      </c>
      <c r="N11" s="2">
        <v>100</v>
      </c>
      <c r="O11" s="2">
        <v>160</v>
      </c>
      <c r="X11" t="s">
        <v>14</v>
      </c>
    </row>
    <row r="12" spans="1:24" x14ac:dyDescent="0.25">
      <c r="A12" s="34" t="s">
        <v>28</v>
      </c>
      <c r="B12" s="15">
        <f t="shared" si="0"/>
        <v>140</v>
      </c>
      <c r="C12" s="4">
        <v>0</v>
      </c>
      <c r="D12" s="4">
        <f>M12*$M$40</f>
        <v>460</v>
      </c>
      <c r="E12" s="4">
        <f t="shared" si="1"/>
        <v>70</v>
      </c>
      <c r="F12" s="4">
        <v>0</v>
      </c>
      <c r="G12" s="4">
        <v>220</v>
      </c>
      <c r="H12" s="4">
        <v>0</v>
      </c>
      <c r="I12" s="24">
        <f t="shared" si="2"/>
        <v>890</v>
      </c>
      <c r="J12" s="27">
        <v>3500</v>
      </c>
      <c r="L12" s="2">
        <v>70</v>
      </c>
      <c r="M12" s="2">
        <v>230</v>
      </c>
      <c r="N12" s="2" t="s">
        <v>58</v>
      </c>
      <c r="O12" s="2">
        <v>35</v>
      </c>
    </row>
    <row r="13" spans="1:24" x14ac:dyDescent="0.25">
      <c r="A13" s="34" t="s">
        <v>30</v>
      </c>
      <c r="B13" s="15">
        <f t="shared" si="0"/>
        <v>54</v>
      </c>
      <c r="C13" s="4">
        <f>N13*$N$40</f>
        <v>18</v>
      </c>
      <c r="D13" s="4">
        <f>M13*$M$40</f>
        <v>20</v>
      </c>
      <c r="E13" s="4">
        <f t="shared" si="1"/>
        <v>2</v>
      </c>
      <c r="F13" s="4">
        <v>30</v>
      </c>
      <c r="G13" s="4">
        <v>22</v>
      </c>
      <c r="H13" s="4">
        <v>31</v>
      </c>
      <c r="I13" s="24">
        <f t="shared" si="2"/>
        <v>177</v>
      </c>
      <c r="J13" s="27">
        <v>300</v>
      </c>
      <c r="L13" s="2">
        <v>27</v>
      </c>
      <c r="M13" s="2">
        <v>10</v>
      </c>
      <c r="N13" s="2">
        <v>12</v>
      </c>
      <c r="O13" s="2">
        <v>1</v>
      </c>
    </row>
    <row r="14" spans="1:24" x14ac:dyDescent="0.25">
      <c r="A14" s="34" t="s">
        <v>31</v>
      </c>
      <c r="B14" s="15">
        <f t="shared" si="0"/>
        <v>6</v>
      </c>
      <c r="C14" s="4">
        <f>N14*$N$40</f>
        <v>0</v>
      </c>
      <c r="D14" s="4">
        <f>M14*$M$40</f>
        <v>12</v>
      </c>
      <c r="E14" s="4">
        <f t="shared" si="1"/>
        <v>2</v>
      </c>
      <c r="F14" s="4">
        <v>6</v>
      </c>
      <c r="G14" s="4">
        <v>2</v>
      </c>
      <c r="H14" s="4">
        <v>4</v>
      </c>
      <c r="I14" s="24">
        <f t="shared" si="2"/>
        <v>32</v>
      </c>
      <c r="J14" s="36">
        <v>25</v>
      </c>
      <c r="L14" s="2">
        <v>3</v>
      </c>
      <c r="M14" s="2">
        <v>6</v>
      </c>
      <c r="N14" s="2">
        <v>0</v>
      </c>
      <c r="O14" s="2">
        <v>1</v>
      </c>
    </row>
    <row r="15" spans="1:24" x14ac:dyDescent="0.25">
      <c r="A15" s="34" t="s">
        <v>32</v>
      </c>
      <c r="B15" s="15">
        <f t="shared" si="0"/>
        <v>18</v>
      </c>
      <c r="C15" s="4">
        <f>N15*$N$40</f>
        <v>18</v>
      </c>
      <c r="D15" s="4">
        <f>M15*$M$40</f>
        <v>2</v>
      </c>
      <c r="E15" s="4">
        <f t="shared" si="1"/>
        <v>0</v>
      </c>
      <c r="F15" s="4">
        <v>6</v>
      </c>
      <c r="G15" s="4">
        <v>3</v>
      </c>
      <c r="H15" s="4">
        <v>17</v>
      </c>
      <c r="I15" s="24">
        <f t="shared" si="2"/>
        <v>64</v>
      </c>
      <c r="J15" s="27" t="s">
        <v>58</v>
      </c>
      <c r="L15" s="2">
        <v>9</v>
      </c>
      <c r="M15" s="2">
        <v>1</v>
      </c>
      <c r="N15" s="2">
        <v>12</v>
      </c>
      <c r="O15" s="2">
        <v>0</v>
      </c>
    </row>
    <row r="16" spans="1:24" x14ac:dyDescent="0.25">
      <c r="A16" s="34" t="s">
        <v>33</v>
      </c>
      <c r="B16" s="15">
        <f t="shared" si="0"/>
        <v>4</v>
      </c>
      <c r="C16" s="4">
        <f>N16*$N$40</f>
        <v>12</v>
      </c>
      <c r="D16" s="4">
        <f>M16*$M$40</f>
        <v>40</v>
      </c>
      <c r="E16" s="4">
        <f t="shared" si="1"/>
        <v>2</v>
      </c>
      <c r="F16" s="4">
        <v>15</v>
      </c>
      <c r="G16" s="4">
        <v>2</v>
      </c>
      <c r="H16" s="4">
        <v>1</v>
      </c>
      <c r="I16" s="24">
        <f t="shared" si="2"/>
        <v>76</v>
      </c>
      <c r="J16" s="27">
        <v>50</v>
      </c>
      <c r="L16" s="2">
        <v>2</v>
      </c>
      <c r="M16" s="2">
        <v>20</v>
      </c>
      <c r="N16" s="2">
        <v>8</v>
      </c>
      <c r="O16" s="2">
        <v>1</v>
      </c>
    </row>
    <row r="17" spans="1:15" x14ac:dyDescent="0.25">
      <c r="A17" s="34"/>
      <c r="B17" s="15"/>
      <c r="C17" s="4"/>
      <c r="D17" s="4"/>
      <c r="E17" s="4"/>
      <c r="F17" s="4"/>
      <c r="G17" s="4"/>
      <c r="H17" s="4"/>
      <c r="I17" s="24"/>
      <c r="J17" s="27"/>
      <c r="L17" s="2"/>
      <c r="M17" s="2"/>
      <c r="N17" s="2"/>
    </row>
    <row r="18" spans="1:15" x14ac:dyDescent="0.25">
      <c r="A18" s="34" t="s">
        <v>34</v>
      </c>
      <c r="B18" s="15">
        <f t="shared" si="0"/>
        <v>20</v>
      </c>
      <c r="C18" s="4">
        <f>N18*$N$40</f>
        <v>13.5</v>
      </c>
      <c r="D18" s="4">
        <f>M18*$M$40</f>
        <v>180</v>
      </c>
      <c r="E18" s="4">
        <f t="shared" si="1"/>
        <v>20</v>
      </c>
      <c r="F18" s="4">
        <v>0</v>
      </c>
      <c r="G18" s="4">
        <v>2</v>
      </c>
      <c r="H18" s="4">
        <v>2</v>
      </c>
      <c r="I18" s="25">
        <f t="shared" si="2"/>
        <v>237.5</v>
      </c>
      <c r="J18" s="27">
        <v>100</v>
      </c>
      <c r="L18" s="2">
        <v>10</v>
      </c>
      <c r="M18" s="2">
        <v>90</v>
      </c>
      <c r="N18" s="2">
        <v>9</v>
      </c>
      <c r="O18" s="2">
        <v>10</v>
      </c>
    </row>
    <row r="19" spans="1:15" x14ac:dyDescent="0.25">
      <c r="A19" s="34" t="s">
        <v>35</v>
      </c>
      <c r="B19" s="15">
        <f t="shared" si="0"/>
        <v>70</v>
      </c>
      <c r="C19" s="4">
        <f>N19*$N$40</f>
        <v>1.5</v>
      </c>
      <c r="D19" s="4">
        <f>M19*$M$40</f>
        <v>160</v>
      </c>
      <c r="E19" s="4">
        <f t="shared" si="1"/>
        <v>0</v>
      </c>
      <c r="F19" s="4">
        <v>0</v>
      </c>
      <c r="G19" s="4">
        <v>2</v>
      </c>
      <c r="H19" s="4">
        <v>20</v>
      </c>
      <c r="I19" s="25">
        <f t="shared" si="2"/>
        <v>253.5</v>
      </c>
      <c r="J19" s="27">
        <v>100</v>
      </c>
      <c r="L19" s="2">
        <v>35</v>
      </c>
      <c r="M19" s="2">
        <v>80</v>
      </c>
      <c r="N19" s="2">
        <v>1</v>
      </c>
      <c r="O19" s="2">
        <v>0</v>
      </c>
    </row>
    <row r="20" spans="1:15" x14ac:dyDescent="0.25">
      <c r="A20" s="34" t="s">
        <v>36</v>
      </c>
      <c r="B20" s="15">
        <f t="shared" si="0"/>
        <v>0</v>
      </c>
      <c r="C20" s="4">
        <f>N20*$N$40</f>
        <v>43.5</v>
      </c>
      <c r="D20" s="4">
        <f>M20*$M$40</f>
        <v>40</v>
      </c>
      <c r="E20" s="4">
        <f t="shared" si="1"/>
        <v>90</v>
      </c>
      <c r="F20" s="4">
        <v>7</v>
      </c>
      <c r="G20" s="4">
        <v>0</v>
      </c>
      <c r="H20" s="4">
        <v>1</v>
      </c>
      <c r="I20" s="25">
        <f t="shared" si="2"/>
        <v>181.5</v>
      </c>
      <c r="J20" s="27">
        <v>100</v>
      </c>
      <c r="L20" s="2">
        <v>0</v>
      </c>
      <c r="M20" s="2">
        <v>20</v>
      </c>
      <c r="N20" s="2">
        <v>29</v>
      </c>
      <c r="O20" s="2">
        <v>45</v>
      </c>
    </row>
    <row r="21" spans="1:15" x14ac:dyDescent="0.25">
      <c r="A21" s="34" t="s">
        <v>37</v>
      </c>
      <c r="B21" s="15">
        <f t="shared" si="0"/>
        <v>90</v>
      </c>
      <c r="C21" s="4">
        <f>N21*$N$40</f>
        <v>0</v>
      </c>
      <c r="D21" s="4">
        <f>M21*$M$40</f>
        <v>50</v>
      </c>
      <c r="E21" s="4">
        <f t="shared" si="1"/>
        <v>4</v>
      </c>
      <c r="F21" s="4">
        <v>11</v>
      </c>
      <c r="G21" s="4">
        <v>0</v>
      </c>
      <c r="H21" s="4">
        <v>2</v>
      </c>
      <c r="I21" s="25">
        <f t="shared" si="2"/>
        <v>157</v>
      </c>
      <c r="J21" s="27">
        <v>100</v>
      </c>
      <c r="L21" s="2">
        <v>45</v>
      </c>
      <c r="M21" s="2">
        <v>25</v>
      </c>
      <c r="N21" s="2">
        <v>0</v>
      </c>
      <c r="O21" s="2">
        <v>2</v>
      </c>
    </row>
    <row r="22" spans="1:15" x14ac:dyDescent="0.25">
      <c r="A22" s="34" t="s">
        <v>38</v>
      </c>
      <c r="B22" s="15">
        <f t="shared" si="0"/>
        <v>20</v>
      </c>
      <c r="C22" s="4">
        <f>N22*$N$40</f>
        <v>39</v>
      </c>
      <c r="D22" s="4">
        <f>M22*$M$40</f>
        <v>100</v>
      </c>
      <c r="E22" s="4">
        <f t="shared" si="1"/>
        <v>50</v>
      </c>
      <c r="F22" s="4">
        <v>0</v>
      </c>
      <c r="G22" s="4">
        <v>0</v>
      </c>
      <c r="H22" s="4">
        <v>0</v>
      </c>
      <c r="I22" s="25">
        <f t="shared" si="2"/>
        <v>209</v>
      </c>
      <c r="J22" s="27">
        <v>100</v>
      </c>
      <c r="L22" s="2">
        <v>10</v>
      </c>
      <c r="M22" s="2">
        <v>50</v>
      </c>
      <c r="N22" s="2">
        <v>26</v>
      </c>
      <c r="O22" s="2">
        <v>25</v>
      </c>
    </row>
    <row r="23" spans="1:15" x14ac:dyDescent="0.25">
      <c r="A23" s="34" t="s">
        <v>39</v>
      </c>
      <c r="B23" s="15">
        <v>0</v>
      </c>
      <c r="C23" s="4">
        <f>N23*$N$40</f>
        <v>0</v>
      </c>
      <c r="D23" s="4">
        <f>M23*$M$40</f>
        <v>100</v>
      </c>
      <c r="E23" s="4">
        <f t="shared" si="1"/>
        <v>40</v>
      </c>
      <c r="F23" s="4">
        <v>0</v>
      </c>
      <c r="G23" s="4">
        <v>0</v>
      </c>
      <c r="H23" s="4">
        <v>0</v>
      </c>
      <c r="I23" s="25">
        <f t="shared" si="2"/>
        <v>140</v>
      </c>
      <c r="J23" s="27">
        <v>100</v>
      </c>
      <c r="L23" s="2" t="s">
        <v>58</v>
      </c>
      <c r="M23" s="2">
        <v>50</v>
      </c>
      <c r="N23" s="2">
        <v>0</v>
      </c>
      <c r="O23" s="2">
        <v>20</v>
      </c>
    </row>
    <row r="24" spans="1:15" x14ac:dyDescent="0.25">
      <c r="A24" s="34" t="s">
        <v>40</v>
      </c>
      <c r="B24" s="15">
        <v>0</v>
      </c>
      <c r="C24" s="4">
        <f>N24*$N$40</f>
        <v>1.5</v>
      </c>
      <c r="D24" s="4">
        <f>M24*$M$40</f>
        <v>120</v>
      </c>
      <c r="E24" s="4">
        <v>0</v>
      </c>
      <c r="F24" s="4">
        <v>0</v>
      </c>
      <c r="G24" s="4">
        <v>0</v>
      </c>
      <c r="H24" s="4">
        <v>0</v>
      </c>
      <c r="I24" s="25">
        <f t="shared" si="2"/>
        <v>121.5</v>
      </c>
      <c r="J24" s="27">
        <v>100</v>
      </c>
      <c r="L24" s="2" t="s">
        <v>58</v>
      </c>
      <c r="M24" s="2">
        <v>60</v>
      </c>
      <c r="N24" s="2">
        <v>1</v>
      </c>
      <c r="O24" s="2" t="s">
        <v>58</v>
      </c>
    </row>
    <row r="25" spans="1:15" x14ac:dyDescent="0.25">
      <c r="A25" s="34" t="s">
        <v>41</v>
      </c>
      <c r="B25" s="15">
        <f t="shared" si="0"/>
        <v>70</v>
      </c>
      <c r="C25" s="4">
        <f>N25*$N$40</f>
        <v>9</v>
      </c>
      <c r="D25" s="4">
        <f>M25*$M$40</f>
        <v>120</v>
      </c>
      <c r="E25" s="4">
        <v>0</v>
      </c>
      <c r="F25" s="4">
        <v>0</v>
      </c>
      <c r="G25" s="4">
        <v>0</v>
      </c>
      <c r="H25" s="4">
        <v>0</v>
      </c>
      <c r="I25" s="25">
        <f t="shared" si="2"/>
        <v>199</v>
      </c>
      <c r="J25" s="27">
        <v>100</v>
      </c>
      <c r="L25" s="2">
        <v>35</v>
      </c>
      <c r="M25" s="2">
        <v>60</v>
      </c>
      <c r="N25" s="2">
        <v>6</v>
      </c>
      <c r="O25" s="2" t="s">
        <v>58</v>
      </c>
    </row>
    <row r="26" spans="1:15" x14ac:dyDescent="0.25">
      <c r="A26" s="34" t="s">
        <v>42</v>
      </c>
      <c r="B26" s="15">
        <f t="shared" si="0"/>
        <v>70</v>
      </c>
      <c r="C26" s="4">
        <f>N26*$N$40</f>
        <v>40.5</v>
      </c>
      <c r="D26" s="4">
        <f>M26*$M$40</f>
        <v>100</v>
      </c>
      <c r="E26" s="4">
        <f t="shared" si="1"/>
        <v>8</v>
      </c>
      <c r="F26" s="4">
        <v>0</v>
      </c>
      <c r="G26" s="4">
        <v>0</v>
      </c>
      <c r="H26" s="4">
        <v>0</v>
      </c>
      <c r="I26" s="25">
        <f t="shared" si="2"/>
        <v>218.5</v>
      </c>
      <c r="J26" s="27">
        <v>100</v>
      </c>
      <c r="L26" s="2">
        <v>35</v>
      </c>
      <c r="M26" s="2">
        <v>50</v>
      </c>
      <c r="N26" s="2">
        <v>27</v>
      </c>
      <c r="O26" s="2">
        <v>4</v>
      </c>
    </row>
    <row r="27" spans="1:15" x14ac:dyDescent="0.25">
      <c r="A27" s="34" t="s">
        <v>43</v>
      </c>
      <c r="B27" s="15">
        <f t="shared" si="0"/>
        <v>70</v>
      </c>
      <c r="C27" s="4">
        <f>N27*$N$40</f>
        <v>1.5</v>
      </c>
      <c r="D27" s="4">
        <f>M27*$M$40</f>
        <v>100</v>
      </c>
      <c r="E27" s="4">
        <v>0</v>
      </c>
      <c r="F27" s="4">
        <v>0</v>
      </c>
      <c r="G27" s="4">
        <v>6</v>
      </c>
      <c r="H27" s="4">
        <v>0</v>
      </c>
      <c r="I27" s="25">
        <f t="shared" si="2"/>
        <v>177.5</v>
      </c>
      <c r="J27" s="27">
        <v>100</v>
      </c>
      <c r="L27" s="2">
        <v>35</v>
      </c>
      <c r="M27" s="2">
        <v>50</v>
      </c>
      <c r="N27" s="2">
        <v>1</v>
      </c>
      <c r="O27" s="2" t="s">
        <v>58</v>
      </c>
    </row>
    <row r="28" spans="1:15" x14ac:dyDescent="0.25">
      <c r="A28" s="34" t="s">
        <v>44</v>
      </c>
      <c r="B28" s="15">
        <f t="shared" si="0"/>
        <v>70</v>
      </c>
      <c r="C28" s="4">
        <f>N28*$N$40</f>
        <v>7.5</v>
      </c>
      <c r="D28" s="4">
        <f>M28*$M$40</f>
        <v>100</v>
      </c>
      <c r="E28" s="4">
        <v>0</v>
      </c>
      <c r="F28" s="4">
        <v>0</v>
      </c>
      <c r="G28" s="4">
        <v>0</v>
      </c>
      <c r="H28" s="4">
        <v>0</v>
      </c>
      <c r="I28" s="25">
        <f t="shared" si="2"/>
        <v>177.5</v>
      </c>
      <c r="J28" s="27">
        <v>100</v>
      </c>
      <c r="L28" s="2">
        <v>35</v>
      </c>
      <c r="M28" s="2">
        <v>50</v>
      </c>
      <c r="N28" s="2">
        <v>5</v>
      </c>
      <c r="O28" s="2" t="s">
        <v>58</v>
      </c>
    </row>
    <row r="29" spans="1:15" x14ac:dyDescent="0.25">
      <c r="A29" s="34" t="s">
        <v>45</v>
      </c>
      <c r="B29" s="15">
        <v>0</v>
      </c>
      <c r="C29" s="4">
        <f>N29*$N$40</f>
        <v>4.5</v>
      </c>
      <c r="D29" s="4">
        <f>M29*$M$40</f>
        <v>100</v>
      </c>
      <c r="E29" s="4">
        <v>0</v>
      </c>
      <c r="F29" s="4">
        <v>0</v>
      </c>
      <c r="G29" s="4">
        <v>0</v>
      </c>
      <c r="H29" s="4">
        <v>0</v>
      </c>
      <c r="I29" s="25">
        <f t="shared" si="2"/>
        <v>104.5</v>
      </c>
      <c r="J29" s="27">
        <v>100</v>
      </c>
      <c r="L29" s="2" t="s">
        <v>58</v>
      </c>
      <c r="M29" s="2">
        <v>50</v>
      </c>
      <c r="N29" s="2">
        <v>3</v>
      </c>
      <c r="O29" s="2" t="s">
        <v>58</v>
      </c>
    </row>
    <row r="30" spans="1:15" x14ac:dyDescent="0.25">
      <c r="A30" s="34" t="s">
        <v>48</v>
      </c>
      <c r="B30" s="15">
        <f t="shared" si="0"/>
        <v>70</v>
      </c>
      <c r="C30" s="4">
        <f>N30*$N$40</f>
        <v>28.5</v>
      </c>
      <c r="D30" s="4">
        <f>M30*$M$40</f>
        <v>30</v>
      </c>
      <c r="E30" s="4">
        <v>0</v>
      </c>
      <c r="F30" s="4">
        <v>0</v>
      </c>
      <c r="G30" s="4">
        <v>0</v>
      </c>
      <c r="H30" s="4">
        <v>0</v>
      </c>
      <c r="I30" s="25">
        <f t="shared" si="2"/>
        <v>128.5</v>
      </c>
      <c r="J30" s="27">
        <v>100</v>
      </c>
      <c r="L30" s="2">
        <v>35</v>
      </c>
      <c r="M30" s="2">
        <v>15</v>
      </c>
      <c r="N30" s="2">
        <v>19</v>
      </c>
      <c r="O30" s="2" t="s">
        <v>58</v>
      </c>
    </row>
    <row r="31" spans="1:15" x14ac:dyDescent="0.25">
      <c r="A31" s="34" t="s">
        <v>46</v>
      </c>
      <c r="B31" s="15">
        <v>0</v>
      </c>
      <c r="C31" s="4">
        <v>0</v>
      </c>
      <c r="D31" s="4">
        <f>M31*$M$40</f>
        <v>100</v>
      </c>
      <c r="E31" s="4">
        <v>0</v>
      </c>
      <c r="F31" s="4">
        <v>0</v>
      </c>
      <c r="G31" s="4">
        <v>0</v>
      </c>
      <c r="H31" s="4">
        <v>0</v>
      </c>
      <c r="I31" s="25">
        <f t="shared" si="2"/>
        <v>100</v>
      </c>
      <c r="J31" s="27">
        <v>100</v>
      </c>
      <c r="L31" s="2" t="s">
        <v>58</v>
      </c>
      <c r="M31" s="2">
        <v>50</v>
      </c>
      <c r="N31" s="2" t="s">
        <v>58</v>
      </c>
      <c r="O31" s="2" t="s">
        <v>58</v>
      </c>
    </row>
    <row r="32" spans="1:15" x14ac:dyDescent="0.25">
      <c r="A32" s="34" t="s">
        <v>47</v>
      </c>
      <c r="B32" s="15">
        <v>0</v>
      </c>
      <c r="C32" s="4">
        <f>N32*$N$40</f>
        <v>13.5</v>
      </c>
      <c r="D32" s="4">
        <f>M32*$M$40</f>
        <v>100</v>
      </c>
      <c r="E32" s="4">
        <v>0</v>
      </c>
      <c r="F32" s="4">
        <v>0</v>
      </c>
      <c r="G32" s="4">
        <v>0</v>
      </c>
      <c r="H32" s="4">
        <v>0</v>
      </c>
      <c r="I32" s="25">
        <f t="shared" si="2"/>
        <v>113.5</v>
      </c>
      <c r="J32" s="27">
        <v>100</v>
      </c>
      <c r="L32" s="2" t="s">
        <v>58</v>
      </c>
      <c r="M32" s="2">
        <v>50</v>
      </c>
      <c r="N32" s="2">
        <v>9</v>
      </c>
      <c r="O32" s="2" t="s">
        <v>58</v>
      </c>
    </row>
    <row r="33" spans="1:17" x14ac:dyDescent="0.25">
      <c r="A33" s="34" t="s">
        <v>49</v>
      </c>
      <c r="B33" s="15">
        <v>0</v>
      </c>
      <c r="C33" s="4">
        <f>N33*$N$40</f>
        <v>34.5</v>
      </c>
      <c r="D33" s="4">
        <f>M33*$M$40</f>
        <v>60</v>
      </c>
      <c r="E33" s="4">
        <v>0</v>
      </c>
      <c r="F33" s="4">
        <v>0</v>
      </c>
      <c r="G33" s="4">
        <v>0</v>
      </c>
      <c r="H33" s="4">
        <v>0</v>
      </c>
      <c r="I33" s="26">
        <f t="shared" si="2"/>
        <v>94.5</v>
      </c>
      <c r="J33" s="27">
        <v>100</v>
      </c>
      <c r="L33" s="2" t="s">
        <v>58</v>
      </c>
      <c r="M33" s="2">
        <v>30</v>
      </c>
      <c r="N33" s="2">
        <v>23</v>
      </c>
      <c r="O33" s="2" t="s">
        <v>58</v>
      </c>
    </row>
    <row r="34" spans="1:17" x14ac:dyDescent="0.25">
      <c r="A34" s="34" t="s">
        <v>50</v>
      </c>
      <c r="B34" s="15">
        <v>0</v>
      </c>
      <c r="C34" s="4">
        <v>0</v>
      </c>
      <c r="D34" s="4">
        <f>M34*$M$40</f>
        <v>8</v>
      </c>
      <c r="E34" s="4">
        <v>0</v>
      </c>
      <c r="F34" s="4">
        <v>0</v>
      </c>
      <c r="G34" s="4">
        <v>0</v>
      </c>
      <c r="H34" s="4">
        <v>0</v>
      </c>
      <c r="I34" s="26">
        <f t="shared" si="2"/>
        <v>8</v>
      </c>
      <c r="J34" s="27">
        <v>100</v>
      </c>
      <c r="L34" s="2" t="s">
        <v>58</v>
      </c>
      <c r="M34" s="2">
        <v>4</v>
      </c>
      <c r="N34" s="2" t="s">
        <v>58</v>
      </c>
      <c r="O34" s="2" t="s">
        <v>58</v>
      </c>
    </row>
    <row r="35" spans="1:17" x14ac:dyDescent="0.25">
      <c r="A35" s="34" t="s">
        <v>51</v>
      </c>
      <c r="B35" s="15">
        <v>0</v>
      </c>
      <c r="C35" s="4">
        <f>N35*$N$40</f>
        <v>10.5</v>
      </c>
      <c r="D35" s="4">
        <f>M35*$M$40</f>
        <v>20</v>
      </c>
      <c r="E35" s="4">
        <f t="shared" si="1"/>
        <v>8</v>
      </c>
      <c r="F35" s="4">
        <v>0</v>
      </c>
      <c r="G35" s="4">
        <v>0</v>
      </c>
      <c r="H35" s="4">
        <v>0</v>
      </c>
      <c r="I35" s="26">
        <f t="shared" si="2"/>
        <v>38.5</v>
      </c>
      <c r="J35" s="27">
        <v>100</v>
      </c>
      <c r="L35" s="2" t="s">
        <v>58</v>
      </c>
      <c r="M35" s="2">
        <v>10</v>
      </c>
      <c r="N35" s="2">
        <v>7</v>
      </c>
      <c r="O35" s="2">
        <v>4</v>
      </c>
      <c r="Q35" t="s">
        <v>68</v>
      </c>
    </row>
    <row r="36" spans="1:17" ht="15.75" thickBot="1" x14ac:dyDescent="0.3">
      <c r="A36" s="35" t="s">
        <v>52</v>
      </c>
      <c r="B36" s="16">
        <v>0</v>
      </c>
      <c r="C36" s="6">
        <f>N36*$N$40</f>
        <v>13.5</v>
      </c>
      <c r="D36" s="6">
        <f>M36*$M$40</f>
        <v>4</v>
      </c>
      <c r="E36" s="6">
        <v>0</v>
      </c>
      <c r="F36" s="6">
        <v>0</v>
      </c>
      <c r="G36" s="6">
        <v>0</v>
      </c>
      <c r="H36" s="6">
        <v>0</v>
      </c>
      <c r="I36" s="28">
        <f t="shared" si="2"/>
        <v>17.5</v>
      </c>
      <c r="J36" s="29">
        <v>100</v>
      </c>
      <c r="L36" s="2" t="s">
        <v>58</v>
      </c>
      <c r="M36" s="2">
        <v>2</v>
      </c>
      <c r="N36" s="2">
        <v>9</v>
      </c>
      <c r="O36" s="2" t="s">
        <v>58</v>
      </c>
    </row>
    <row r="37" spans="1:17" x14ac:dyDescent="0.25">
      <c r="L37" s="2"/>
      <c r="M37" s="2"/>
      <c r="N37" s="2"/>
    </row>
    <row r="38" spans="1:17" x14ac:dyDescent="0.25">
      <c r="L38" s="2"/>
      <c r="M38" s="2"/>
      <c r="N38" s="2"/>
    </row>
    <row r="39" spans="1:17" x14ac:dyDescent="0.25">
      <c r="L39" s="2" t="s">
        <v>56</v>
      </c>
      <c r="M39" s="2" t="s">
        <v>56</v>
      </c>
      <c r="N39" s="2" t="s">
        <v>56</v>
      </c>
      <c r="O39" s="2" t="s">
        <v>56</v>
      </c>
    </row>
    <row r="40" spans="1:17" x14ac:dyDescent="0.25">
      <c r="L40" s="2">
        <v>2</v>
      </c>
      <c r="M40" s="2">
        <v>2</v>
      </c>
      <c r="N40" s="2">
        <v>1.5</v>
      </c>
      <c r="O40" s="2">
        <v>2</v>
      </c>
    </row>
    <row r="41" spans="1:17" x14ac:dyDescent="0.25">
      <c r="L41" s="2"/>
      <c r="M41" s="2"/>
      <c r="N41" s="2" t="s">
        <v>60</v>
      </c>
      <c r="O41" s="2"/>
    </row>
    <row r="42" spans="1:17" x14ac:dyDescent="0.25">
      <c r="L42" s="2"/>
      <c r="M42" s="2"/>
      <c r="N42" s="2"/>
      <c r="O42" s="2"/>
    </row>
    <row r="43" spans="1:17" x14ac:dyDescent="0.25">
      <c r="L43" s="2"/>
      <c r="M43" s="2"/>
      <c r="N43" s="2" t="s">
        <v>64</v>
      </c>
      <c r="O43" s="2"/>
    </row>
    <row r="44" spans="1:17" x14ac:dyDescent="0.25">
      <c r="L44" s="2"/>
      <c r="M44" s="2"/>
      <c r="N44" s="2"/>
    </row>
    <row r="45" spans="1:17" x14ac:dyDescent="0.25">
      <c r="L45" s="2"/>
      <c r="M45" s="2"/>
      <c r="N45" s="2"/>
    </row>
    <row r="46" spans="1:17" x14ac:dyDescent="0.25">
      <c r="L46" s="2"/>
      <c r="M46" s="2"/>
      <c r="N46" s="2"/>
    </row>
    <row r="47" spans="1:17" x14ac:dyDescent="0.25">
      <c r="A47" s="3" t="s">
        <v>67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Nutrition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2016-12-05T04:57:06Z</dcterms:modified>
</cp:coreProperties>
</file>