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_Scripts\Stock_Predictions\"/>
    </mc:Choice>
  </mc:AlternateContent>
  <bookViews>
    <workbookView xWindow="0" yWindow="0" windowWidth="8010" windowHeight="6375"/>
  </bookViews>
  <sheets>
    <sheet name="Sheet1" sheetId="1" r:id="rId1"/>
  </sheet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H28" i="1"/>
  <c r="H27" i="1"/>
  <c r="H26" i="1"/>
  <c r="H25" i="1"/>
  <c r="E27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T20" i="1"/>
  <c r="U20" i="1" s="1"/>
  <c r="S20" i="1"/>
  <c r="Q20" i="1"/>
  <c r="T19" i="1"/>
  <c r="U19" i="1" s="1"/>
  <c r="S19" i="1"/>
  <c r="T18" i="1"/>
  <c r="S18" i="1"/>
  <c r="T17" i="1"/>
  <c r="S17" i="1"/>
  <c r="T16" i="1"/>
  <c r="S16" i="1"/>
  <c r="T15" i="1"/>
  <c r="U15" i="1" s="1"/>
  <c r="S15" i="1"/>
  <c r="T14" i="1"/>
  <c r="S14" i="1"/>
  <c r="T13" i="1"/>
  <c r="S13" i="1"/>
  <c r="T12" i="1"/>
  <c r="S12" i="1"/>
  <c r="T6" i="1"/>
  <c r="U6" i="1" s="1"/>
  <c r="S6" i="1"/>
  <c r="T5" i="1"/>
  <c r="U5" i="1" s="1"/>
  <c r="S5" i="1"/>
  <c r="T4" i="1"/>
  <c r="U4" i="1" s="1"/>
  <c r="S4" i="1"/>
  <c r="Q4" i="1"/>
  <c r="T3" i="1"/>
  <c r="U3" i="1" s="1"/>
  <c r="S3" i="1"/>
  <c r="Q3" i="1"/>
  <c r="T2" i="1"/>
  <c r="U2" i="1" s="1"/>
  <c r="S2" i="1"/>
  <c r="Q2" i="1"/>
  <c r="F12" i="1"/>
  <c r="F13" i="1"/>
  <c r="F14" i="1"/>
  <c r="F15" i="1"/>
  <c r="F16" i="1"/>
  <c r="F17" i="1"/>
  <c r="F18" i="1"/>
  <c r="F19" i="1"/>
  <c r="F20" i="1"/>
  <c r="J20" i="1"/>
  <c r="I12" i="1"/>
  <c r="J12" i="1" s="1"/>
  <c r="I13" i="1"/>
  <c r="I14" i="1"/>
  <c r="I15" i="1"/>
  <c r="I16" i="1"/>
  <c r="J16" i="1" s="1"/>
  <c r="I17" i="1"/>
  <c r="I18" i="1"/>
  <c r="I19" i="1"/>
  <c r="I20" i="1"/>
  <c r="H12" i="1"/>
  <c r="H13" i="1"/>
  <c r="H14" i="1"/>
  <c r="H15" i="1"/>
  <c r="H16" i="1"/>
  <c r="H17" i="1"/>
  <c r="H18" i="1"/>
  <c r="J18" i="1" s="1"/>
  <c r="H19" i="1"/>
  <c r="J19" i="1" s="1"/>
  <c r="H20" i="1"/>
  <c r="F5" i="1"/>
  <c r="F6" i="1"/>
  <c r="I3" i="1"/>
  <c r="I4" i="1"/>
  <c r="I5" i="1"/>
  <c r="I6" i="1"/>
  <c r="J6" i="1" s="1"/>
  <c r="H2" i="1"/>
  <c r="H3" i="1"/>
  <c r="J3" i="1" s="1"/>
  <c r="H4" i="1"/>
  <c r="H5" i="1"/>
  <c r="H6" i="1"/>
  <c r="J2" i="1"/>
  <c r="I2" i="1"/>
  <c r="F3" i="1"/>
  <c r="F4" i="1"/>
  <c r="F2" i="1"/>
  <c r="U14" i="1" l="1"/>
  <c r="U18" i="1"/>
  <c r="U17" i="1"/>
  <c r="U16" i="1"/>
  <c r="U13" i="1"/>
  <c r="U12" i="1"/>
  <c r="J15" i="1"/>
  <c r="J14" i="1"/>
  <c r="J17" i="1"/>
  <c r="J13" i="1"/>
  <c r="J5" i="1"/>
  <c r="J4" i="1"/>
</calcChain>
</file>

<file path=xl/sharedStrings.xml><?xml version="1.0" encoding="utf-8"?>
<sst xmlns="http://schemas.openxmlformats.org/spreadsheetml/2006/main" count="37" uniqueCount="25">
  <si>
    <t>buy_price</t>
  </si>
  <si>
    <t>quantity</t>
  </si>
  <si>
    <t>sell_price</t>
  </si>
  <si>
    <t>pred_profit</t>
  </si>
  <si>
    <t>actual_profit</t>
  </si>
  <si>
    <t>starting day</t>
  </si>
  <si>
    <t>net_cost</t>
  </si>
  <si>
    <t>net_worth</t>
  </si>
  <si>
    <t>net_difference</t>
  </si>
  <si>
    <t>event</t>
  </si>
  <si>
    <t>BUY</t>
  </si>
  <si>
    <t>SELL</t>
  </si>
  <si>
    <t>19/10</t>
  </si>
  <si>
    <t>1/10</t>
  </si>
  <si>
    <t>3/10</t>
  </si>
  <si>
    <t>37/10</t>
  </si>
  <si>
    <t>48/100</t>
  </si>
  <si>
    <t>46/100</t>
  </si>
  <si>
    <t>44/100</t>
  </si>
  <si>
    <t>30/100</t>
  </si>
  <si>
    <t>10/100</t>
  </si>
  <si>
    <t>2/100</t>
  </si>
  <si>
    <t>0/100</t>
  </si>
  <si>
    <t>498/1000</t>
  </si>
  <si>
    <t>4998/10000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</si>
</sst>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topLeftCell="C1" workbookViewId="0">
      <selection activeCell="O32" sqref="O32"/>
    </sheetView>
  </sheetViews>
  <sheetFormatPr defaultRowHeight="15" x14ac:dyDescent="0.25"/>
  <cols>
    <col min="1" max="1" width="11.28515625" bestFit="1" customWidth="1"/>
    <col min="2" max="2" width="9.7109375" bestFit="1" customWidth="1"/>
    <col min="3" max="3" width="8.42578125" bestFit="1" customWidth="1"/>
    <col min="4" max="4" width="9.5703125" bestFit="1" customWidth="1"/>
    <col min="5" max="5" width="11.140625" bestFit="1" customWidth="1"/>
    <col min="6" max="6" width="12.28515625" bestFit="1" customWidth="1"/>
  </cols>
  <sheetData>
    <row r="1" spans="1:21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6</v>
      </c>
      <c r="I1" t="s">
        <v>7</v>
      </c>
      <c r="J1" t="s">
        <v>8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9</v>
      </c>
      <c r="S1" t="s">
        <v>6</v>
      </c>
      <c r="T1" t="s">
        <v>7</v>
      </c>
      <c r="U1" t="s">
        <v>8</v>
      </c>
    </row>
    <row r="2" spans="1:21" x14ac:dyDescent="0.25">
      <c r="A2">
        <v>-17</v>
      </c>
      <c r="B2">
        <v>77.75</v>
      </c>
      <c r="C2">
        <v>50</v>
      </c>
      <c r="D2">
        <v>78.52</v>
      </c>
      <c r="E2">
        <v>2.0710000000000002</v>
      </c>
      <c r="F2">
        <f>D2-B2</f>
        <v>0.76999999999999602</v>
      </c>
      <c r="G2" t="s">
        <v>10</v>
      </c>
      <c r="H2">
        <f>B2*C2</f>
        <v>3887.5</v>
      </c>
      <c r="I2">
        <f>D2*C2</f>
        <v>3926</v>
      </c>
      <c r="J2">
        <f>I2-H2</f>
        <v>38.5</v>
      </c>
      <c r="L2">
        <v>-17</v>
      </c>
      <c r="M2">
        <v>77.75</v>
      </c>
      <c r="N2">
        <v>50</v>
      </c>
      <c r="O2">
        <v>78.52</v>
      </c>
      <c r="P2">
        <v>0.65</v>
      </c>
      <c r="Q2">
        <f>O2-M2</f>
        <v>0.76999999999999602</v>
      </c>
      <c r="R2" t="s">
        <v>10</v>
      </c>
      <c r="S2">
        <f>M2*N2</f>
        <v>3887.5</v>
      </c>
      <c r="T2">
        <f>O2*N2</f>
        <v>3926</v>
      </c>
      <c r="U2">
        <f>T2-S2</f>
        <v>38.5</v>
      </c>
    </row>
    <row r="3" spans="1:21" x14ac:dyDescent="0.25">
      <c r="A3">
        <v>-16</v>
      </c>
      <c r="B3">
        <v>77.75</v>
      </c>
      <c r="C3">
        <v>50</v>
      </c>
      <c r="D3">
        <v>73.959999999999994</v>
      </c>
      <c r="E3">
        <v>1.52</v>
      </c>
      <c r="F3">
        <f t="shared" ref="F3:F20" si="0">D3-B3</f>
        <v>-3.7900000000000063</v>
      </c>
      <c r="H3">
        <f t="shared" ref="H3:H20" si="1">B3*C3</f>
        <v>3887.5</v>
      </c>
      <c r="I3">
        <f t="shared" ref="I3:I20" si="2">D3*C3</f>
        <v>3697.9999999999995</v>
      </c>
      <c r="J3">
        <f t="shared" ref="J3:J20" si="3">I3-H3</f>
        <v>-189.50000000000045</v>
      </c>
      <c r="L3">
        <v>-16</v>
      </c>
      <c r="M3">
        <v>77.75</v>
      </c>
      <c r="N3">
        <v>50</v>
      </c>
      <c r="O3">
        <v>73.959999999999994</v>
      </c>
      <c r="P3">
        <v>0.56000000000000005</v>
      </c>
      <c r="Q3">
        <f t="shared" ref="Q3:Q20" si="4">O3-M3</f>
        <v>-3.7900000000000063</v>
      </c>
      <c r="S3">
        <f t="shared" ref="S3:S20" si="5">M3*N3</f>
        <v>3887.5</v>
      </c>
      <c r="T3">
        <f t="shared" ref="T3:T20" si="6">O3*N3</f>
        <v>3697.9999999999995</v>
      </c>
      <c r="U3">
        <f t="shared" ref="U3:U6" si="7">T3-S3</f>
        <v>-189.50000000000045</v>
      </c>
    </row>
    <row r="4" spans="1:21" x14ac:dyDescent="0.25">
      <c r="A4">
        <v>-15</v>
      </c>
      <c r="B4">
        <v>77.75</v>
      </c>
      <c r="C4">
        <v>50</v>
      </c>
      <c r="D4">
        <v>78.53</v>
      </c>
      <c r="E4">
        <v>6.08</v>
      </c>
      <c r="F4">
        <f t="shared" si="0"/>
        <v>0.78000000000000114</v>
      </c>
      <c r="H4">
        <f t="shared" si="1"/>
        <v>3887.5</v>
      </c>
      <c r="I4">
        <f t="shared" si="2"/>
        <v>3926.5</v>
      </c>
      <c r="J4">
        <f t="shared" si="3"/>
        <v>39</v>
      </c>
      <c r="L4">
        <v>-15</v>
      </c>
      <c r="M4">
        <v>77.75</v>
      </c>
      <c r="N4">
        <v>50</v>
      </c>
      <c r="O4">
        <v>78.53</v>
      </c>
      <c r="P4">
        <v>0.42</v>
      </c>
      <c r="Q4">
        <f t="shared" si="4"/>
        <v>0.78000000000000114</v>
      </c>
      <c r="S4">
        <f t="shared" si="5"/>
        <v>3887.5</v>
      </c>
      <c r="T4">
        <f t="shared" si="6"/>
        <v>3926.5</v>
      </c>
      <c r="U4">
        <f t="shared" si="7"/>
        <v>39</v>
      </c>
    </row>
    <row r="5" spans="1:21" x14ac:dyDescent="0.25">
      <c r="A5">
        <v>-14</v>
      </c>
      <c r="B5">
        <v>77.75</v>
      </c>
      <c r="C5">
        <v>50</v>
      </c>
      <c r="D5">
        <v>77.52</v>
      </c>
      <c r="E5">
        <v>1.75</v>
      </c>
      <c r="F5">
        <f t="shared" si="0"/>
        <v>-0.23000000000000398</v>
      </c>
      <c r="H5">
        <f t="shared" si="1"/>
        <v>3887.5</v>
      </c>
      <c r="I5">
        <f t="shared" si="2"/>
        <v>3876</v>
      </c>
      <c r="J5">
        <f t="shared" si="3"/>
        <v>-11.5</v>
      </c>
      <c r="L5">
        <v>-14</v>
      </c>
      <c r="M5">
        <v>77.75</v>
      </c>
      <c r="N5">
        <v>50</v>
      </c>
      <c r="O5">
        <v>77.52</v>
      </c>
      <c r="P5">
        <v>0.74</v>
      </c>
      <c r="Q5">
        <f t="shared" si="4"/>
        <v>-0.23000000000000398</v>
      </c>
      <c r="S5">
        <f t="shared" si="5"/>
        <v>3887.5</v>
      </c>
      <c r="T5">
        <f t="shared" si="6"/>
        <v>3876</v>
      </c>
      <c r="U5">
        <f t="shared" si="7"/>
        <v>-11.5</v>
      </c>
    </row>
    <row r="6" spans="1:21" x14ac:dyDescent="0.25">
      <c r="A6">
        <v>-13</v>
      </c>
      <c r="B6">
        <v>77.75</v>
      </c>
      <c r="C6">
        <v>50</v>
      </c>
      <c r="D6">
        <v>81.23</v>
      </c>
      <c r="E6">
        <v>2.38</v>
      </c>
      <c r="F6">
        <f t="shared" si="0"/>
        <v>3.480000000000004</v>
      </c>
      <c r="G6" t="s">
        <v>11</v>
      </c>
      <c r="H6">
        <f t="shared" si="1"/>
        <v>3887.5</v>
      </c>
      <c r="I6">
        <f t="shared" si="2"/>
        <v>4061.5</v>
      </c>
      <c r="J6">
        <f t="shared" si="3"/>
        <v>174</v>
      </c>
      <c r="L6">
        <v>-13</v>
      </c>
      <c r="M6">
        <v>77.75</v>
      </c>
      <c r="N6">
        <v>50</v>
      </c>
      <c r="O6">
        <v>81.23</v>
      </c>
      <c r="P6">
        <v>0.87</v>
      </c>
      <c r="Q6">
        <f t="shared" si="4"/>
        <v>3.480000000000004</v>
      </c>
      <c r="S6">
        <f t="shared" si="5"/>
        <v>3887.5</v>
      </c>
      <c r="T6">
        <f t="shared" si="6"/>
        <v>4061.5</v>
      </c>
      <c r="U6">
        <f t="shared" si="7"/>
        <v>174</v>
      </c>
    </row>
    <row r="7" spans="1:21" x14ac:dyDescent="0.25">
      <c r="A7">
        <v>-12</v>
      </c>
      <c r="L7">
        <v>-12</v>
      </c>
      <c r="M7">
        <v>77.75</v>
      </c>
      <c r="N7">
        <v>50</v>
      </c>
      <c r="O7">
        <v>81.05</v>
      </c>
      <c r="P7">
        <v>0.63</v>
      </c>
      <c r="Q7">
        <f t="shared" si="4"/>
        <v>3.2999999999999972</v>
      </c>
    </row>
    <row r="8" spans="1:21" x14ac:dyDescent="0.25">
      <c r="A8">
        <v>-11</v>
      </c>
      <c r="L8">
        <v>-11</v>
      </c>
      <c r="M8">
        <v>77.75</v>
      </c>
      <c r="N8">
        <v>50</v>
      </c>
      <c r="O8">
        <v>82.5</v>
      </c>
      <c r="P8">
        <v>0.89</v>
      </c>
      <c r="Q8">
        <f t="shared" si="4"/>
        <v>4.75</v>
      </c>
    </row>
    <row r="9" spans="1:21" x14ac:dyDescent="0.25">
      <c r="A9">
        <v>-10</v>
      </c>
      <c r="L9">
        <v>-10</v>
      </c>
      <c r="M9">
        <v>77.75</v>
      </c>
      <c r="N9">
        <v>50</v>
      </c>
      <c r="O9">
        <v>82.75</v>
      </c>
      <c r="P9">
        <v>0.72</v>
      </c>
      <c r="Q9">
        <f t="shared" si="4"/>
        <v>5</v>
      </c>
    </row>
    <row r="10" spans="1:21" x14ac:dyDescent="0.25">
      <c r="A10">
        <v>-9</v>
      </c>
      <c r="L10">
        <v>-9</v>
      </c>
      <c r="M10">
        <v>77.75</v>
      </c>
      <c r="N10">
        <v>50</v>
      </c>
      <c r="O10">
        <v>82.63</v>
      </c>
      <c r="P10">
        <v>0.73</v>
      </c>
      <c r="Q10">
        <f t="shared" si="4"/>
        <v>4.8799999999999955</v>
      </c>
    </row>
    <row r="11" spans="1:21" x14ac:dyDescent="0.25">
      <c r="A11">
        <v>-8</v>
      </c>
      <c r="L11">
        <v>-8</v>
      </c>
      <c r="M11">
        <v>77.75</v>
      </c>
      <c r="N11">
        <v>50</v>
      </c>
      <c r="O11">
        <v>78.12</v>
      </c>
      <c r="P11">
        <v>0.39</v>
      </c>
      <c r="Q11">
        <f t="shared" si="4"/>
        <v>0.37000000000000455</v>
      </c>
    </row>
    <row r="12" spans="1:21" x14ac:dyDescent="0.25">
      <c r="A12">
        <v>-7</v>
      </c>
      <c r="B12">
        <v>78.12</v>
      </c>
      <c r="C12">
        <v>50</v>
      </c>
      <c r="D12">
        <v>79.06</v>
      </c>
      <c r="E12">
        <v>2.41</v>
      </c>
      <c r="F12">
        <f t="shared" si="0"/>
        <v>0.93999999999999773</v>
      </c>
      <c r="G12" t="s">
        <v>10</v>
      </c>
      <c r="H12">
        <f t="shared" si="1"/>
        <v>3906</v>
      </c>
      <c r="I12">
        <f t="shared" si="2"/>
        <v>3953</v>
      </c>
      <c r="J12">
        <f t="shared" si="3"/>
        <v>47</v>
      </c>
      <c r="L12">
        <v>-7</v>
      </c>
      <c r="M12">
        <v>77.75</v>
      </c>
      <c r="N12">
        <v>50</v>
      </c>
      <c r="O12">
        <v>79.06</v>
      </c>
      <c r="P12">
        <v>0.92</v>
      </c>
      <c r="Q12">
        <f t="shared" si="4"/>
        <v>1.3100000000000023</v>
      </c>
      <c r="S12">
        <f t="shared" ref="S12:S20" si="8">M12*N12</f>
        <v>3887.5</v>
      </c>
      <c r="T12">
        <f t="shared" ref="T12:T20" si="9">O12*N12</f>
        <v>3953</v>
      </c>
      <c r="U12">
        <f t="shared" ref="U12:U20" si="10">T12-S12</f>
        <v>65.5</v>
      </c>
    </row>
    <row r="13" spans="1:21" x14ac:dyDescent="0.25">
      <c r="A13">
        <v>-6</v>
      </c>
      <c r="B13">
        <v>78.12</v>
      </c>
      <c r="C13">
        <v>50</v>
      </c>
      <c r="D13">
        <v>80.3</v>
      </c>
      <c r="E13">
        <v>1.99</v>
      </c>
      <c r="F13">
        <f t="shared" si="0"/>
        <v>2.1799999999999926</v>
      </c>
      <c r="H13">
        <f t="shared" si="1"/>
        <v>3906</v>
      </c>
      <c r="I13">
        <f t="shared" si="2"/>
        <v>4015</v>
      </c>
      <c r="J13">
        <f t="shared" si="3"/>
        <v>109</v>
      </c>
      <c r="L13">
        <v>-6</v>
      </c>
      <c r="M13">
        <v>77.75</v>
      </c>
      <c r="N13">
        <v>50</v>
      </c>
      <c r="O13">
        <v>80.3</v>
      </c>
      <c r="P13">
        <v>0.72</v>
      </c>
      <c r="Q13">
        <f t="shared" si="4"/>
        <v>2.5499999999999972</v>
      </c>
      <c r="S13">
        <f t="shared" si="8"/>
        <v>3887.5</v>
      </c>
      <c r="T13">
        <f t="shared" si="9"/>
        <v>4015</v>
      </c>
      <c r="U13">
        <f t="shared" si="10"/>
        <v>127.5</v>
      </c>
    </row>
    <row r="14" spans="1:21" x14ac:dyDescent="0.25">
      <c r="A14">
        <v>-5</v>
      </c>
      <c r="B14">
        <v>78.12</v>
      </c>
      <c r="C14">
        <v>50</v>
      </c>
      <c r="D14">
        <v>78.38</v>
      </c>
      <c r="E14">
        <v>0.46</v>
      </c>
      <c r="F14">
        <f t="shared" si="0"/>
        <v>0.25999999999999091</v>
      </c>
      <c r="H14">
        <f t="shared" si="1"/>
        <v>3906</v>
      </c>
      <c r="I14">
        <f t="shared" si="2"/>
        <v>3919</v>
      </c>
      <c r="J14">
        <f t="shared" si="3"/>
        <v>13</v>
      </c>
      <c r="L14">
        <v>-5</v>
      </c>
      <c r="M14">
        <v>77.75</v>
      </c>
      <c r="N14">
        <v>50</v>
      </c>
      <c r="O14">
        <v>78.38</v>
      </c>
      <c r="P14">
        <v>1.18</v>
      </c>
      <c r="Q14">
        <f t="shared" si="4"/>
        <v>0.62999999999999545</v>
      </c>
      <c r="S14">
        <f t="shared" si="8"/>
        <v>3887.5</v>
      </c>
      <c r="T14">
        <f t="shared" si="9"/>
        <v>3919</v>
      </c>
      <c r="U14">
        <f t="shared" si="10"/>
        <v>31.5</v>
      </c>
    </row>
    <row r="15" spans="1:21" x14ac:dyDescent="0.25">
      <c r="A15">
        <v>-4</v>
      </c>
      <c r="B15">
        <v>78.12</v>
      </c>
      <c r="C15">
        <v>50</v>
      </c>
      <c r="D15">
        <v>76.48</v>
      </c>
      <c r="E15">
        <v>2.6</v>
      </c>
      <c r="F15">
        <f t="shared" si="0"/>
        <v>-1.6400000000000006</v>
      </c>
      <c r="H15">
        <f t="shared" si="1"/>
        <v>3906</v>
      </c>
      <c r="I15">
        <f t="shared" si="2"/>
        <v>3824</v>
      </c>
      <c r="J15">
        <f t="shared" si="3"/>
        <v>-82</v>
      </c>
      <c r="L15">
        <v>-4</v>
      </c>
      <c r="M15">
        <v>77.75</v>
      </c>
      <c r="N15">
        <v>50</v>
      </c>
      <c r="P15">
        <v>1.27</v>
      </c>
      <c r="Q15">
        <f t="shared" si="4"/>
        <v>-77.75</v>
      </c>
      <c r="S15">
        <f t="shared" si="8"/>
        <v>3887.5</v>
      </c>
      <c r="T15">
        <f t="shared" si="9"/>
        <v>0</v>
      </c>
      <c r="U15">
        <f t="shared" si="10"/>
        <v>-3887.5</v>
      </c>
    </row>
    <row r="16" spans="1:21" x14ac:dyDescent="0.25">
      <c r="A16">
        <v>-3</v>
      </c>
      <c r="B16">
        <v>78.12</v>
      </c>
      <c r="C16">
        <v>50</v>
      </c>
      <c r="D16">
        <v>76.22</v>
      </c>
      <c r="E16">
        <v>4.51</v>
      </c>
      <c r="F16">
        <f t="shared" si="0"/>
        <v>-1.9000000000000057</v>
      </c>
      <c r="H16">
        <f t="shared" si="1"/>
        <v>3906</v>
      </c>
      <c r="I16">
        <f t="shared" si="2"/>
        <v>3811</v>
      </c>
      <c r="J16">
        <f t="shared" si="3"/>
        <v>-95</v>
      </c>
      <c r="L16">
        <v>-3</v>
      </c>
      <c r="M16">
        <v>77.75</v>
      </c>
      <c r="N16">
        <v>50</v>
      </c>
      <c r="Q16">
        <f t="shared" si="4"/>
        <v>-77.75</v>
      </c>
      <c r="S16">
        <f t="shared" si="8"/>
        <v>3887.5</v>
      </c>
      <c r="T16">
        <f t="shared" si="9"/>
        <v>0</v>
      </c>
      <c r="U16">
        <f t="shared" si="10"/>
        <v>-3887.5</v>
      </c>
    </row>
    <row r="17" spans="1:21" x14ac:dyDescent="0.25">
      <c r="A17">
        <v>-2</v>
      </c>
      <c r="B17">
        <v>78.12</v>
      </c>
      <c r="C17">
        <v>50</v>
      </c>
      <c r="D17">
        <v>77.41</v>
      </c>
      <c r="E17">
        <v>4.9400000000000004</v>
      </c>
      <c r="F17">
        <f t="shared" si="0"/>
        <v>-0.71000000000000796</v>
      </c>
      <c r="H17">
        <f t="shared" si="1"/>
        <v>3906</v>
      </c>
      <c r="I17">
        <f t="shared" si="2"/>
        <v>3870.5</v>
      </c>
      <c r="J17">
        <f t="shared" si="3"/>
        <v>-35.5</v>
      </c>
      <c r="L17">
        <v>-2</v>
      </c>
      <c r="M17">
        <v>77.75</v>
      </c>
      <c r="N17">
        <v>50</v>
      </c>
      <c r="Q17">
        <f t="shared" si="4"/>
        <v>-77.75</v>
      </c>
      <c r="S17">
        <f t="shared" si="8"/>
        <v>3887.5</v>
      </c>
      <c r="T17">
        <f t="shared" si="9"/>
        <v>0</v>
      </c>
      <c r="U17">
        <f t="shared" si="10"/>
        <v>-3887.5</v>
      </c>
    </row>
    <row r="18" spans="1:21" x14ac:dyDescent="0.25">
      <c r="A18">
        <v>-1</v>
      </c>
      <c r="B18">
        <v>78.12</v>
      </c>
      <c r="C18">
        <v>50</v>
      </c>
      <c r="D18">
        <v>77.14</v>
      </c>
      <c r="E18">
        <v>3.92</v>
      </c>
      <c r="F18">
        <f t="shared" si="0"/>
        <v>-0.98000000000000398</v>
      </c>
      <c r="H18">
        <f t="shared" si="1"/>
        <v>3906</v>
      </c>
      <c r="I18">
        <f t="shared" si="2"/>
        <v>3857</v>
      </c>
      <c r="J18">
        <f t="shared" si="3"/>
        <v>-49</v>
      </c>
      <c r="L18">
        <v>-1</v>
      </c>
      <c r="M18">
        <v>77.75</v>
      </c>
      <c r="N18">
        <v>50</v>
      </c>
      <c r="Q18">
        <f t="shared" si="4"/>
        <v>-77.75</v>
      </c>
      <c r="S18">
        <f t="shared" si="8"/>
        <v>3887.5</v>
      </c>
      <c r="T18">
        <f t="shared" si="9"/>
        <v>0</v>
      </c>
      <c r="U18">
        <f t="shared" si="10"/>
        <v>-3887.5</v>
      </c>
    </row>
    <row r="19" spans="1:21" x14ac:dyDescent="0.25">
      <c r="A19">
        <v>0</v>
      </c>
      <c r="B19">
        <v>78.12</v>
      </c>
      <c r="C19">
        <v>50</v>
      </c>
      <c r="E19">
        <v>4.1900000000000004</v>
      </c>
      <c r="F19">
        <f t="shared" si="0"/>
        <v>-78.12</v>
      </c>
      <c r="H19">
        <f t="shared" si="1"/>
        <v>3906</v>
      </c>
      <c r="I19">
        <f t="shared" si="2"/>
        <v>0</v>
      </c>
      <c r="J19">
        <f t="shared" si="3"/>
        <v>-3906</v>
      </c>
      <c r="L19">
        <v>0</v>
      </c>
      <c r="M19">
        <v>77.75</v>
      </c>
      <c r="N19">
        <v>50</v>
      </c>
      <c r="Q19">
        <f t="shared" si="4"/>
        <v>-77.75</v>
      </c>
      <c r="S19">
        <f t="shared" si="8"/>
        <v>3887.5</v>
      </c>
      <c r="T19">
        <f t="shared" si="9"/>
        <v>0</v>
      </c>
      <c r="U19">
        <f t="shared" si="10"/>
        <v>-3887.5</v>
      </c>
    </row>
    <row r="20" spans="1:21" x14ac:dyDescent="0.25">
      <c r="F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Q20">
        <f t="shared" ref="Q12:Q20" si="11">O20-M20</f>
        <v>0</v>
      </c>
      <c r="S20">
        <f t="shared" si="8"/>
        <v>0</v>
      </c>
      <c r="T20">
        <f t="shared" si="9"/>
        <v>0</v>
      </c>
      <c r="U20">
        <f t="shared" si="10"/>
        <v>0</v>
      </c>
    </row>
    <row r="22" spans="1:21" x14ac:dyDescent="0.25">
      <c r="K22">
        <v>1E-4</v>
      </c>
      <c r="L22">
        <v>0.49980000000000002</v>
      </c>
      <c r="M22" t="s">
        <v>24</v>
      </c>
    </row>
    <row r="23" spans="1:21" x14ac:dyDescent="0.25">
      <c r="K23">
        <v>1E-3</v>
      </c>
      <c r="L23">
        <v>0.498</v>
      </c>
      <c r="M23" t="s">
        <v>23</v>
      </c>
    </row>
    <row r="24" spans="1:21" x14ac:dyDescent="0.25">
      <c r="I24" s="2"/>
    </row>
    <row r="25" spans="1:21" x14ac:dyDescent="0.25">
      <c r="D25">
        <v>1</v>
      </c>
      <c r="E25">
        <v>10</v>
      </c>
      <c r="G25">
        <v>0.1</v>
      </c>
      <c r="H25">
        <f>3/10</f>
        <v>0.3</v>
      </c>
      <c r="I25" s="1" t="s">
        <v>14</v>
      </c>
      <c r="J25">
        <v>1</v>
      </c>
      <c r="K25">
        <v>0.01</v>
      </c>
      <c r="L25">
        <f>48/100</f>
        <v>0.48</v>
      </c>
      <c r="M25" t="s">
        <v>16</v>
      </c>
    </row>
    <row r="26" spans="1:21" x14ac:dyDescent="0.25">
      <c r="D26">
        <v>2</v>
      </c>
      <c r="E26">
        <v>5</v>
      </c>
      <c r="G26">
        <v>0.2</v>
      </c>
      <c r="H26">
        <f>1/10</f>
        <v>0.1</v>
      </c>
      <c r="I26" s="1" t="s">
        <v>13</v>
      </c>
      <c r="J26">
        <v>2</v>
      </c>
      <c r="K26">
        <v>0.02</v>
      </c>
      <c r="L26">
        <v>0.46</v>
      </c>
      <c r="M26" t="s">
        <v>17</v>
      </c>
    </row>
    <row r="27" spans="1:21" x14ac:dyDescent="0.25">
      <c r="D27">
        <v>3</v>
      </c>
      <c r="E27">
        <f>1/0.3</f>
        <v>3.3333333333333335</v>
      </c>
      <c r="G27">
        <v>0.3</v>
      </c>
      <c r="H27">
        <f>19/10</f>
        <v>1.9</v>
      </c>
      <c r="I27" s="1" t="s">
        <v>12</v>
      </c>
      <c r="J27">
        <v>3</v>
      </c>
      <c r="K27">
        <v>0.03</v>
      </c>
      <c r="L27">
        <v>0.44</v>
      </c>
      <c r="M27" t="s">
        <v>18</v>
      </c>
    </row>
    <row r="28" spans="1:21" x14ac:dyDescent="0.25">
      <c r="D28">
        <v>4</v>
      </c>
      <c r="E28">
        <v>2.5</v>
      </c>
      <c r="G28">
        <v>0.4</v>
      </c>
      <c r="H28">
        <f>37/10</f>
        <v>3.7</v>
      </c>
      <c r="I28" s="1" t="s">
        <v>15</v>
      </c>
      <c r="J28">
        <v>4</v>
      </c>
      <c r="K28">
        <v>0.04</v>
      </c>
      <c r="L28">
        <v>0.42</v>
      </c>
    </row>
    <row r="29" spans="1:21" x14ac:dyDescent="0.25">
      <c r="I29" s="1"/>
      <c r="J29">
        <v>5</v>
      </c>
      <c r="K29">
        <v>0.05</v>
      </c>
      <c r="L29">
        <v>0.4</v>
      </c>
    </row>
    <row r="30" spans="1:21" x14ac:dyDescent="0.25">
      <c r="I30" s="1"/>
      <c r="J30">
        <v>6</v>
      </c>
      <c r="K30">
        <v>0.06</v>
      </c>
      <c r="L30">
        <v>0.38</v>
      </c>
    </row>
    <row r="31" spans="1:21" x14ac:dyDescent="0.25">
      <c r="I31" s="2"/>
      <c r="J31">
        <v>7</v>
      </c>
      <c r="K31">
        <v>7.0000000000000007E-2</v>
      </c>
      <c r="L31">
        <v>0.36</v>
      </c>
    </row>
    <row r="32" spans="1:21" x14ac:dyDescent="0.25">
      <c r="I32" s="2"/>
      <c r="J32">
        <v>8</v>
      </c>
      <c r="K32">
        <v>0.08</v>
      </c>
      <c r="L32">
        <v>0.34</v>
      </c>
    </row>
    <row r="33" spans="9:13" x14ac:dyDescent="0.25">
      <c r="I33" s="2"/>
      <c r="J33">
        <v>9</v>
      </c>
      <c r="K33">
        <v>0.09</v>
      </c>
      <c r="L33">
        <v>0.32</v>
      </c>
    </row>
    <row r="34" spans="9:13" x14ac:dyDescent="0.25">
      <c r="I34" s="2"/>
      <c r="J34">
        <v>10</v>
      </c>
      <c r="K34">
        <v>0.1</v>
      </c>
      <c r="L34">
        <v>0.3</v>
      </c>
      <c r="M34" t="s">
        <v>19</v>
      </c>
    </row>
    <row r="35" spans="9:13" x14ac:dyDescent="0.25">
      <c r="I35" s="2"/>
      <c r="J35">
        <v>11</v>
      </c>
      <c r="K35">
        <v>0.11</v>
      </c>
      <c r="L35">
        <v>0.28000000000000003</v>
      </c>
    </row>
    <row r="36" spans="9:13" x14ac:dyDescent="0.25">
      <c r="J36">
        <v>12</v>
      </c>
      <c r="K36">
        <v>0.12</v>
      </c>
      <c r="L36">
        <v>0.26</v>
      </c>
    </row>
    <row r="37" spans="9:13" x14ac:dyDescent="0.25">
      <c r="J37">
        <v>13</v>
      </c>
      <c r="K37">
        <v>0.13</v>
      </c>
      <c r="L37">
        <v>0.24</v>
      </c>
    </row>
    <row r="38" spans="9:13" x14ac:dyDescent="0.25">
      <c r="J38">
        <v>14</v>
      </c>
      <c r="K38">
        <v>0.14000000000000001</v>
      </c>
      <c r="L38">
        <v>0.22</v>
      </c>
    </row>
    <row r="39" spans="9:13" x14ac:dyDescent="0.25">
      <c r="J39">
        <v>15</v>
      </c>
      <c r="K39">
        <v>0.15</v>
      </c>
      <c r="L39">
        <v>0.2</v>
      </c>
    </row>
    <row r="40" spans="9:13" x14ac:dyDescent="0.25">
      <c r="J40">
        <v>16</v>
      </c>
      <c r="K40">
        <v>0.16</v>
      </c>
      <c r="L40">
        <v>0.18</v>
      </c>
    </row>
    <row r="41" spans="9:13" x14ac:dyDescent="0.25">
      <c r="J41">
        <v>17</v>
      </c>
      <c r="K41">
        <v>0.17</v>
      </c>
      <c r="L41">
        <v>0.16</v>
      </c>
    </row>
    <row r="42" spans="9:13" x14ac:dyDescent="0.25">
      <c r="J42">
        <v>18</v>
      </c>
      <c r="K42">
        <v>0.18</v>
      </c>
      <c r="L42">
        <v>0.14000000000000001</v>
      </c>
    </row>
    <row r="43" spans="9:13" x14ac:dyDescent="0.25">
      <c r="J43">
        <v>19</v>
      </c>
      <c r="K43">
        <v>0.19</v>
      </c>
      <c r="L43">
        <v>0.12</v>
      </c>
    </row>
    <row r="44" spans="9:13" x14ac:dyDescent="0.25">
      <c r="J44">
        <v>20</v>
      </c>
      <c r="K44">
        <v>0.2</v>
      </c>
      <c r="L44">
        <v>0.1</v>
      </c>
      <c r="M44" t="s">
        <v>20</v>
      </c>
    </row>
    <row r="45" spans="9:13" x14ac:dyDescent="0.25">
      <c r="J45">
        <v>21</v>
      </c>
      <c r="K45">
        <v>0.21</v>
      </c>
      <c r="L45">
        <v>0.08</v>
      </c>
    </row>
    <row r="46" spans="9:13" x14ac:dyDescent="0.25">
      <c r="J46">
        <v>22</v>
      </c>
      <c r="K46">
        <v>0.22</v>
      </c>
      <c r="L46">
        <v>0.06</v>
      </c>
    </row>
    <row r="47" spans="9:13" x14ac:dyDescent="0.25">
      <c r="J47">
        <v>23</v>
      </c>
      <c r="K47">
        <v>0.23</v>
      </c>
      <c r="L47">
        <v>0.04</v>
      </c>
    </row>
    <row r="48" spans="9:13" x14ac:dyDescent="0.25">
      <c r="J48">
        <v>24</v>
      </c>
      <c r="K48">
        <v>0.24</v>
      </c>
      <c r="L48">
        <v>0.02</v>
      </c>
      <c r="M48" t="s">
        <v>21</v>
      </c>
    </row>
    <row r="49" spans="10:13" x14ac:dyDescent="0.25">
      <c r="J49">
        <v>25</v>
      </c>
      <c r="K49">
        <v>0.25</v>
      </c>
      <c r="L49">
        <v>0</v>
      </c>
      <c r="M49" t="s">
        <v>22</v>
      </c>
    </row>
    <row r="50" spans="10:13" x14ac:dyDescent="0.25">
      <c r="J50">
        <v>26</v>
      </c>
      <c r="K50">
        <v>0.26</v>
      </c>
      <c r="L50">
        <v>-0.02</v>
      </c>
    </row>
    <row r="51" spans="10:13" x14ac:dyDescent="0.25">
      <c r="J51">
        <v>27</v>
      </c>
      <c r="K51">
        <v>0.27</v>
      </c>
      <c r="L51">
        <v>-0.04</v>
      </c>
    </row>
    <row r="52" spans="10:13" x14ac:dyDescent="0.25">
      <c r="J52">
        <v>28</v>
      </c>
      <c r="K52">
        <v>0.28000000000000003</v>
      </c>
      <c r="L52">
        <v>-0.06</v>
      </c>
    </row>
    <row r="53" spans="10:13" x14ac:dyDescent="0.25">
      <c r="J53">
        <v>29</v>
      </c>
      <c r="K53">
        <v>0.28999999999999998</v>
      </c>
      <c r="L53">
        <v>-0.08</v>
      </c>
    </row>
    <row r="54" spans="10:13" x14ac:dyDescent="0.25">
      <c r="J54">
        <v>30</v>
      </c>
      <c r="K54">
        <v>0.3</v>
      </c>
      <c r="L54">
        <v>-0.1</v>
      </c>
    </row>
    <row r="55" spans="10:13" x14ac:dyDescent="0.25">
      <c r="J55">
        <v>31</v>
      </c>
      <c r="K55">
        <v>0.31</v>
      </c>
      <c r="L55">
        <v>-0.12000000000000099</v>
      </c>
    </row>
    <row r="56" spans="10:13" x14ac:dyDescent="0.25">
      <c r="J56">
        <v>32</v>
      </c>
      <c r="K56">
        <v>0.32</v>
      </c>
      <c r="L56">
        <v>-0.14000000000000101</v>
      </c>
    </row>
    <row r="57" spans="10:13" x14ac:dyDescent="0.25">
      <c r="J57">
        <v>33</v>
      </c>
      <c r="K57">
        <v>0.33</v>
      </c>
      <c r="L57">
        <v>-0.160000000000001</v>
      </c>
    </row>
    <row r="58" spans="10:13" x14ac:dyDescent="0.25">
      <c r="J58">
        <v>34</v>
      </c>
      <c r="K58">
        <v>0.34</v>
      </c>
      <c r="L58">
        <v>-0.18000000000000099</v>
      </c>
    </row>
    <row r="59" spans="10:13" x14ac:dyDescent="0.25">
      <c r="J59">
        <v>35</v>
      </c>
      <c r="K59">
        <v>0.35</v>
      </c>
      <c r="L59">
        <v>-0.20000000000000101</v>
      </c>
    </row>
    <row r="60" spans="10:13" x14ac:dyDescent="0.25">
      <c r="J60">
        <v>36</v>
      </c>
      <c r="K60">
        <v>0.36</v>
      </c>
      <c r="L60">
        <v>-0.220000000000001</v>
      </c>
    </row>
    <row r="61" spans="10:13" x14ac:dyDescent="0.25">
      <c r="J61">
        <v>37</v>
      </c>
      <c r="K61">
        <v>0.37</v>
      </c>
      <c r="L61">
        <v>-0.24000000000000099</v>
      </c>
    </row>
    <row r="62" spans="10:13" x14ac:dyDescent="0.25">
      <c r="J62">
        <v>38</v>
      </c>
      <c r="K62">
        <v>0.38</v>
      </c>
      <c r="L62">
        <v>-0.26000000000000101</v>
      </c>
    </row>
    <row r="63" spans="10:13" x14ac:dyDescent="0.25">
      <c r="J63">
        <v>39</v>
      </c>
      <c r="K63">
        <v>0.39</v>
      </c>
      <c r="L63">
        <v>-0.28000000000000103</v>
      </c>
    </row>
    <row r="64" spans="10:13" x14ac:dyDescent="0.25">
      <c r="J64">
        <v>40</v>
      </c>
      <c r="K64">
        <v>0.4</v>
      </c>
      <c r="L64">
        <v>-0.30000000000000099</v>
      </c>
    </row>
    <row r="65" spans="10:12" x14ac:dyDescent="0.25">
      <c r="J65">
        <v>41</v>
      </c>
      <c r="K65">
        <v>0.41</v>
      </c>
      <c r="L65">
        <v>-0.32000000000000101</v>
      </c>
    </row>
    <row r="66" spans="10:12" x14ac:dyDescent="0.25">
      <c r="J66">
        <v>42</v>
      </c>
      <c r="K66">
        <v>0.42</v>
      </c>
      <c r="L66">
        <v>-0.34000000000000102</v>
      </c>
    </row>
    <row r="67" spans="10:12" x14ac:dyDescent="0.25">
      <c r="J67">
        <v>43</v>
      </c>
      <c r="K67">
        <v>0.43</v>
      </c>
      <c r="L67">
        <v>-0.36000000000000099</v>
      </c>
    </row>
    <row r="68" spans="10:12" x14ac:dyDescent="0.25">
      <c r="J68">
        <v>44</v>
      </c>
      <c r="K68">
        <v>0.44</v>
      </c>
      <c r="L68">
        <v>-0.380000000000001</v>
      </c>
    </row>
    <row r="69" spans="10:12" x14ac:dyDescent="0.25">
      <c r="J69">
        <v>45</v>
      </c>
      <c r="K69">
        <v>0.45</v>
      </c>
      <c r="L69">
        <v>-0.40000000000000102</v>
      </c>
    </row>
    <row r="70" spans="10:12" x14ac:dyDescent="0.25">
      <c r="J70">
        <v>46</v>
      </c>
      <c r="K70">
        <v>0.46</v>
      </c>
      <c r="L70">
        <v>-0.42000000000000098</v>
      </c>
    </row>
    <row r="71" spans="10:12" x14ac:dyDescent="0.25">
      <c r="J71">
        <v>47</v>
      </c>
      <c r="K71">
        <v>0.47</v>
      </c>
      <c r="L71">
        <v>-0.440000000000001</v>
      </c>
    </row>
    <row r="72" spans="10:12" x14ac:dyDescent="0.25">
      <c r="J72">
        <v>48</v>
      </c>
      <c r="K72">
        <v>0.48</v>
      </c>
      <c r="L72">
        <v>-0.46000000000000102</v>
      </c>
    </row>
    <row r="73" spans="10:12" x14ac:dyDescent="0.25">
      <c r="J73">
        <v>49</v>
      </c>
      <c r="K73">
        <v>0.49</v>
      </c>
      <c r="L73">
        <v>-0.48000000000000098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justinoberle</dc:creator>
  <cp:lastModifiedBy>justinoberle</cp:lastModifiedBy>
  <dcterms:created xsi:type="dcterms:W3CDTF">2021-03-30T20:34:59Z</dcterms:created>
  <dcterms:modified xsi:type="dcterms:W3CDTF">2021-04-06T00:44:12Z</dcterms:modified>
</cp:coreProperties>
</file>