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02a3f72a498f5f/Documents/CHEME 7770 S21/Prelims/"/>
    </mc:Choice>
  </mc:AlternateContent>
  <xr:revisionPtr revIDLastSave="1" documentId="8_{E4EAA07E-7B75-4C45-97EC-25ECDFCCD043}" xr6:coauthVersionLast="46" xr6:coauthVersionMax="46" xr10:uidLastSave="{D70F58C3-6656-4080-A0F8-4BCEB9C44FD0}"/>
  <bookViews>
    <workbookView xWindow="-110" yWindow="-110" windowWidth="38620" windowHeight="21220" xr2:uid="{2D21AFC6-2B67-4EFA-BCF8-A735B986F363}"/>
  </bookViews>
  <sheets>
    <sheet name="Sheet1" sheetId="1" r:id="rId1"/>
  </sheets>
  <definedNames>
    <definedName name="solver_adj" localSheetId="0" hidden="1">Sheet1!$C$19:$C$20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Sheet1!$E$20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E9" i="1" s="1"/>
  <c r="D10" i="1"/>
  <c r="E10" i="1" s="1"/>
  <c r="D11" i="1"/>
  <c r="E11" i="1" s="1"/>
  <c r="D12" i="1"/>
  <c r="E12" i="1" s="1"/>
  <c r="D13" i="1"/>
  <c r="E13" i="1" s="1"/>
  <c r="D8" i="1"/>
  <c r="E8" i="1" s="1"/>
  <c r="E4" i="1" l="1"/>
</calcChain>
</file>

<file path=xl/sharedStrings.xml><?xml version="1.0" encoding="utf-8"?>
<sst xmlns="http://schemas.openxmlformats.org/spreadsheetml/2006/main" count="10" uniqueCount="10">
  <si>
    <t>AMP_conc</t>
  </si>
  <si>
    <t>Ki</t>
  </si>
  <si>
    <t>ni</t>
  </si>
  <si>
    <t>W1</t>
  </si>
  <si>
    <t>W2</t>
  </si>
  <si>
    <t>kin_lim</t>
  </si>
  <si>
    <t>meas_rate</t>
  </si>
  <si>
    <t>pred_rate</t>
  </si>
  <si>
    <t>sq err</t>
  </si>
  <si>
    <t>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</si>
</sst>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70DFD-02A7-4576-8783-EEB383757E25}">
  <dimension ref="B1:E13"/>
  <sheetViews>
    <sheetView tabSelected="1" workbookViewId="0">
      <selection activeCell="C2" sqref="C2"/>
    </sheetView>
  </sheetViews>
  <sheetFormatPr defaultRowHeight="14.5" x14ac:dyDescent="0.35"/>
  <cols>
    <col min="2" max="2" width="9.54296875" bestFit="1" customWidth="1"/>
    <col min="3" max="3" width="9.6328125" bestFit="1" customWidth="1"/>
    <col min="4" max="4" width="10.81640625" bestFit="1" customWidth="1"/>
    <col min="5" max="5" width="13.6328125" bestFit="1" customWidth="1"/>
  </cols>
  <sheetData>
    <row r="1" spans="2:5" x14ac:dyDescent="0.35">
      <c r="B1" t="s">
        <v>1</v>
      </c>
      <c r="C1">
        <v>12239.01119088594</v>
      </c>
    </row>
    <row r="2" spans="2:5" x14ac:dyDescent="0.35">
      <c r="B2" t="s">
        <v>2</v>
      </c>
      <c r="C2">
        <v>0.617855636121313</v>
      </c>
    </row>
    <row r="3" spans="2:5" x14ac:dyDescent="0.35">
      <c r="B3" t="s">
        <v>3</v>
      </c>
      <c r="C3">
        <v>4.5105800000000001E-2</v>
      </c>
      <c r="E3" t="s">
        <v>9</v>
      </c>
    </row>
    <row r="4" spans="2:5" x14ac:dyDescent="0.35">
      <c r="B4" t="s">
        <v>4</v>
      </c>
      <c r="C4">
        <v>74.027649999999994</v>
      </c>
      <c r="E4">
        <f>SUM(E8:E13)</f>
        <v>33.6558096370089</v>
      </c>
    </row>
    <row r="5" spans="2:5" x14ac:dyDescent="0.35">
      <c r="B5" t="s">
        <v>5</v>
      </c>
      <c r="C5">
        <v>69.58</v>
      </c>
    </row>
    <row r="7" spans="2:5" x14ac:dyDescent="0.35">
      <c r="B7" t="s">
        <v>0</v>
      </c>
      <c r="C7" t="s">
        <v>6</v>
      </c>
      <c r="D7" t="s">
        <v>7</v>
      </c>
      <c r="E7" t="s">
        <v>8</v>
      </c>
    </row>
    <row r="8" spans="2:5" x14ac:dyDescent="0.35">
      <c r="B8">
        <v>0</v>
      </c>
      <c r="C8">
        <v>0.59</v>
      </c>
      <c r="D8">
        <f>69.58*((0.0451 + 74.03*(((B8/$C$1)^$C$2)/(1+((B8/$C$1)^$C$2))))/(1 + 0.0451 + 74.03*(((B8/$C$1)^$C$2)/(1+((B8/$C$1)^$C$2)))))</f>
        <v>3.0026389819156063</v>
      </c>
      <c r="E8">
        <f>(D8-C8)^2</f>
        <v>5.8208268570587736</v>
      </c>
    </row>
    <row r="9" spans="2:5" x14ac:dyDescent="0.35">
      <c r="B9">
        <v>5.5E-2</v>
      </c>
      <c r="C9">
        <v>1.2</v>
      </c>
      <c r="D9">
        <f t="shared" ref="D9:D13" si="0">69.58*((0.0451 + 74.03*(((B9/$C$1)^$C$2)/(1+((B9/$C$1)^$C$2))))/(1 + 0.0451 + 74.03*(((B9/$C$1)^$C$2)/(1+((B9/$C$1)^$C$2)))))</f>
        <v>5.2643634385638478</v>
      </c>
      <c r="E9">
        <f t="shared" ref="E9:E13" si="1">(D9-C9)^2</f>
        <v>16.519050160734544</v>
      </c>
    </row>
    <row r="10" spans="2:5" x14ac:dyDescent="0.35">
      <c r="B10">
        <v>9.2999999999999999E-2</v>
      </c>
      <c r="C10">
        <v>5.7</v>
      </c>
      <c r="D10">
        <f t="shared" si="0"/>
        <v>6.0907035397456335</v>
      </c>
      <c r="E10">
        <f t="shared" si="1"/>
        <v>0.15264925596976767</v>
      </c>
    </row>
    <row r="11" spans="2:5" x14ac:dyDescent="0.35">
      <c r="B11">
        <v>0.18099999999999999</v>
      </c>
      <c r="C11">
        <v>10.199999999999999</v>
      </c>
      <c r="D11">
        <f t="shared" si="0"/>
        <v>7.5534897877706273</v>
      </c>
      <c r="E11">
        <f t="shared" si="1"/>
        <v>7.0040163034343559</v>
      </c>
    </row>
    <row r="12" spans="2:5" x14ac:dyDescent="0.35">
      <c r="B12">
        <v>0.40500000000000003</v>
      </c>
      <c r="C12">
        <v>11.8</v>
      </c>
      <c r="D12">
        <f t="shared" si="0"/>
        <v>10.167598729365372</v>
      </c>
      <c r="E12">
        <f t="shared" si="1"/>
        <v>2.6647339083695516</v>
      </c>
    </row>
    <row r="13" spans="2:5" x14ac:dyDescent="0.35">
      <c r="B13">
        <v>0.99</v>
      </c>
      <c r="C13">
        <v>13.3</v>
      </c>
      <c r="D13">
        <f t="shared" si="0"/>
        <v>14.522511002585217</v>
      </c>
      <c r="E13">
        <f t="shared" si="1"/>
        <v>1.4945331514419109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Paek</dc:creator>
  <cp:lastModifiedBy>Justin Paek</cp:lastModifiedBy>
  <dcterms:created xsi:type="dcterms:W3CDTF">2021-04-14T02:51:51Z</dcterms:created>
  <dcterms:modified xsi:type="dcterms:W3CDTF">2021-04-14T17:10:14Z</dcterms:modified>
</cp:coreProperties>
</file>