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priest\Desktop\ADFG Local Repos\escapement_surveys\"/>
    </mc:Choice>
  </mc:AlternateContent>
  <xr:revisionPtr revIDLastSave="0" documentId="13_ncr:1_{E93BC93D-CA5C-4F46-855A-58DB970FDD84}" xr6:coauthVersionLast="47" xr6:coauthVersionMax="47" xr10:uidLastSave="{00000000-0000-0000-0000-000000000000}"/>
  <bookViews>
    <workbookView xWindow="-120" yWindow="-120" windowWidth="29040" windowHeight="15840" xr2:uid="{4C0D6A87-7FD0-4332-8B45-1D093E41C377}"/>
  </bookViews>
  <sheets>
    <sheet name="KTN_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D37" i="1"/>
  <c r="E37" i="1"/>
  <c r="F37" i="1"/>
  <c r="G37" i="1"/>
  <c r="H37" i="1"/>
  <c r="I37" i="1"/>
  <c r="J37" i="1"/>
  <c r="K37" i="1"/>
  <c r="L37" i="1"/>
  <c r="M37" i="1"/>
  <c r="N37" i="1"/>
  <c r="O37" i="1"/>
  <c r="Q37" i="1"/>
  <c r="B37" i="1"/>
  <c r="P2" i="1"/>
  <c r="P37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</calcChain>
</file>

<file path=xl/sharedStrings.xml><?xml version="1.0" encoding="utf-8"?>
<sst xmlns="http://schemas.openxmlformats.org/spreadsheetml/2006/main" count="21" uniqueCount="21">
  <si>
    <t>Goal: Upper Bound</t>
  </si>
  <si>
    <t>Goal: Lower Bound</t>
  </si>
  <si>
    <t>Goal: Point</t>
  </si>
  <si>
    <t>Hugh Smith Weir</t>
  </si>
  <si>
    <t>Survey Index</t>
  </si>
  <si>
    <t>Tombstone River</t>
  </si>
  <si>
    <t>Humpback Creek</t>
  </si>
  <si>
    <t>Marten River</t>
  </si>
  <si>
    <t>Keta River</t>
  </si>
  <si>
    <t>Blossom River</t>
  </si>
  <si>
    <t>Carroll Creek</t>
  </si>
  <si>
    <t>Choca Creek</t>
  </si>
  <si>
    <t>King Creek</t>
  </si>
  <si>
    <t>Barrier Creek</t>
  </si>
  <si>
    <t>Indian Creek</t>
  </si>
  <si>
    <t>Klahini River</t>
  </si>
  <si>
    <t>Eulachon River</t>
  </si>
  <si>
    <t>Grant Creek</t>
  </si>
  <si>
    <t>Herman Creek</t>
  </si>
  <si>
    <t>Year</t>
  </si>
  <si>
    <t>1987-2020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</si>
</sst>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9"/>
      <color rgb="FF000000"/>
      <name val="Times New Roman"/>
      <family val="1"/>
    </font>
    <font>
      <b/>
      <i/>
      <sz val="9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3" fontId="1" fillId="0" borderId="1" xfId="0" applyNumberFormat="1" applyFont="1" applyBorder="1" applyAlignment="1">
      <alignment horizontal="right" vertical="center" indent="2"/>
    </xf>
    <xf numFmtId="3" fontId="1" fillId="0" borderId="1" xfId="0" applyNumberFormat="1" applyFont="1" applyBorder="1" applyAlignment="1">
      <alignment horizontal="right" vertical="center" inden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indent="1"/>
    </xf>
    <xf numFmtId="0" fontId="1" fillId="0" borderId="0" xfId="0" applyFont="1" applyAlignment="1">
      <alignment horizontal="right" vertical="center" indent="2"/>
    </xf>
    <xf numFmtId="3" fontId="1" fillId="0" borderId="0" xfId="0" applyNumberFormat="1" applyFont="1" applyAlignment="1">
      <alignment horizontal="right" vertical="center" indent="1"/>
    </xf>
    <xf numFmtId="0" fontId="2" fillId="0" borderId="0" xfId="0" applyFont="1"/>
    <xf numFmtId="0" fontId="2" fillId="0" borderId="0" xfId="0" applyFont="1" applyAlignment="1">
      <alignment indent="1"/>
    </xf>
    <xf numFmtId="0" fontId="1" fillId="0" borderId="0" xfId="0" applyFont="1" applyAlignment="1">
      <alignment vertical="center"/>
    </xf>
    <xf numFmtId="0" fontId="2" fillId="0" borderId="2" xfId="0" applyFont="1" applyBorder="1"/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3" fontId="4" fillId="3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3D8EB-9383-49A9-9100-5FFA16ED14A5}">
  <dimension ref="A1:Q40"/>
  <sheetViews>
    <sheetView tabSelected="1" workbookViewId="0"/>
  </sheetViews>
  <sheetFormatPr defaultRowHeight="15" x14ac:dyDescent="0.25"/>
  <cols>
    <col min="2" max="7" width="8.7109375" customWidth="1"/>
    <col min="8" max="8" width="7.7109375" customWidth="1"/>
    <col min="9" max="11" width="8.7109375" customWidth="1"/>
    <col min="12" max="12" width="7.85546875" customWidth="1"/>
    <col min="13" max="17" width="8.7109375" customWidth="1"/>
  </cols>
  <sheetData>
    <row r="1" spans="1:17" ht="24.75" thickBot="1" x14ac:dyDescent="0.3">
      <c r="A1" s="12" t="s">
        <v>19</v>
      </c>
      <c r="B1" s="22" t="s">
        <v>18</v>
      </c>
      <c r="C1" s="22" t="s">
        <v>17</v>
      </c>
      <c r="D1" s="22" t="s">
        <v>16</v>
      </c>
      <c r="E1" s="22" t="s">
        <v>15</v>
      </c>
      <c r="F1" s="22" t="s">
        <v>14</v>
      </c>
      <c r="G1" s="22" t="s">
        <v>13</v>
      </c>
      <c r="H1" s="22" t="s">
        <v>12</v>
      </c>
      <c r="I1" s="22" t="s">
        <v>11</v>
      </c>
      <c r="J1" s="22" t="s">
        <v>10</v>
      </c>
      <c r="K1" s="22" t="s">
        <v>9</v>
      </c>
      <c r="L1" s="22" t="s">
        <v>8</v>
      </c>
      <c r="M1" s="22" t="s">
        <v>7</v>
      </c>
      <c r="N1" s="22" t="s">
        <v>6</v>
      </c>
      <c r="O1" s="22" t="s">
        <v>5</v>
      </c>
      <c r="P1" s="22" t="s">
        <v>4</v>
      </c>
      <c r="Q1" s="22" t="s">
        <v>3</v>
      </c>
    </row>
    <row r="2" spans="1:17" x14ac:dyDescent="0.25">
      <c r="A2" s="15">
        <v>1987</v>
      </c>
      <c r="B2" s="17">
        <v>92</v>
      </c>
      <c r="C2" s="20">
        <v>78</v>
      </c>
      <c r="D2" s="17">
        <v>154</v>
      </c>
      <c r="E2" s="20">
        <v>65</v>
      </c>
      <c r="F2" s="20">
        <v>336</v>
      </c>
      <c r="G2" s="20">
        <v>70</v>
      </c>
      <c r="H2" s="20">
        <v>282</v>
      </c>
      <c r="I2" s="20">
        <v>113</v>
      </c>
      <c r="J2" s="17">
        <v>180</v>
      </c>
      <c r="K2" s="17">
        <v>700</v>
      </c>
      <c r="L2" s="17">
        <v>800</v>
      </c>
      <c r="M2" s="17">
        <v>740</v>
      </c>
      <c r="N2" s="17">
        <v>650</v>
      </c>
      <c r="O2" s="17">
        <v>532</v>
      </c>
      <c r="P2" s="16">
        <f t="shared" ref="P2:P36" si="0">SUM(B2:O2)</f>
        <v>4792</v>
      </c>
      <c r="Q2" s="18">
        <v>1118</v>
      </c>
    </row>
    <row r="3" spans="1:17" x14ac:dyDescent="0.25">
      <c r="A3" s="15">
        <v>1988</v>
      </c>
      <c r="B3" s="17">
        <v>72</v>
      </c>
      <c r="C3" s="17">
        <v>150</v>
      </c>
      <c r="D3" s="17">
        <v>205</v>
      </c>
      <c r="E3" s="17">
        <v>20</v>
      </c>
      <c r="F3" s="17">
        <v>300</v>
      </c>
      <c r="G3" s="17">
        <v>50</v>
      </c>
      <c r="H3" s="17">
        <v>175</v>
      </c>
      <c r="I3" s="17">
        <v>150</v>
      </c>
      <c r="J3" s="17">
        <v>193</v>
      </c>
      <c r="K3" s="17">
        <v>790</v>
      </c>
      <c r="L3" s="17">
        <v>850</v>
      </c>
      <c r="M3" s="17">
        <v>600</v>
      </c>
      <c r="N3" s="17">
        <v>52</v>
      </c>
      <c r="O3" s="16">
        <v>1400</v>
      </c>
      <c r="P3" s="16">
        <f t="shared" si="0"/>
        <v>5007</v>
      </c>
      <c r="Q3" s="15">
        <v>513</v>
      </c>
    </row>
    <row r="4" spans="1:17" x14ac:dyDescent="0.25">
      <c r="A4" s="15">
        <v>1989</v>
      </c>
      <c r="B4" s="17">
        <v>75</v>
      </c>
      <c r="C4" s="17">
        <v>101</v>
      </c>
      <c r="D4" s="17">
        <v>290</v>
      </c>
      <c r="E4" s="17">
        <v>15</v>
      </c>
      <c r="F4" s="17">
        <v>925</v>
      </c>
      <c r="G4" s="17">
        <v>450</v>
      </c>
      <c r="H4" s="17">
        <v>510</v>
      </c>
      <c r="I4" s="17">
        <v>200</v>
      </c>
      <c r="J4" s="17">
        <v>70</v>
      </c>
      <c r="K4" s="16">
        <v>1000</v>
      </c>
      <c r="L4" s="17">
        <v>650</v>
      </c>
      <c r="M4" s="16">
        <v>1175</v>
      </c>
      <c r="N4" s="17">
        <v>350</v>
      </c>
      <c r="O4" s="17">
        <v>950</v>
      </c>
      <c r="P4" s="16">
        <f t="shared" si="0"/>
        <v>6761</v>
      </c>
      <c r="Q4" s="15">
        <v>433</v>
      </c>
    </row>
    <row r="5" spans="1:17" x14ac:dyDescent="0.25">
      <c r="A5" s="15">
        <v>1990</v>
      </c>
      <c r="B5" s="17">
        <v>150</v>
      </c>
      <c r="C5" s="17">
        <v>30</v>
      </c>
      <c r="D5" s="17">
        <v>235</v>
      </c>
      <c r="E5" s="17">
        <v>150</v>
      </c>
      <c r="F5" s="20">
        <v>242</v>
      </c>
      <c r="G5" s="20">
        <v>50</v>
      </c>
      <c r="H5" s="17">
        <v>35</v>
      </c>
      <c r="I5" s="20">
        <v>81</v>
      </c>
      <c r="J5" s="20">
        <v>136</v>
      </c>
      <c r="K5" s="17">
        <v>800</v>
      </c>
      <c r="L5" s="17">
        <v>550</v>
      </c>
      <c r="M5" s="17">
        <v>575</v>
      </c>
      <c r="N5" s="17">
        <v>135</v>
      </c>
      <c r="O5" s="17">
        <v>275</v>
      </c>
      <c r="P5" s="16">
        <f t="shared" si="0"/>
        <v>3444</v>
      </c>
      <c r="Q5" s="15">
        <v>870</v>
      </c>
    </row>
    <row r="6" spans="1:17" x14ac:dyDescent="0.25">
      <c r="A6" s="15">
        <v>1991</v>
      </c>
      <c r="B6" s="17">
        <v>245</v>
      </c>
      <c r="C6" s="17">
        <v>50</v>
      </c>
      <c r="D6" s="17">
        <v>285</v>
      </c>
      <c r="E6" s="17">
        <v>50</v>
      </c>
      <c r="F6" s="17">
        <v>550</v>
      </c>
      <c r="G6" s="17">
        <v>100</v>
      </c>
      <c r="H6" s="17">
        <v>300</v>
      </c>
      <c r="I6" s="17">
        <v>220</v>
      </c>
      <c r="J6" s="17">
        <v>375</v>
      </c>
      <c r="K6" s="17">
        <v>725</v>
      </c>
      <c r="L6" s="17">
        <v>800</v>
      </c>
      <c r="M6" s="17">
        <v>575</v>
      </c>
      <c r="N6" s="17">
        <v>671</v>
      </c>
      <c r="O6" s="17">
        <v>775</v>
      </c>
      <c r="P6" s="16">
        <f t="shared" si="0"/>
        <v>5721</v>
      </c>
      <c r="Q6" s="18">
        <v>1826</v>
      </c>
    </row>
    <row r="7" spans="1:17" x14ac:dyDescent="0.25">
      <c r="A7" s="15">
        <v>1992</v>
      </c>
      <c r="B7" s="17">
        <v>115</v>
      </c>
      <c r="C7" s="17">
        <v>270</v>
      </c>
      <c r="D7" s="17">
        <v>860</v>
      </c>
      <c r="E7" s="17">
        <v>90</v>
      </c>
      <c r="F7" s="17">
        <v>675</v>
      </c>
      <c r="G7" s="17">
        <v>100</v>
      </c>
      <c r="H7" s="17">
        <v>250</v>
      </c>
      <c r="I7" s="17">
        <v>150</v>
      </c>
      <c r="J7" s="17">
        <v>360</v>
      </c>
      <c r="K7" s="17">
        <v>650</v>
      </c>
      <c r="L7" s="17">
        <v>627</v>
      </c>
      <c r="M7" s="16">
        <v>1285</v>
      </c>
      <c r="N7" s="17">
        <v>550</v>
      </c>
      <c r="O7" s="16">
        <v>1035</v>
      </c>
      <c r="P7" s="16">
        <f t="shared" si="0"/>
        <v>7017</v>
      </c>
      <c r="Q7" s="18">
        <v>1426</v>
      </c>
    </row>
    <row r="8" spans="1:17" x14ac:dyDescent="0.25">
      <c r="A8" s="15">
        <v>1993</v>
      </c>
      <c r="B8" s="17">
        <v>90</v>
      </c>
      <c r="C8" s="17">
        <v>175</v>
      </c>
      <c r="D8" s="17">
        <v>460</v>
      </c>
      <c r="E8" s="17">
        <v>50</v>
      </c>
      <c r="F8" s="17">
        <v>475</v>
      </c>
      <c r="G8" s="17">
        <v>325</v>
      </c>
      <c r="H8" s="17">
        <v>110</v>
      </c>
      <c r="I8" s="17">
        <v>300</v>
      </c>
      <c r="J8" s="17">
        <v>310</v>
      </c>
      <c r="K8" s="17">
        <v>850</v>
      </c>
      <c r="L8" s="17">
        <v>725</v>
      </c>
      <c r="M8" s="16">
        <v>1525</v>
      </c>
      <c r="N8" s="17">
        <v>600</v>
      </c>
      <c r="O8" s="16">
        <v>1275</v>
      </c>
      <c r="P8" s="16">
        <f t="shared" si="0"/>
        <v>7270</v>
      </c>
      <c r="Q8" s="15">
        <v>830</v>
      </c>
    </row>
    <row r="9" spans="1:17" x14ac:dyDescent="0.25">
      <c r="A9" s="15">
        <v>1994</v>
      </c>
      <c r="B9" s="17">
        <v>265</v>
      </c>
      <c r="C9" s="17">
        <v>220</v>
      </c>
      <c r="D9" s="17">
        <v>755</v>
      </c>
      <c r="E9" s="17">
        <v>200</v>
      </c>
      <c r="F9" s="17">
        <v>560</v>
      </c>
      <c r="G9" s="17">
        <v>175</v>
      </c>
      <c r="H9" s="17">
        <v>325</v>
      </c>
      <c r="I9" s="17">
        <v>225</v>
      </c>
      <c r="J9" s="17">
        <v>475</v>
      </c>
      <c r="K9" s="17">
        <v>775</v>
      </c>
      <c r="L9" s="16">
        <v>1100</v>
      </c>
      <c r="M9" s="16">
        <v>2205</v>
      </c>
      <c r="N9" s="17">
        <v>560</v>
      </c>
      <c r="O9" s="17">
        <v>850</v>
      </c>
      <c r="P9" s="16">
        <f t="shared" si="0"/>
        <v>8690</v>
      </c>
      <c r="Q9" s="18">
        <v>1753</v>
      </c>
    </row>
    <row r="10" spans="1:17" x14ac:dyDescent="0.25">
      <c r="A10" s="15">
        <v>1995</v>
      </c>
      <c r="B10" s="17">
        <v>250</v>
      </c>
      <c r="C10" s="17">
        <v>94</v>
      </c>
      <c r="D10" s="17">
        <v>435</v>
      </c>
      <c r="E10" s="17">
        <v>165</v>
      </c>
      <c r="F10" s="17">
        <v>600</v>
      </c>
      <c r="G10" s="17">
        <v>220</v>
      </c>
      <c r="H10" s="17">
        <v>415</v>
      </c>
      <c r="I10" s="17">
        <v>180</v>
      </c>
      <c r="J10" s="17">
        <v>400</v>
      </c>
      <c r="K10" s="17">
        <v>800</v>
      </c>
      <c r="L10" s="16">
        <v>1155</v>
      </c>
      <c r="M10" s="16">
        <v>1385</v>
      </c>
      <c r="N10" s="17">
        <v>82</v>
      </c>
      <c r="O10" s="16">
        <v>2446</v>
      </c>
      <c r="P10" s="16">
        <f t="shared" si="0"/>
        <v>8627</v>
      </c>
      <c r="Q10" s="18">
        <v>1781</v>
      </c>
    </row>
    <row r="11" spans="1:17" x14ac:dyDescent="0.25">
      <c r="A11" s="15">
        <v>1996</v>
      </c>
      <c r="B11" s="17">
        <v>94</v>
      </c>
      <c r="C11" s="17">
        <v>92</v>
      </c>
      <c r="D11" s="17">
        <v>383</v>
      </c>
      <c r="E11" s="17">
        <v>40</v>
      </c>
      <c r="F11" s="17">
        <v>570</v>
      </c>
      <c r="G11" s="17">
        <v>230</v>
      </c>
      <c r="H11" s="17">
        <v>457</v>
      </c>
      <c r="I11" s="17">
        <v>220</v>
      </c>
      <c r="J11" s="17">
        <v>240</v>
      </c>
      <c r="K11" s="17">
        <v>829</v>
      </c>
      <c r="L11" s="16">
        <v>1506</v>
      </c>
      <c r="M11" s="16">
        <v>1924</v>
      </c>
      <c r="N11" s="17">
        <v>440</v>
      </c>
      <c r="O11" s="16">
        <v>1806</v>
      </c>
      <c r="P11" s="16">
        <f t="shared" si="0"/>
        <v>8831</v>
      </c>
      <c r="Q11" s="15">
        <v>958</v>
      </c>
    </row>
    <row r="12" spans="1:17" x14ac:dyDescent="0.25">
      <c r="A12" s="15">
        <v>1997</v>
      </c>
      <c r="B12" s="17">
        <v>75</v>
      </c>
      <c r="C12" s="20">
        <v>82</v>
      </c>
      <c r="D12" s="17">
        <v>420</v>
      </c>
      <c r="E12" s="17">
        <v>60</v>
      </c>
      <c r="F12" s="20">
        <v>353</v>
      </c>
      <c r="G12" s="20">
        <v>73</v>
      </c>
      <c r="H12" s="20">
        <v>295</v>
      </c>
      <c r="I12" s="17">
        <v>175</v>
      </c>
      <c r="J12" s="17">
        <v>140</v>
      </c>
      <c r="K12" s="16">
        <v>1143</v>
      </c>
      <c r="L12" s="17">
        <v>571</v>
      </c>
      <c r="M12" s="17">
        <v>759</v>
      </c>
      <c r="N12" s="17">
        <v>32</v>
      </c>
      <c r="O12" s="17">
        <v>847</v>
      </c>
      <c r="P12" s="16">
        <f t="shared" si="0"/>
        <v>5025</v>
      </c>
      <c r="Q12" s="15">
        <v>732</v>
      </c>
    </row>
    <row r="13" spans="1:17" x14ac:dyDescent="0.25">
      <c r="A13" s="15">
        <v>1998</v>
      </c>
      <c r="B13" s="17">
        <v>94</v>
      </c>
      <c r="C13" s="17">
        <v>130</v>
      </c>
      <c r="D13" s="17">
        <v>460</v>
      </c>
      <c r="E13" s="17">
        <v>120</v>
      </c>
      <c r="F13" s="17">
        <v>304</v>
      </c>
      <c r="G13" s="17">
        <v>50</v>
      </c>
      <c r="H13" s="17">
        <v>411</v>
      </c>
      <c r="I13" s="17">
        <v>190</v>
      </c>
      <c r="J13" s="20">
        <v>280</v>
      </c>
      <c r="K13" s="16">
        <v>1004</v>
      </c>
      <c r="L13" s="16">
        <v>1169</v>
      </c>
      <c r="M13" s="16">
        <v>1961</v>
      </c>
      <c r="N13" s="17">
        <v>256</v>
      </c>
      <c r="O13" s="17">
        <v>666</v>
      </c>
      <c r="P13" s="16">
        <f t="shared" si="0"/>
        <v>7095</v>
      </c>
      <c r="Q13" s="15">
        <v>983</v>
      </c>
    </row>
    <row r="14" spans="1:17" x14ac:dyDescent="0.25">
      <c r="A14" s="15">
        <v>1999</v>
      </c>
      <c r="B14" s="17">
        <v>75</v>
      </c>
      <c r="C14" s="17">
        <v>127</v>
      </c>
      <c r="D14" s="17">
        <v>657</v>
      </c>
      <c r="E14" s="17">
        <v>150</v>
      </c>
      <c r="F14" s="17">
        <v>356</v>
      </c>
      <c r="G14" s="17">
        <v>25</v>
      </c>
      <c r="H14" s="17">
        <v>627</v>
      </c>
      <c r="I14" s="17">
        <v>225</v>
      </c>
      <c r="J14" s="17">
        <v>425</v>
      </c>
      <c r="K14" s="17">
        <v>598</v>
      </c>
      <c r="L14" s="16">
        <v>1895</v>
      </c>
      <c r="M14" s="16">
        <v>1518</v>
      </c>
      <c r="N14" s="17">
        <v>520</v>
      </c>
      <c r="O14" s="17">
        <v>840</v>
      </c>
      <c r="P14" s="16">
        <f t="shared" si="0"/>
        <v>8038</v>
      </c>
      <c r="Q14" s="18">
        <v>1246</v>
      </c>
    </row>
    <row r="15" spans="1:17" x14ac:dyDescent="0.25">
      <c r="A15" s="15">
        <v>2000</v>
      </c>
      <c r="B15" s="17">
        <v>135</v>
      </c>
      <c r="C15" s="17">
        <v>94</v>
      </c>
      <c r="D15" s="17">
        <v>600</v>
      </c>
      <c r="E15" s="17">
        <v>110</v>
      </c>
      <c r="F15" s="17">
        <v>380</v>
      </c>
      <c r="G15" s="17">
        <v>72</v>
      </c>
      <c r="H15" s="17">
        <v>620</v>
      </c>
      <c r="I15" s="17">
        <v>180</v>
      </c>
      <c r="J15" s="17">
        <v>275</v>
      </c>
      <c r="K15" s="16">
        <v>1354</v>
      </c>
      <c r="L15" s="16">
        <v>1619</v>
      </c>
      <c r="M15" s="16">
        <v>1421</v>
      </c>
      <c r="N15" s="17">
        <v>102</v>
      </c>
      <c r="O15" s="16">
        <v>1672</v>
      </c>
      <c r="P15" s="16">
        <f t="shared" si="0"/>
        <v>8634</v>
      </c>
      <c r="Q15" s="15">
        <v>600</v>
      </c>
    </row>
    <row r="16" spans="1:17" x14ac:dyDescent="0.25">
      <c r="A16" s="15">
        <v>2001</v>
      </c>
      <c r="B16" s="17">
        <v>80</v>
      </c>
      <c r="C16" s="17">
        <v>110</v>
      </c>
      <c r="D16" s="17">
        <v>929</v>
      </c>
      <c r="E16" s="17">
        <v>151</v>
      </c>
      <c r="F16" s="16">
        <v>1140</v>
      </c>
      <c r="G16" s="20">
        <v>164</v>
      </c>
      <c r="H16" s="17">
        <v>891</v>
      </c>
      <c r="I16" s="17">
        <v>450</v>
      </c>
      <c r="J16" s="17">
        <v>173</v>
      </c>
      <c r="K16" s="16">
        <v>1561</v>
      </c>
      <c r="L16" s="21">
        <v>1714</v>
      </c>
      <c r="M16" s="16">
        <v>1956</v>
      </c>
      <c r="N16" s="17">
        <v>506</v>
      </c>
      <c r="O16" s="21">
        <v>1442</v>
      </c>
      <c r="P16" s="16">
        <f t="shared" si="0"/>
        <v>11267</v>
      </c>
      <c r="Q16" s="18">
        <v>1580</v>
      </c>
    </row>
    <row r="17" spans="1:17" x14ac:dyDescent="0.25">
      <c r="A17" s="15">
        <v>2002</v>
      </c>
      <c r="B17" s="17">
        <v>88</v>
      </c>
      <c r="C17" s="17">
        <v>138</v>
      </c>
      <c r="D17" s="16">
        <v>1105</v>
      </c>
      <c r="E17" s="17">
        <v>20</v>
      </c>
      <c r="F17" s="17">
        <v>940</v>
      </c>
      <c r="G17" s="17">
        <v>70</v>
      </c>
      <c r="H17" s="17">
        <v>700</v>
      </c>
      <c r="I17" s="17">
        <v>220</v>
      </c>
      <c r="J17" s="17">
        <v>270</v>
      </c>
      <c r="K17" s="16">
        <v>1359</v>
      </c>
      <c r="L17" s="16">
        <v>1368</v>
      </c>
      <c r="M17" s="16">
        <v>2302</v>
      </c>
      <c r="N17" s="16">
        <v>2004</v>
      </c>
      <c r="O17" s="16">
        <v>1639</v>
      </c>
      <c r="P17" s="16">
        <f t="shared" si="0"/>
        <v>12223</v>
      </c>
      <c r="Q17" s="18">
        <v>3291</v>
      </c>
    </row>
    <row r="18" spans="1:17" x14ac:dyDescent="0.25">
      <c r="A18" s="15">
        <v>2003</v>
      </c>
      <c r="B18" s="17">
        <v>242</v>
      </c>
      <c r="C18" s="20">
        <v>194</v>
      </c>
      <c r="D18" s="17">
        <v>875</v>
      </c>
      <c r="E18" s="17">
        <v>39</v>
      </c>
      <c r="F18" s="17">
        <v>690</v>
      </c>
      <c r="G18" s="17">
        <v>57</v>
      </c>
      <c r="H18" s="16">
        <v>1140</v>
      </c>
      <c r="I18" s="17">
        <v>380</v>
      </c>
      <c r="J18" s="20">
        <v>469</v>
      </c>
      <c r="K18" s="16">
        <v>1940</v>
      </c>
      <c r="L18" s="16">
        <v>1934</v>
      </c>
      <c r="M18" s="16">
        <v>1980</v>
      </c>
      <c r="N18" s="17">
        <v>214</v>
      </c>
      <c r="O18" s="16">
        <v>1745</v>
      </c>
      <c r="P18" s="16">
        <f t="shared" si="0"/>
        <v>11899</v>
      </c>
      <c r="Q18" s="18">
        <v>1510</v>
      </c>
    </row>
    <row r="19" spans="1:17" x14ac:dyDescent="0.25">
      <c r="A19" s="15">
        <v>2004</v>
      </c>
      <c r="B19" s="17">
        <v>150</v>
      </c>
      <c r="C19" s="17">
        <v>230</v>
      </c>
      <c r="D19" s="17">
        <v>801</v>
      </c>
      <c r="E19" s="17">
        <v>170</v>
      </c>
      <c r="F19" s="17">
        <v>935</v>
      </c>
      <c r="G19" s="17">
        <v>250</v>
      </c>
      <c r="H19" s="17">
        <v>640</v>
      </c>
      <c r="I19" s="17">
        <v>180</v>
      </c>
      <c r="J19" s="17">
        <v>455</v>
      </c>
      <c r="K19" s="16">
        <v>1005</v>
      </c>
      <c r="L19" s="16">
        <v>1200</v>
      </c>
      <c r="M19" s="16">
        <v>1835</v>
      </c>
      <c r="N19" s="16">
        <v>1230</v>
      </c>
      <c r="O19" s="17">
        <v>823</v>
      </c>
      <c r="P19" s="16">
        <f t="shared" si="0"/>
        <v>9904</v>
      </c>
      <c r="Q19" s="15">
        <v>840</v>
      </c>
    </row>
    <row r="20" spans="1:17" x14ac:dyDescent="0.25">
      <c r="A20" s="15">
        <v>2005</v>
      </c>
      <c r="B20" s="17">
        <v>510</v>
      </c>
      <c r="C20" s="17">
        <v>300</v>
      </c>
      <c r="D20" s="16">
        <v>1240</v>
      </c>
      <c r="E20" s="17">
        <v>360</v>
      </c>
      <c r="F20" s="17">
        <v>890</v>
      </c>
      <c r="G20" s="17">
        <v>190</v>
      </c>
      <c r="H20" s="17">
        <v>810</v>
      </c>
      <c r="I20" s="17">
        <v>270</v>
      </c>
      <c r="J20" s="17">
        <v>500</v>
      </c>
      <c r="K20" s="16">
        <v>3680</v>
      </c>
      <c r="L20" s="16">
        <v>3290</v>
      </c>
      <c r="M20" s="16">
        <v>1130</v>
      </c>
      <c r="N20" s="17">
        <v>500</v>
      </c>
      <c r="O20" s="16">
        <v>1170</v>
      </c>
      <c r="P20" s="16">
        <f t="shared" si="0"/>
        <v>14840</v>
      </c>
      <c r="Q20" s="18">
        <v>1732</v>
      </c>
    </row>
    <row r="21" spans="1:17" x14ac:dyDescent="0.25">
      <c r="A21" s="15">
        <v>2006</v>
      </c>
      <c r="B21" s="17">
        <v>165</v>
      </c>
      <c r="C21" s="20">
        <v>113</v>
      </c>
      <c r="D21" s="17">
        <v>190</v>
      </c>
      <c r="E21" s="17">
        <v>176</v>
      </c>
      <c r="F21" s="17">
        <v>280</v>
      </c>
      <c r="G21" s="17">
        <v>30</v>
      </c>
      <c r="H21" s="17">
        <v>405</v>
      </c>
      <c r="I21" s="17">
        <v>130</v>
      </c>
      <c r="J21" s="20">
        <v>272</v>
      </c>
      <c r="K21" s="16">
        <v>2300</v>
      </c>
      <c r="L21" s="17">
        <v>645</v>
      </c>
      <c r="M21" s="17">
        <v>335</v>
      </c>
      <c r="N21" s="17">
        <v>260</v>
      </c>
      <c r="O21" s="16">
        <v>1600</v>
      </c>
      <c r="P21" s="16">
        <f t="shared" si="0"/>
        <v>6901</v>
      </c>
      <c r="Q21" s="15">
        <v>891</v>
      </c>
    </row>
    <row r="22" spans="1:17" x14ac:dyDescent="0.25">
      <c r="A22" s="15">
        <v>2007</v>
      </c>
      <c r="B22" s="17">
        <v>134</v>
      </c>
      <c r="C22" s="17">
        <v>75</v>
      </c>
      <c r="D22" s="20">
        <v>276</v>
      </c>
      <c r="E22" s="17">
        <v>35</v>
      </c>
      <c r="F22" s="17">
        <v>245</v>
      </c>
      <c r="G22" s="17">
        <v>15</v>
      </c>
      <c r="H22" s="17">
        <v>290</v>
      </c>
      <c r="I22" s="17">
        <v>210</v>
      </c>
      <c r="J22" s="20">
        <v>170</v>
      </c>
      <c r="K22" s="17">
        <v>990</v>
      </c>
      <c r="L22" s="17">
        <v>970</v>
      </c>
      <c r="M22" s="17">
        <v>351</v>
      </c>
      <c r="N22" s="17">
        <v>3</v>
      </c>
      <c r="O22" s="20">
        <v>552</v>
      </c>
      <c r="P22" s="16">
        <f t="shared" si="0"/>
        <v>4316</v>
      </c>
      <c r="Q22" s="18">
        <v>1244</v>
      </c>
    </row>
    <row r="23" spans="1:17" x14ac:dyDescent="0.25">
      <c r="A23" s="15">
        <v>2008</v>
      </c>
      <c r="B23" s="17">
        <v>115</v>
      </c>
      <c r="C23" s="17">
        <v>55</v>
      </c>
      <c r="D23" s="17">
        <v>570</v>
      </c>
      <c r="E23" s="17">
        <v>25</v>
      </c>
      <c r="F23" s="16">
        <v>1250</v>
      </c>
      <c r="G23" s="17">
        <v>23</v>
      </c>
      <c r="H23" s="17">
        <v>420</v>
      </c>
      <c r="I23" s="17">
        <v>100</v>
      </c>
      <c r="J23" s="20">
        <v>660</v>
      </c>
      <c r="K23" s="16">
        <v>7100</v>
      </c>
      <c r="L23" s="21">
        <v>2549</v>
      </c>
      <c r="M23" s="17">
        <v>925</v>
      </c>
      <c r="N23" s="16">
        <v>2600</v>
      </c>
      <c r="O23" s="17">
        <v>360</v>
      </c>
      <c r="P23" s="16">
        <f t="shared" si="0"/>
        <v>16752</v>
      </c>
      <c r="Q23" s="18">
        <v>1741</v>
      </c>
    </row>
    <row r="24" spans="1:17" x14ac:dyDescent="0.25">
      <c r="A24" s="15">
        <v>2009</v>
      </c>
      <c r="B24" s="20">
        <v>149</v>
      </c>
      <c r="C24" s="17">
        <v>330</v>
      </c>
      <c r="D24" s="17">
        <v>330</v>
      </c>
      <c r="E24" s="17">
        <v>340</v>
      </c>
      <c r="F24" s="17">
        <v>750</v>
      </c>
      <c r="G24" s="17">
        <v>110</v>
      </c>
      <c r="H24" s="16">
        <v>1050</v>
      </c>
      <c r="I24" s="17">
        <v>100</v>
      </c>
      <c r="J24" s="16">
        <v>1100</v>
      </c>
      <c r="K24" s="21">
        <v>1536</v>
      </c>
      <c r="L24" s="17">
        <v>315</v>
      </c>
      <c r="M24" s="16">
        <v>1675</v>
      </c>
      <c r="N24" s="17">
        <v>700</v>
      </c>
      <c r="O24" s="17">
        <v>225</v>
      </c>
      <c r="P24" s="16">
        <f t="shared" si="0"/>
        <v>8710</v>
      </c>
      <c r="Q24" s="18">
        <v>2282</v>
      </c>
    </row>
    <row r="25" spans="1:17" x14ac:dyDescent="0.25">
      <c r="A25" s="15">
        <v>2010</v>
      </c>
      <c r="B25" s="17">
        <v>85</v>
      </c>
      <c r="C25" s="17">
        <v>102</v>
      </c>
      <c r="D25" s="17">
        <v>370</v>
      </c>
      <c r="E25" s="20">
        <v>62</v>
      </c>
      <c r="F25" s="17">
        <v>880</v>
      </c>
      <c r="G25" s="17">
        <v>90</v>
      </c>
      <c r="H25" s="17">
        <v>570</v>
      </c>
      <c r="I25" s="17">
        <v>190</v>
      </c>
      <c r="J25" s="20">
        <v>180</v>
      </c>
      <c r="K25" s="17">
        <v>350</v>
      </c>
      <c r="L25" s="17">
        <v>550</v>
      </c>
      <c r="M25" s="17">
        <v>350</v>
      </c>
      <c r="N25" s="17">
        <v>200</v>
      </c>
      <c r="O25" s="20">
        <v>584</v>
      </c>
      <c r="P25" s="16">
        <f t="shared" si="0"/>
        <v>4563</v>
      </c>
      <c r="Q25" s="18">
        <v>2878</v>
      </c>
    </row>
    <row r="26" spans="1:17" x14ac:dyDescent="0.25">
      <c r="A26" s="15">
        <v>2011</v>
      </c>
      <c r="B26" s="20">
        <v>87</v>
      </c>
      <c r="C26" s="20">
        <v>83</v>
      </c>
      <c r="D26" s="17">
        <v>350</v>
      </c>
      <c r="E26" s="20">
        <v>69</v>
      </c>
      <c r="F26" s="17">
        <v>175</v>
      </c>
      <c r="G26" s="20">
        <v>74</v>
      </c>
      <c r="H26" s="17">
        <v>110</v>
      </c>
      <c r="I26" s="17">
        <v>85</v>
      </c>
      <c r="J26" s="20">
        <v>201</v>
      </c>
      <c r="K26" s="16">
        <v>1235</v>
      </c>
      <c r="L26" s="20">
        <v>776</v>
      </c>
      <c r="M26" s="17">
        <v>350</v>
      </c>
      <c r="N26" s="17">
        <v>850</v>
      </c>
      <c r="O26" s="20">
        <v>652</v>
      </c>
      <c r="P26" s="16">
        <f t="shared" si="0"/>
        <v>5097</v>
      </c>
      <c r="Q26" s="18">
        <v>2137</v>
      </c>
    </row>
    <row r="27" spans="1:17" x14ac:dyDescent="0.25">
      <c r="A27" s="15">
        <v>2012</v>
      </c>
      <c r="B27" s="17">
        <v>25</v>
      </c>
      <c r="C27" s="17">
        <v>60</v>
      </c>
      <c r="D27" s="17">
        <v>400</v>
      </c>
      <c r="E27" s="20">
        <v>162</v>
      </c>
      <c r="F27" s="17">
        <v>170</v>
      </c>
      <c r="G27" s="17">
        <v>40</v>
      </c>
      <c r="H27" s="20">
        <v>703</v>
      </c>
      <c r="I27" s="17">
        <v>110</v>
      </c>
      <c r="J27" s="17">
        <v>330</v>
      </c>
      <c r="K27" s="16">
        <v>2400</v>
      </c>
      <c r="L27" s="16">
        <v>3300</v>
      </c>
      <c r="M27" s="16">
        <v>2650</v>
      </c>
      <c r="N27" s="17">
        <v>360</v>
      </c>
      <c r="O27" s="16">
        <v>1250</v>
      </c>
      <c r="P27" s="16">
        <f t="shared" si="0"/>
        <v>11960</v>
      </c>
      <c r="Q27" s="18">
        <v>1908</v>
      </c>
    </row>
    <row r="28" spans="1:17" x14ac:dyDescent="0.25">
      <c r="A28" s="15">
        <v>2013</v>
      </c>
      <c r="B28" s="20">
        <v>194</v>
      </c>
      <c r="C28" s="20">
        <v>184</v>
      </c>
      <c r="D28" s="20">
        <v>722</v>
      </c>
      <c r="E28" s="20">
        <v>153</v>
      </c>
      <c r="F28" s="20">
        <v>792</v>
      </c>
      <c r="G28" s="20">
        <v>164</v>
      </c>
      <c r="H28" s="20">
        <v>664</v>
      </c>
      <c r="I28" s="20">
        <v>266</v>
      </c>
      <c r="J28" s="17">
        <v>215</v>
      </c>
      <c r="K28" s="16">
        <v>2140</v>
      </c>
      <c r="L28" s="16">
        <v>1560</v>
      </c>
      <c r="M28" s="16">
        <v>2370</v>
      </c>
      <c r="N28" s="17">
        <v>530</v>
      </c>
      <c r="O28" s="16">
        <v>1340</v>
      </c>
      <c r="P28" s="16">
        <f t="shared" si="0"/>
        <v>11294</v>
      </c>
      <c r="Q28" s="18">
        <v>3148</v>
      </c>
    </row>
    <row r="29" spans="1:17" x14ac:dyDescent="0.25">
      <c r="A29" s="15">
        <v>2014</v>
      </c>
      <c r="B29" s="17">
        <v>425</v>
      </c>
      <c r="C29" s="17">
        <v>80</v>
      </c>
      <c r="D29" s="17">
        <v>660</v>
      </c>
      <c r="E29" s="20">
        <v>226</v>
      </c>
      <c r="F29" s="16">
        <v>1500</v>
      </c>
      <c r="G29" s="20">
        <v>242</v>
      </c>
      <c r="H29" s="17">
        <v>850</v>
      </c>
      <c r="I29" s="17">
        <v>400</v>
      </c>
      <c r="J29" s="17">
        <v>220</v>
      </c>
      <c r="K29" s="16">
        <v>2000</v>
      </c>
      <c r="L29" s="16">
        <v>1300</v>
      </c>
      <c r="M29" s="21">
        <v>2661</v>
      </c>
      <c r="N29" s="21">
        <v>1110</v>
      </c>
      <c r="O29" s="16">
        <v>5000</v>
      </c>
      <c r="P29" s="16">
        <f t="shared" si="0"/>
        <v>16674</v>
      </c>
      <c r="Q29" s="18">
        <v>4110</v>
      </c>
    </row>
    <row r="30" spans="1:17" x14ac:dyDescent="0.25">
      <c r="A30" s="15">
        <v>2015</v>
      </c>
      <c r="B30" s="17">
        <v>20</v>
      </c>
      <c r="C30" s="17">
        <v>200</v>
      </c>
      <c r="D30" s="17">
        <v>550</v>
      </c>
      <c r="E30" s="20">
        <v>136</v>
      </c>
      <c r="F30" s="16">
        <v>1200</v>
      </c>
      <c r="G30" s="20">
        <v>242</v>
      </c>
      <c r="H30" s="17">
        <v>550</v>
      </c>
      <c r="I30" s="17">
        <v>200</v>
      </c>
      <c r="J30" s="17">
        <v>450</v>
      </c>
      <c r="K30" s="16">
        <v>2310</v>
      </c>
      <c r="L30" s="16">
        <v>1470</v>
      </c>
      <c r="M30" s="16">
        <v>1555</v>
      </c>
      <c r="N30" s="17">
        <v>210</v>
      </c>
      <c r="O30" s="16">
        <v>1035</v>
      </c>
      <c r="P30" s="16">
        <f t="shared" si="0"/>
        <v>10128</v>
      </c>
      <c r="Q30" s="15">
        <v>956</v>
      </c>
    </row>
    <row r="31" spans="1:17" x14ac:dyDescent="0.25">
      <c r="A31" s="15">
        <v>2016</v>
      </c>
      <c r="B31" s="17">
        <v>160</v>
      </c>
      <c r="C31" s="17">
        <v>25</v>
      </c>
      <c r="D31" s="17">
        <v>810</v>
      </c>
      <c r="E31" s="17">
        <v>450</v>
      </c>
      <c r="F31" s="17">
        <v>370</v>
      </c>
      <c r="G31" s="17">
        <v>90</v>
      </c>
      <c r="H31" s="17">
        <v>540</v>
      </c>
      <c r="I31" s="20">
        <v>315</v>
      </c>
      <c r="J31" s="17">
        <v>750</v>
      </c>
      <c r="K31" s="16">
        <v>3070</v>
      </c>
      <c r="L31" s="16">
        <v>2470</v>
      </c>
      <c r="M31" s="16">
        <v>2120</v>
      </c>
      <c r="N31" s="17">
        <v>280</v>
      </c>
      <c r="O31" s="16">
        <v>1970</v>
      </c>
      <c r="P31" s="16">
        <f t="shared" si="0"/>
        <v>13420</v>
      </c>
      <c r="Q31" s="15">
        <v>948</v>
      </c>
    </row>
    <row r="32" spans="1:17" x14ac:dyDescent="0.25">
      <c r="A32" s="15">
        <v>2017</v>
      </c>
      <c r="B32" s="17">
        <v>40</v>
      </c>
      <c r="C32" s="19">
        <v>160</v>
      </c>
      <c r="D32" s="17">
        <v>540</v>
      </c>
      <c r="E32" s="17">
        <v>280</v>
      </c>
      <c r="F32" s="17">
        <v>850</v>
      </c>
      <c r="G32" s="17">
        <v>20</v>
      </c>
      <c r="H32" s="17">
        <v>100</v>
      </c>
      <c r="I32" s="15">
        <v>240</v>
      </c>
      <c r="J32" s="15">
        <v>285</v>
      </c>
      <c r="K32" s="16">
        <v>3100</v>
      </c>
      <c r="L32" s="16">
        <v>2450</v>
      </c>
      <c r="M32" s="16">
        <v>1675</v>
      </c>
      <c r="N32" s="17">
        <v>830</v>
      </c>
      <c r="O32" s="17">
        <v>980</v>
      </c>
      <c r="P32" s="16">
        <f t="shared" si="0"/>
        <v>11550</v>
      </c>
      <c r="Q32" s="18">
        <v>1266</v>
      </c>
    </row>
    <row r="33" spans="1:17" x14ac:dyDescent="0.25">
      <c r="A33" s="15">
        <v>2018</v>
      </c>
      <c r="B33" s="17">
        <v>75</v>
      </c>
      <c r="C33" s="17">
        <v>55</v>
      </c>
      <c r="D33" s="17">
        <v>280</v>
      </c>
      <c r="E33" s="17">
        <v>70</v>
      </c>
      <c r="F33" s="17">
        <v>610</v>
      </c>
      <c r="G33" s="19">
        <v>179</v>
      </c>
      <c r="H33" s="17">
        <v>595</v>
      </c>
      <c r="I33" s="15">
        <v>110</v>
      </c>
      <c r="J33" s="15">
        <v>160</v>
      </c>
      <c r="K33" s="16">
        <v>3100</v>
      </c>
      <c r="L33" s="16">
        <v>3300</v>
      </c>
      <c r="M33" s="16">
        <v>1750</v>
      </c>
      <c r="N33" s="19">
        <v>875</v>
      </c>
      <c r="O33" s="16">
        <v>2700</v>
      </c>
      <c r="P33" s="16">
        <f t="shared" si="0"/>
        <v>13859</v>
      </c>
      <c r="Q33" s="15">
        <v>619</v>
      </c>
    </row>
    <row r="34" spans="1:17" x14ac:dyDescent="0.25">
      <c r="A34" s="15">
        <v>2019</v>
      </c>
      <c r="B34" s="17">
        <v>240</v>
      </c>
      <c r="C34" s="17">
        <v>60</v>
      </c>
      <c r="D34" s="17">
        <v>220</v>
      </c>
      <c r="E34" s="19">
        <v>116</v>
      </c>
      <c r="F34" s="17">
        <v>420</v>
      </c>
      <c r="G34" s="17">
        <v>20</v>
      </c>
      <c r="H34" s="17">
        <v>800</v>
      </c>
      <c r="I34" s="17">
        <v>700</v>
      </c>
      <c r="J34" s="17">
        <v>60</v>
      </c>
      <c r="K34" s="16">
        <v>2200</v>
      </c>
      <c r="L34" s="17">
        <v>570</v>
      </c>
      <c r="M34" s="16">
        <v>1410</v>
      </c>
      <c r="N34" s="17">
        <v>600</v>
      </c>
      <c r="O34" s="17">
        <v>500</v>
      </c>
      <c r="P34" s="16">
        <f t="shared" si="0"/>
        <v>7916</v>
      </c>
      <c r="Q34" s="18">
        <v>1239</v>
      </c>
    </row>
    <row r="35" spans="1:17" x14ac:dyDescent="0.25">
      <c r="A35" s="15">
        <v>2020</v>
      </c>
      <c r="B35" s="17">
        <v>280</v>
      </c>
      <c r="C35" s="17">
        <v>80</v>
      </c>
      <c r="D35" s="16">
        <v>2200</v>
      </c>
      <c r="E35" s="17">
        <v>100</v>
      </c>
      <c r="F35" s="17">
        <v>950</v>
      </c>
      <c r="G35" s="17">
        <v>30</v>
      </c>
      <c r="H35" s="17">
        <v>850</v>
      </c>
      <c r="I35" s="15">
        <v>60</v>
      </c>
      <c r="J35" s="17">
        <v>20</v>
      </c>
      <c r="K35" s="16">
        <v>1800</v>
      </c>
      <c r="L35" s="16">
        <v>1400</v>
      </c>
      <c r="M35" s="17">
        <v>200</v>
      </c>
      <c r="N35" s="17">
        <v>200</v>
      </c>
      <c r="O35" s="17">
        <v>440</v>
      </c>
      <c r="P35" s="16">
        <f t="shared" si="0"/>
        <v>8610</v>
      </c>
      <c r="Q35" s="15">
        <v>634</v>
      </c>
    </row>
    <row r="36" spans="1:17" ht="15.75" thickBot="1" x14ac:dyDescent="0.3">
      <c r="A36" s="12">
        <v>2021</v>
      </c>
      <c r="B36" s="14">
        <v>660</v>
      </c>
      <c r="C36" s="23">
        <v>296.71287855829002</v>
      </c>
      <c r="D36" s="13">
        <v>980</v>
      </c>
      <c r="E36" s="23">
        <v>299.40450107061298</v>
      </c>
      <c r="F36" s="14">
        <v>400</v>
      </c>
      <c r="G36" s="14">
        <v>320</v>
      </c>
      <c r="H36" s="14">
        <v>610</v>
      </c>
      <c r="I36" s="12">
        <v>210</v>
      </c>
      <c r="J36" s="14">
        <v>900</v>
      </c>
      <c r="K36" s="13">
        <v>9000</v>
      </c>
      <c r="L36" s="13">
        <v>3600</v>
      </c>
      <c r="M36" s="14">
        <v>1230</v>
      </c>
      <c r="N36" s="14">
        <v>1000</v>
      </c>
      <c r="O36" s="14">
        <v>1500</v>
      </c>
      <c r="P36" s="13">
        <f t="shared" si="0"/>
        <v>21006.117379628904</v>
      </c>
      <c r="Q36" s="12">
        <v>903</v>
      </c>
    </row>
    <row r="37" spans="1:17" ht="30" customHeight="1" thickBot="1" x14ac:dyDescent="0.3">
      <c r="A37" s="22" t="s">
        <v>20</v>
      </c>
      <c r="B37" s="24">
        <f>AVERAGE(B2:B35)</f>
        <v>149.73529411764707</v>
      </c>
      <c r="C37" s="24">
        <f t="shared" ref="C37:Q37" si="1">AVERAGE(C2:C35)</f>
        <v>127.26470588235294</v>
      </c>
      <c r="D37" s="24">
        <f t="shared" si="1"/>
        <v>576.97058823529414</v>
      </c>
      <c r="E37" s="24">
        <f t="shared" si="1"/>
        <v>130.14705882352942</v>
      </c>
      <c r="F37" s="24">
        <f t="shared" si="1"/>
        <v>637.14705882352939</v>
      </c>
      <c r="G37" s="24">
        <f t="shared" si="1"/>
        <v>120.29411764705883</v>
      </c>
      <c r="H37" s="24">
        <f t="shared" si="1"/>
        <v>514.41176470588232</v>
      </c>
      <c r="I37" s="24">
        <f t="shared" si="1"/>
        <v>215.44117647058823</v>
      </c>
      <c r="J37" s="24">
        <f t="shared" si="1"/>
        <v>317.61764705882354</v>
      </c>
      <c r="K37" s="24">
        <f t="shared" si="1"/>
        <v>1682.1764705882354</v>
      </c>
      <c r="L37" s="24">
        <f t="shared" si="1"/>
        <v>1386.7058823529412</v>
      </c>
      <c r="M37" s="24">
        <f t="shared" si="1"/>
        <v>1389.0588235294117</v>
      </c>
      <c r="N37" s="24">
        <f t="shared" si="1"/>
        <v>560.64705882352939</v>
      </c>
      <c r="O37" s="24">
        <f t="shared" si="1"/>
        <v>1216.9411764705883</v>
      </c>
      <c r="P37" s="24">
        <f t="shared" si="1"/>
        <v>9024.5588235294126</v>
      </c>
      <c r="Q37" s="24">
        <f t="shared" si="1"/>
        <v>1471.2647058823529</v>
      </c>
    </row>
    <row r="38" spans="1:17" x14ac:dyDescent="0.25">
      <c r="A38" s="11" t="s">
        <v>2</v>
      </c>
      <c r="B38" s="11"/>
      <c r="C38" s="11"/>
      <c r="D38" s="8"/>
      <c r="E38" s="8"/>
      <c r="F38" s="8"/>
      <c r="G38" s="8"/>
      <c r="H38" s="8"/>
      <c r="I38" s="8"/>
      <c r="J38" s="8"/>
      <c r="K38" s="8"/>
      <c r="L38" s="10"/>
      <c r="M38" s="10"/>
      <c r="N38" s="10"/>
      <c r="O38" s="10"/>
      <c r="P38" s="6">
        <v>5100</v>
      </c>
      <c r="Q38" s="5">
        <v>850</v>
      </c>
    </row>
    <row r="39" spans="1:17" x14ac:dyDescent="0.25">
      <c r="A39" s="9" t="s">
        <v>1</v>
      </c>
      <c r="B39" s="9"/>
      <c r="C39" s="9"/>
      <c r="D39" s="8"/>
      <c r="E39" s="8"/>
      <c r="F39" s="8"/>
      <c r="G39" s="8"/>
      <c r="H39" s="8"/>
      <c r="I39" s="8"/>
      <c r="J39" s="8"/>
      <c r="K39" s="8"/>
      <c r="L39" s="7"/>
      <c r="M39" s="7"/>
      <c r="N39" s="7"/>
      <c r="O39" s="7"/>
      <c r="P39" s="6">
        <v>4250</v>
      </c>
      <c r="Q39" s="5">
        <v>500</v>
      </c>
    </row>
    <row r="40" spans="1:17" ht="15.75" thickBot="1" x14ac:dyDescent="0.3">
      <c r="A40" s="3" t="s">
        <v>0</v>
      </c>
      <c r="B40" s="3"/>
      <c r="C40" s="3"/>
      <c r="D40" s="4"/>
      <c r="E40" s="4"/>
      <c r="F40" s="4"/>
      <c r="G40" s="4"/>
      <c r="H40" s="4"/>
      <c r="I40" s="4"/>
      <c r="J40" s="4"/>
      <c r="K40" s="4"/>
      <c r="L40" s="3"/>
      <c r="M40" s="3"/>
      <c r="N40" s="3"/>
      <c r="O40" s="3"/>
      <c r="P40" s="2">
        <v>8500</v>
      </c>
      <c r="Q40" s="1">
        <v>1600</v>
      </c>
    </row>
  </sheetData>
  <pageMargins left="0.7" right="0.7" top="0.75" bottom="0.75" header="0.3" footer="0.3"/>
  <pageSetup orientation="portrait" horizontalDpi="4294967295" verticalDpi="4294967295" r:id="rId1"/>
  <ignoredErrors>
    <ignoredError sqref="P2:P36 B37:Q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KTN_Table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T Priest (DFG)</dc:creator>
  <cp:lastModifiedBy>Justin T Priest (DFG)</cp:lastModifiedBy>
  <dcterms:created xsi:type="dcterms:W3CDTF">2021-11-17T01:31:25Z</dcterms:created>
  <dcterms:modified xsi:type="dcterms:W3CDTF">2021-11-17T20:13:40Z</dcterms:modified>
</cp:coreProperties>
</file>