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540" tabRatio="500"/>
  </bookViews>
  <sheets>
    <sheet name="stat133proj2data.csv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74" i="1" l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47" i="1"/>
  <c r="Q41" i="1"/>
  <c r="Q40" i="1"/>
  <c r="Q13" i="1"/>
  <c r="Q14" i="1"/>
  <c r="Q15" i="1"/>
  <c r="Q16" i="1"/>
  <c r="Q17" i="1"/>
  <c r="Q18" i="1"/>
  <c r="Q19" i="1"/>
  <c r="Q20" i="1"/>
  <c r="Q21" i="1"/>
  <c r="Q22" i="1"/>
  <c r="Q23" i="1"/>
  <c r="Q12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24" i="1"/>
  <c r="Q3" i="1"/>
  <c r="Q4" i="1"/>
  <c r="Q5" i="1"/>
  <c r="Q6" i="1"/>
  <c r="Q7" i="1"/>
  <c r="Q8" i="1"/>
  <c r="Q9" i="1"/>
  <c r="Q10" i="1"/>
  <c r="Q11" i="1"/>
  <c r="Q2" i="1"/>
</calcChain>
</file>

<file path=xl/sharedStrings.xml><?xml version="1.0" encoding="utf-8"?>
<sst xmlns="http://schemas.openxmlformats.org/spreadsheetml/2006/main" count="648" uniqueCount="287">
  <si>
    <t>Financial Education</t>
  </si>
  <si>
    <t>SenateRep</t>
  </si>
  <si>
    <t>HORRep</t>
  </si>
  <si>
    <t>Unemployment</t>
  </si>
  <si>
    <t>FedFunds</t>
  </si>
  <si>
    <t>EndTime</t>
  </si>
  <si>
    <t>Number</t>
    <phoneticPr fontId="9" type="noConversion"/>
  </si>
  <si>
    <t>1,2</t>
    <phoneticPr fontId="9" type="noConversion"/>
  </si>
  <si>
    <t>46,47</t>
    <phoneticPr fontId="9" type="noConversion"/>
  </si>
  <si>
    <t>74,75</t>
    <phoneticPr fontId="9" type="noConversion"/>
  </si>
  <si>
    <t>http://www.federalreserve.gov/newsevents/press/monetary/20140114b.htm</t>
  </si>
  <si>
    <t>statement</t>
  </si>
  <si>
    <t>http://www.federalreserve.gov/newsevents/press/monetary/20131218a.htm</t>
  </si>
  <si>
    <t>http://www.federalreserve.gov/newsevents/press/monetary/20131030a.htm</t>
  </si>
  <si>
    <t>Name</t>
  </si>
  <si>
    <t>Position</t>
  </si>
  <si>
    <t>Speech</t>
  </si>
  <si>
    <t>Day</t>
  </si>
  <si>
    <t>Time</t>
  </si>
  <si>
    <t>Bernanke</t>
  </si>
  <si>
    <t>Fed Chairman</t>
  </si>
  <si>
    <t>Title</t>
  </si>
  <si>
    <t>Concluding Remarks</t>
  </si>
  <si>
    <t>Link</t>
  </si>
  <si>
    <t>http://www.federalreserve.gov/newsevents/speech/bernanke20131216b.pdf</t>
  </si>
  <si>
    <t>Opening Remarks</t>
  </si>
  <si>
    <t xml:space="preserve">Shadow Banking and Systemic Risk Regulation </t>
  </si>
  <si>
    <t>http://www.federalreserve.gov/newsevents/speech/tarullo20131122a.pdf</t>
  </si>
  <si>
    <t>Daniel Tarullo</t>
  </si>
  <si>
    <t>Brief Remarks</t>
  </si>
  <si>
    <t>http://www.federalreserve.gov/newsevents/speech/bernanke20131114a.pdf</t>
  </si>
  <si>
    <t>The Crisis as a Classic Financial Panic</t>
  </si>
  <si>
    <t>http://www.federalreserve.gov/newsevents/speech/bernanke20131108a.pdf</t>
  </si>
  <si>
    <t>Brief Welcoming Remarks</t>
  </si>
  <si>
    <t>http://www.federalreserve.gov/newsevents/speech/bernanke20131002a.pdf</t>
  </si>
  <si>
    <t>Monitoring the Financial System</t>
  </si>
  <si>
    <t>http://www.federalreserve.gov/newsevents/speech/bernanke20130510a.pdf</t>
  </si>
  <si>
    <t>Creating Resilient Communities</t>
  </si>
  <si>
    <t>http://www.federalreserve.gov/newsevents/speech/bernanke20130412a.pdf</t>
  </si>
  <si>
    <t>Financial and Economic Education</t>
  </si>
  <si>
    <t>http://www.federalreserve.gov/newsevents/speech/bernanke20130404a.pdf</t>
  </si>
  <si>
    <t>Monetary Policy and the Global Economy</t>
  </si>
  <si>
    <t>http://www.federalreserve.gov/newsevents/speech/bernanke20130325a.pdf</t>
  </si>
  <si>
    <t>Economic Recovery and Economic Policy</t>
  </si>
  <si>
    <t>http://www.federalreserve.gov/newsevents/speech/bernanke20121120a.pdf</t>
  </si>
  <si>
    <t>Challenges in Housing and Mortgage Markets</t>
  </si>
  <si>
    <t>http://www.federalreserve.gov/newsevents/speech/bernanke20121115a.pdf</t>
  </si>
  <si>
    <t>Five Questions about Federal Reserve and Monetary Policy</t>
  </si>
  <si>
    <t>http://www.federalreserve.gov/newsevents/speech/bernanke20121001a.pdf</t>
  </si>
  <si>
    <t>Monetary Policy since Onset of the Crisis</t>
  </si>
  <si>
    <t>http://www.federalreserve.gov/newsevents/speech/bernanke20120831a.pdf</t>
  </si>
  <si>
    <t>Remarks on Swearing In</t>
  </si>
  <si>
    <t>Monetary Policy Targets</t>
  </si>
  <si>
    <t>http://www.federalreserve.gov/newsevents/speech/yellen20130416a.pdf</t>
  </si>
  <si>
    <t>x</t>
  </si>
  <si>
    <t>http://www.whitehouse.gov/the-press-office/2013/11/14/statement-president-affordable-care-act</t>
  </si>
  <si>
    <t>Affordable care act</t>
  </si>
  <si>
    <t>http://www.whitehouse.gov/the-press-office/2013/11/19/remarks-president-wall-street-journal-ceo-council</t>
  </si>
  <si>
    <t>to wall street journal council</t>
  </si>
  <si>
    <t>http://www.whitehouse.gov/the-press-office/2013/11/26/remarks-president-economy-dreamworks</t>
  </si>
  <si>
    <t>economy</t>
  </si>
  <si>
    <t>http://www.federalreserve.gov/newsevents/speech/bernanke20120807a.pdf</t>
  </si>
  <si>
    <t>Economic Measurement</t>
  </si>
  <si>
    <t>http://www.federalreserve.gov/newsevents/speech/bernanke20120806a.pdf</t>
  </si>
  <si>
    <t>Banks and Bank Lending: The State of Play</t>
  </si>
  <si>
    <t>http://www.federalreserve.gov/newsevents/speech/bernanke20120510a.pdf</t>
  </si>
  <si>
    <t xml:space="preserve">Some Reflections on the Crisis and the Policy Response </t>
  </si>
  <si>
    <t>http://www.federalreserve.gov/newsevents/speech/bernanke20120413a.pdf</t>
  </si>
  <si>
    <t>Recent Developments in the Labor Market</t>
  </si>
  <si>
    <t>http://www.federalreserve.gov/newsevents/speech/bernanke20120326a.pdf</t>
  </si>
  <si>
    <t>Community Banking</t>
  </si>
  <si>
    <t>http://www.federalreserve.gov/newsevents/speech/bernanke20120314a.pdf</t>
  </si>
  <si>
    <t>Housing Markets in Transition</t>
  </si>
  <si>
    <t>http://www.federalreserve.gov/newsevents/speech/bernanke20120210a.pdf</t>
  </si>
  <si>
    <t xml:space="preserve">The Effects of the Great Recession on Central Bank Doctrine and Practice </t>
  </si>
  <si>
    <t>http://www.federalreserve.gov/newsevents/speech/bernanke20111018a.pdf</t>
  </si>
  <si>
    <t>FMOC</t>
  </si>
  <si>
    <t>Minutes</t>
  </si>
  <si>
    <t>http://www.federalreserve.gov/newsevents/press/monetary/20140409a.htm</t>
  </si>
  <si>
    <t>http://www.federalreserve.gov/newsevents/press/monetary/20140319a.htm</t>
  </si>
  <si>
    <t>Statement</t>
  </si>
  <si>
    <t>projection</t>
  </si>
  <si>
    <t>http://www.federalreserve.gov/monetarypolicy/files/fomcprojtabl20140319.pdf</t>
  </si>
  <si>
    <t>Discount Rates</t>
  </si>
  <si>
    <t>http://www.federalreserve.gov/newsevents/press/monetary/20140225a.htm</t>
  </si>
  <si>
    <t>FRB</t>
  </si>
  <si>
    <t>Discount Rates Minutes</t>
  </si>
  <si>
    <t>http://www.federalreserve.gov/newsevents/press/monetary/20140129a.htm</t>
  </si>
  <si>
    <t>http://www.whitehouse.gov/the-press-office/2014/03/20/statement-president-ukraine</t>
  </si>
  <si>
    <t>http://www.whitehouse.gov/the-press-office/2014/03/20/remarks-president-minimum-wage</t>
  </si>
  <si>
    <t>Minimum Wage</t>
  </si>
  <si>
    <t>http://www.whitehouse.gov/the-press-office/2014/04/02/remarks-president-minimum-wage-ann-arbor-mi</t>
  </si>
  <si>
    <t>President</t>
  </si>
  <si>
    <t>Obama</t>
  </si>
  <si>
    <t>http://www.federalreserve.gov/newsevents/speech/yellen20111129a1.pdf</t>
  </si>
  <si>
    <t>Aggregate Demand and the Global Economic Recovery</t>
  </si>
  <si>
    <t>http://www.federalreserve.gov/newsevents/speech/yellen20130304a.pdf</t>
  </si>
  <si>
    <t>challenges confronting monetary policy</t>
  </si>
  <si>
    <t>http://www.federalreserve.gov/newsevents/press/monetary/20130918a.htm</t>
  </si>
  <si>
    <t>http://www.federalreserve.gov/newsevents/press/monetary/20130731a.htm</t>
  </si>
  <si>
    <t>http://www.federalreserve.gov/newsevents/press/monetary/20130619a.htm</t>
  </si>
  <si>
    <t>http://www.federalreserve.gov/newsevents/press/monetary/20130501a.htm</t>
  </si>
  <si>
    <t>http://www.federalreserve.gov/newsevents/press/monetary/20130320a.htm</t>
  </si>
  <si>
    <t>http://www.federalreserve.gov/newsevents/press/monetary/20130130a.htm</t>
  </si>
  <si>
    <t>Benanke</t>
  </si>
  <si>
    <t>monetary policy report</t>
  </si>
  <si>
    <t>http://www.federalreserve.gov/newsevents/testimony/bernanke20130226a.pdf</t>
  </si>
  <si>
    <t>http://www.federalreserve.gov/newsevents/testimony/bernanke20130717a.pdf</t>
  </si>
  <si>
    <t>http://www.federalreserve.gov/newsevents/testimony/bernanke20120229a.pdf</t>
  </si>
  <si>
    <t>http://www.federalreserve.gov/newsevents/testimony/bernanke20120717a1.pdf</t>
  </si>
  <si>
    <t>http://www.federalreserve.gov/newsevents/speech/bernanke20140103a.pdf</t>
  </si>
  <si>
    <t>Looking Back, Looking Forward</t>
  </si>
  <si>
    <t>Yellen</t>
  </si>
  <si>
    <t>Chair</t>
  </si>
  <si>
    <t>http://www.federalreserve.gov/newsevents/speech/yellen20140331a.pdf</t>
  </si>
  <si>
    <t xml:space="preserve">What the Federal Reserve Is Doing to Promote a Stronger Job Market </t>
  </si>
  <si>
    <t>http://www.federalreserve.gov/newsevents/speech/yellen20140305a.pdf</t>
  </si>
  <si>
    <t>http://www.whitehouse.gov/the-press-office/2013/08/17/weekly-address-working-implement-affordable-care-act</t>
  </si>
  <si>
    <t>remarks on egypt</t>
  </si>
  <si>
    <t>http://www.whitehouse.gov/the-press-office/2013/08/15/remarks-president-situation-egypt</t>
  </si>
  <si>
    <t>remarks on jobs for the middle class</t>
  </si>
  <si>
    <t>http://www.whitehouse.gov/the-press-office/2013/07/30/remarks-president-jobs-middle-class-073013</t>
  </si>
  <si>
    <t>remarks on economy</t>
  </si>
  <si>
    <t>http://www.whitehouse.gov/the-press-office/2013/07/25/remarks-president-economy-jacksonville-fl</t>
  </si>
  <si>
    <t>http://www.whitehouse.gov/the-press-office/2013/07/24/remarks-president-economy-knox-college-galesburg-il</t>
  </si>
  <si>
    <t>remarks on affordable care act</t>
  </si>
  <si>
    <t>http://www.whitehouse.gov/the-press-office/2013/07/18/remarks-president-affordable-care-act</t>
  </si>
  <si>
    <t>Category</t>
  </si>
  <si>
    <t>Bush</t>
  </si>
  <si>
    <t>http://www.whitehouse.gov/the-press-office/2013/12/03/remarks-president-affordable-care-act</t>
  </si>
  <si>
    <t>affordable care act</t>
  </si>
  <si>
    <t>http://www.whitehouse.gov/the-press-office/2013/12/04/remarks-president-economic-mobility</t>
  </si>
  <si>
    <t>economic nobility</t>
  </si>
  <si>
    <t>http://www.whitehouse.gov/the-press-office/2014/01/31/remarks-president-long-term-unemployment</t>
  </si>
  <si>
    <t>long term unemployment</t>
  </si>
  <si>
    <t>http://www.whitehouse.gov/the-press-office/2014/03/04/remarks-president-announcing-fy2015-budget</t>
  </si>
  <si>
    <t>budget fy2015</t>
  </si>
  <si>
    <t>http://www.whitehouse.gov/the-press-office/2014/03/05/remarks-president-opportunity-all-making-work-pay-and-minimum-wage</t>
  </si>
  <si>
    <t>opportunity for all</t>
  </si>
  <si>
    <t>http://www.whitehouse.gov/the-press-office/2014/03/13/remarks-president-overtime-pay</t>
  </si>
  <si>
    <t>on overtime pay</t>
  </si>
  <si>
    <t>http://www.whitehouse.gov/the-press-office/2014/03/17/statement-president-ukraine</t>
  </si>
  <si>
    <t>on ukraine</t>
  </si>
  <si>
    <t>President Bush Meets with Former Cabinet Secretaries and Senior Government Officials on Free Trade Agreements</t>
  </si>
  <si>
    <t>http://georgewbush-whitehouse.archives.gov/news/releases/2008/02/20080226-6.html</t>
  </si>
  <si>
    <t>President Bush Visits Jacksonville, Florida, Discusses Trade Policy</t>
  </si>
  <si>
    <t>http://georgewbush-whitehouse.archives.gov/news/releases/2008/03/20080318-4.html</t>
  </si>
  <si>
    <t>President Bush Meets with Cabinet, Discusses Economy, Colombia Free Trade Agreement</t>
  </si>
  <si>
    <t>http://georgewbush-whitehouse.archives.gov/news/releases/2008/04/20080414.html</t>
  </si>
  <si>
    <t>President Bush Discusses Housing, Economy</t>
  </si>
  <si>
    <t>http://georgewbush-whitehouse.archives.gov/news/releases/2008/03/20080328-9.html</t>
  </si>
  <si>
    <t>President Bush Meets with Small and Mid-Size Business Owners to Discuss Economic Stimulus Package</t>
  </si>
  <si>
    <t>http://georgewbush-whitehouse.archives.gov/news/releases/2008/04/20080407-6.html</t>
  </si>
  <si>
    <t>Press Conference by the President</t>
  </si>
  <si>
    <t>President Bush Meets with Cabinet, Discusses Budget</t>
  </si>
  <si>
    <t>http://georgewbush-whitehouse.archives.gov/news/releases/2008/02/20080204-1.html</t>
  </si>
  <si>
    <t>Governement Shutdown</t>
  </si>
  <si>
    <t>http://www.whitehouse.gov/the-press-office/2013/10/03/remarks-president-government-shutdown</t>
  </si>
  <si>
    <t>Afforadble Care Act and Government Shutdown</t>
  </si>
  <si>
    <t>http://www.whitehouse.gov/the-press-office/2013/10/01/remarks-president-affordable-care-act-and-government-shutdown</t>
  </si>
  <si>
    <t>five year anniversary of financial crisis</t>
  </si>
  <si>
    <t>http://www.whitehouse.gov/the-press-office/2013/09/16/remarks-president-five-year-anniversary-financial-crisis</t>
  </si>
  <si>
    <t>remarks on syria</t>
  </si>
  <si>
    <t>http://www.whitehouse.gov/the-press-office/2013/09/10/remarks-president-address-nation-syria</t>
  </si>
  <si>
    <t>remarks before meeting about syria</t>
  </si>
  <si>
    <t>http://www.whitehouse.gov/the-press-office/2013/09/03/remarks-president-meeting-members-congress-situation-syria</t>
  </si>
  <si>
    <t>statement on syria</t>
  </si>
  <si>
    <t>http://www.whitehouse.gov/the-press-office/2013/08/31/statement-president-syria</t>
  </si>
  <si>
    <t>adress</t>
  </si>
  <si>
    <t>adress on the affordable care act</t>
  </si>
  <si>
    <t>http://georgewbush-whitehouse.archives.gov/news/releases/2008/01/20080118-6.html</t>
  </si>
  <si>
    <t>President Bush Tours Factory, Discusses Economy</t>
  </si>
  <si>
    <t>http://georgewbush-whitehouse.archives.gov/news/releases/2008/01/20080118-7.html</t>
  </si>
  <si>
    <t>President Bush Meets with Bicameral and Bipartisan Members of Congress</t>
  </si>
  <si>
    <t>http://georgewbush-whitehouse.archives.gov/news/releases/2008/01/20080122-5.html</t>
  </si>
  <si>
    <t>President Bush Participates in Briefing with Mayors on Free Trade Agreements</t>
  </si>
  <si>
    <t>http://georgewbush-whitehouse.archives.gov/news/releases/2008/01/20080123-8.html</t>
  </si>
  <si>
    <t>President Bush Discusses the Bipartisan Economic Growth Agreement</t>
  </si>
  <si>
    <t>http://georgewbush-whitehouse.archives.gov/news/releases/2008/01/20080124-3.html</t>
  </si>
  <si>
    <t>President Bush Attends 2008 Congress of Tomorrow Luncheon</t>
  </si>
  <si>
    <t>http://georgewbush-whitehouse.archives.gov/news/releases/2008/01/20080125-3.html</t>
  </si>
  <si>
    <t>President Bush Signs Executive Order Protecting American Taxpayers from Government Spending on Wasteful Earmarks</t>
  </si>
  <si>
    <t>http://georgewbush-whitehouse.archives.gov/news/releases/2008/01/20080129-3.html</t>
  </si>
  <si>
    <t>President Bush Discusses Trade and Economy</t>
  </si>
  <si>
    <t>http://georgewbush-whitehouse.archives.gov/news/releases/2008/01/20080130-6.html</t>
  </si>
  <si>
    <t>President Bush Discusses Economy in Kansas City</t>
  </si>
  <si>
    <t>http://georgewbush-whitehouse.archives.gov/news/releases/2008/02/20080201-7.html</t>
  </si>
  <si>
    <t>President Bush Meets with Economic Team</t>
  </si>
  <si>
    <t>President Bush Discusses Economy, Trade</t>
  </si>
  <si>
    <t>http://georgewbush-whitehouse.archives.gov/news/releases/2008/05/20080502-8.html</t>
  </si>
  <si>
    <t>President Bush Meets with House Republican Conference</t>
  </si>
  <si>
    <t>http://georgewbush-whitehouse.archives.gov/news/releases/2008/05/20080507.html</t>
  </si>
  <si>
    <t>President Bush Discusses World Trade Week</t>
  </si>
  <si>
    <t>http://georgewbush-whitehouse.archives.gov/news/releases/2008/05/20080523.html</t>
  </si>
  <si>
    <t>President Bush Discusses Economy and Tax Cuts</t>
  </si>
  <si>
    <t>http://georgewbush-whitehouse.archives.gov/news/releases/2008/06/20080602-2.html</t>
  </si>
  <si>
    <t>Economy</t>
  </si>
  <si>
    <t>President Bush Visits the Economic Club of New York</t>
  </si>
  <si>
    <t>http://georgewbush-whitehouse.archives.gov/news/releases/2008/03/20080314-5.html</t>
  </si>
  <si>
    <t>http://georgewbush-whitehouse.archives.gov/news/releases/2008/03/20080317-1.html</t>
  </si>
  <si>
    <t>President Bush Visits ColorCraft of Virginia, Inc., Discusses Stimulus Package, Economy</t>
  </si>
  <si>
    <t>http://georgewbush-whitehouse.archives.gov/news/releases/2008/03/20080326-1.html</t>
  </si>
  <si>
    <t>President Bush Discusses Economic Stimulus Rebate Checks</t>
  </si>
  <si>
    <t>http://georgewbush-whitehouse.archives.gov/news/releases/2008/04/20080425.html</t>
  </si>
  <si>
    <t>President Bush Meets with the Secretary of the Treasury</t>
  </si>
  <si>
    <t>http://georgewbush-whitehouse.archives.gov/news/releases/2008/05/20080519.html</t>
  </si>
  <si>
    <t>http://georgewbush-whitehouse.archives.gov/news/releases/2008/07/20080711-4.html</t>
  </si>
  <si>
    <t>President Bush Discusses Outer Continental Shelf Exploration</t>
  </si>
  <si>
    <t>http://georgewbush-whitehouse.archives.gov/news/releases/2008/07/20080714-4.html</t>
  </si>
  <si>
    <t>http://georgewbush-whitehouse.archives.gov/news/releases/2008/07/20080715-1.html</t>
  </si>
  <si>
    <t>President Bush Meets with Cabinet Members</t>
  </si>
  <si>
    <t>http://georgewbush-whitehouse.archives.gov/news/releases/2008/07/20080730-1.html</t>
  </si>
  <si>
    <t>President Bush Attends 2008 Annual Meeting of the West Virginia Coal Association</t>
  </si>
  <si>
    <t>http://georgewbush-whitehouse.archives.gov/news/releases/2008/07/20080731-5.html</t>
  </si>
  <si>
    <t>President Bush Meets with Coalition for Affordable American Energy</t>
  </si>
  <si>
    <t>President Meets with Working Group on Financial Markets</t>
  </si>
  <si>
    <t>http://georgewbush-whitehouse.archives.gov/news/releases/2008/01/20080104-4.html</t>
  </si>
  <si>
    <t>President Bush Discusses Economy in Chicago, Illinois</t>
  </si>
  <si>
    <t>http://georgewbush-whitehouse.archives.gov/news/releases/2008/01/20080107-7.html</t>
  </si>
  <si>
    <t>President Bush Discusses Economy, Growth Package</t>
  </si>
  <si>
    <t>http://georgewbush-whitehouse.archives.gov/news/releases/2008/01/20080118-1.html</t>
  </si>
  <si>
    <t>Press Briefing by Treasury Secretary Henry Paulson and Chairman of the Council of Economic Advisors Ed Lazear</t>
  </si>
  <si>
    <t>http://georgewbush-whitehouse.archives.gov/news/releases/2008/09/20080926.html</t>
  </si>
  <si>
    <t>President Bush Discusses Economic Rescue Plan</t>
  </si>
  <si>
    <t>http://georgewbush-whitehouse.archives.gov/news/releases/2008/09/20080930.html</t>
  </si>
  <si>
    <t>President Bush Meets with Representatives of American Businesses on the Economic Rescue Package</t>
  </si>
  <si>
    <t>http://georgewbush-whitehouse.archives.gov/news/releases/2008/10/20081002-1.html</t>
  </si>
  <si>
    <t>President Bush Discusses Emergency Economic Stabilization Act of 2008</t>
  </si>
  <si>
    <t>http://georgewbush-whitehouse.archives.gov/news/releases/2008/10/20081003-11.html</t>
  </si>
  <si>
    <t>President Bush Visits Department of the Treasury</t>
  </si>
  <si>
    <t>http://georgewbush-whitehouse.archives.gov/news/releases/2008/10/20081003-16.html</t>
  </si>
  <si>
    <t>President Bush Meets with Small Business Owners in Texas, Discusses Economy</t>
  </si>
  <si>
    <t>http://georgewbush-whitehouse.archives.gov/news/releases/2008/10/20081006.html</t>
  </si>
  <si>
    <t>http://georgewbush-whitehouse.archives.gov/news/releases/2008/10/20081007-4.html</t>
  </si>
  <si>
    <t>President Bush Discusses the Economy</t>
  </si>
  <si>
    <t>http://georgewbush-whitehouse.archives.gov/news/releases/2008/10/20081010.html</t>
  </si>
  <si>
    <t>President Bush Meets with G7 Finance Ministers to Discuss World Economy</t>
  </si>
  <si>
    <t>http://georgewbush-whitehouse.archives.gov/news/releases/2008/10/20081011-2.html</t>
  </si>
  <si>
    <t>http://georgewbush-whitehouse.archives.gov/news/releases/2008/10/20081014.html</t>
  </si>
  <si>
    <t>President Bush Meets with Cabinet</t>
  </si>
  <si>
    <t>http://georgewbush-whitehouse.archives.gov/news/releases/2008/10/20081015.html</t>
  </si>
  <si>
    <t>President Bush Signs 2008 Economic Report</t>
  </si>
  <si>
    <t>http://georgewbush-whitehouse.archives.gov/news/releases/2008/02/20080211-3.html</t>
  </si>
  <si>
    <t>President Bush Signs H.R. 5140, the Economic Stimulus Act of 2008</t>
  </si>
  <si>
    <t>http://georgewbush-whitehouse.archives.gov/news/releases/2008/02/20080213-3.html</t>
  </si>
  <si>
    <t>President Bush Meets with His Economic Team</t>
  </si>
  <si>
    <t>http://georgewbush-whitehouse.archives.gov/news/releases/2008/02/20080228-3.html</t>
  </si>
  <si>
    <t>President Bush Discusses Economy</t>
  </si>
  <si>
    <t>http://georgewbush-whitehouse.archives.gov/news/releases/2008/03/20080307-4.html</t>
  </si>
  <si>
    <t>President Bush Visits Ada, Michigan, Discusses Economy</t>
  </si>
  <si>
    <t>http://georgewbush-whitehouse.archives.gov/news/releases/2008/10/20081015-8.html</t>
  </si>
  <si>
    <t>http://georgewbush-whitehouse.archives.gov/news/releases/2008/10/20081017-4.html</t>
  </si>
  <si>
    <t>President Bush Participates in Roundtable Meeting on Economy</t>
  </si>
  <si>
    <t>http://georgewbush-whitehouse.archives.gov/news/releases/2008/10/20081020-8.html</t>
  </si>
  <si>
    <t>President Bush Discusses Financial Markets and World Economy</t>
  </si>
  <si>
    <t>http://georgewbush-whitehouse.archives.gov/news/releases/2008/11/20081113-4.html</t>
  </si>
  <si>
    <t>President Bush Meets with Secretary of the Treasury Henry Paulson</t>
  </si>
  <si>
    <t>http://georgewbush-whitehouse.archives.gov/news/releases/2008/11/20081124.html</t>
  </si>
  <si>
    <t>http://georgewbush-whitehouse.archives.gov/news/releases/2008/12/20081205-1.html</t>
  </si>
  <si>
    <t>President Bush Addresses the American Enterprise Institute</t>
  </si>
  <si>
    <t>http://georgewbush-whitehouse.archives.gov/news/releases/2008/12/20081218-2.html</t>
  </si>
  <si>
    <t>President Bush Discusses Administration's Plan to Assist Automakers</t>
  </si>
  <si>
    <t>http://georgewbush-whitehouse.archives.gov/news/releases/2008/12/20081219.html</t>
  </si>
  <si>
    <t>Rep</t>
  </si>
  <si>
    <t>Dem</t>
  </si>
  <si>
    <t>107th</t>
  </si>
  <si>
    <t>2001–2003</t>
  </si>
  <si>
    <t>—</t>
  </si>
  <si>
    <t>108th</t>
  </si>
  <si>
    <t>2003–2005</t>
  </si>
  <si>
    <t>109th</t>
  </si>
  <si>
    <t>2005–2007</t>
  </si>
  <si>
    <t>110th</t>
  </si>
  <si>
    <t>2007–2009</t>
  </si>
  <si>
    <t>111th</t>
  </si>
  <si>
    <t>2009–2011</t>
  </si>
  <si>
    <t>112th</t>
  </si>
  <si>
    <t>2011–2013</t>
  </si>
  <si>
    <t>113th</t>
  </si>
  <si>
    <t>2013–2015</t>
  </si>
  <si>
    <r>
      <t>Read more: </t>
    </r>
    <r>
      <rPr>
        <sz val="13"/>
        <color indexed="56"/>
        <rFont val="Arial"/>
      </rPr>
      <t>Composition of Congress by Party 1855–2013 | Infoplease.com</t>
    </r>
    <r>
      <rPr>
        <sz val="13"/>
        <color indexed="8"/>
        <rFont val="Arial"/>
      </rPr>
      <t> </t>
    </r>
    <r>
      <rPr>
        <sz val="13"/>
        <color indexed="56"/>
        <rFont val="Arial"/>
      </rPr>
      <t>http://www.infoplease.com/ipa/A0774721.html#ixzz30WM0mwuw</t>
    </r>
  </si>
  <si>
    <t>http://georgewbush-whitehouse.archives.gov/news/releases/2008/08/20080812-2.html</t>
  </si>
  <si>
    <t>http://georgewbush-whitehouse.archives.gov/news/releases/2008/09/20080918.html</t>
  </si>
  <si>
    <t>http://georgewbush-whitehouse.archives.gov/news/releases/2008/09/20080919-2.html</t>
  </si>
  <si>
    <t>Press Gaggle Via Conference Call with Deputy Press Secretary Tony Fratto on the Economy</t>
  </si>
  <si>
    <t>http://georgewbush-whitehouse.archives.gov/news/releases/2008/09/20080923-6.html</t>
  </si>
  <si>
    <t>President Bush Discusses Negotiations to Finalize Legislation on the Financial Rescue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</si>
</sst>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.0"/>
  </numFmts>
  <fonts count="13" x14ac:knownFonts="1">
    <font>
      <sz val="12"/>
      <color theme="1"/>
      <name val="Calibri"/>
      <family val="2"/>
      <scheme val="minor"/>
    </font>
    <font>
      <sz val="12"/>
      <color indexed="8"/>
      <name val="TimesNewRomanPSMT"/>
    </font>
    <font>
      <u/>
      <sz val="12"/>
      <color theme="11"/>
      <name val="Calibri"/>
      <family val="2"/>
      <scheme val="minor"/>
    </font>
    <font>
      <sz val="12"/>
      <color indexed="8"/>
      <name val="TimesNewRoman"/>
    </font>
    <font>
      <sz val="12"/>
      <color indexed="8"/>
      <name val="Times New Roman"/>
    </font>
    <font>
      <u/>
      <sz val="11"/>
      <color theme="10"/>
      <name val="Calibri"/>
      <family val="2"/>
      <scheme val="minor"/>
    </font>
    <font>
      <sz val="13"/>
      <color indexed="8"/>
      <name val="Arial"/>
    </font>
    <font>
      <sz val="12"/>
      <color indexed="8"/>
      <name val="Arial"/>
    </font>
    <font>
      <sz val="12"/>
      <color indexed="8"/>
      <name val="Calibri"/>
      <family val="2"/>
    </font>
    <font>
      <sz val="8"/>
      <name val="Verdana"/>
    </font>
    <font>
      <sz val="13"/>
      <color indexed="30"/>
      <name val="Arial"/>
    </font>
    <font>
      <sz val="13"/>
      <color indexed="56"/>
      <name val="Arial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64" fontId="12" fillId="0" borderId="0" xfId="0" applyNumberFormat="1" applyFont="1" applyFill="1" applyBorder="1" applyAlignment="1">
      <alignment horizontal="right"/>
    </xf>
    <xf numFmtId="0" fontId="8" fillId="0" borderId="0" xfId="0" applyFont="1"/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14" fontId="6" fillId="0" borderId="0" xfId="0" applyNumberFormat="1" applyFont="1"/>
    <xf numFmtId="14" fontId="0" fillId="0" borderId="0" xfId="0" applyNumberFormat="1"/>
    <xf numFmtId="0" fontId="1" fillId="0" borderId="0" xfId="0" applyFont="1"/>
    <xf numFmtId="20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2"/>
    <xf numFmtId="0" fontId="6" fillId="0" borderId="0" xfId="0" applyFont="1"/>
    <xf numFmtId="20" fontId="6" fillId="0" borderId="0" xfId="0" applyNumberFormat="1" applyFont="1"/>
    <xf numFmtId="0" fontId="7" fillId="0" borderId="0" xfId="0" applyFont="1"/>
  </cellXfs>
  <cellStyles count="5">
    <cellStyle name="Followed Hyperlink" xfId="1" builtinId="9" hidden="1"/>
    <cellStyle name="Followed Hyperlink" xfId="3" builtinId="9" hidden="1"/>
    <cellStyle name="Followed Hyperlink" xfId="4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whitehouse.gov/the-press-office/2013/12/03/remarks-president-affordable-care-act" TargetMode="External"/><Relationship Id="rId14" Type="http://schemas.openxmlformats.org/officeDocument/2006/relationships/hyperlink" Target="http://www.whitehouse.gov/the-press-office/2013/11/26/remarks-president-economy-dreamworks" TargetMode="External"/><Relationship Id="rId15" Type="http://schemas.openxmlformats.org/officeDocument/2006/relationships/hyperlink" Target="http://www.whitehouse.gov/the-press-office/2013/11/19/remarks-president-wall-street-journal-ceo-council" TargetMode="External"/><Relationship Id="rId16" Type="http://schemas.openxmlformats.org/officeDocument/2006/relationships/hyperlink" Target="http://www.whitehouse.gov/the-press-office/2013/11/14/statement-president-affordable-care-act" TargetMode="External"/><Relationship Id="rId17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01%25252525252F20080104-4.html" TargetMode="External"/><Relationship Id="rId18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01%25252525252F20080107-7.html" TargetMode="External"/><Relationship Id="rId19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01%25252525252F20080118-1.html" TargetMode="External"/><Relationship Id="rId63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10%25252525252F20081007-4.html" TargetMode="External"/><Relationship Id="rId64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10%25252525252F20081010.html" TargetMode="External"/><Relationship Id="rId65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10%25252525252F20081011-2.html" TargetMode="External"/><Relationship Id="rId66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10%25252525252F20081014.html" TargetMode="External"/><Relationship Id="rId67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10%25252525252F20081015.html" TargetMode="External"/><Relationship Id="rId68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10%25252525252F20081015-8.html" TargetMode="External"/><Relationship Id="rId69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10%25252525252F20081017-4.html" TargetMode="External"/><Relationship Id="rId50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07%25252525252F20080715-1.html" TargetMode="External"/><Relationship Id="rId51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07%25252525252F20080730-1.html" TargetMode="External"/><Relationship Id="rId52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07%25252525252F20080731-5.html" TargetMode="External"/><Relationship Id="rId53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08%25252525252F20080812-2.html" TargetMode="External"/><Relationship Id="rId54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09%25252525252F20080918.html" TargetMode="External"/><Relationship Id="rId55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09%25252525252F20080919-2.html" TargetMode="External"/><Relationship Id="rId56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09%25252525252F20080923-6.html" TargetMode="External"/><Relationship Id="rId57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09%25252525252F20080926.html" TargetMode="External"/><Relationship Id="rId58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09%25252525252F20080930.html" TargetMode="External"/><Relationship Id="rId59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10%25252525252F20081002-1.html" TargetMode="External"/><Relationship Id="rId40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04%25252525252F20080407-6.html" TargetMode="External"/><Relationship Id="rId41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04%25252525252F20080414.html" TargetMode="External"/><Relationship Id="rId42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04%25252525252F20080425.html" TargetMode="External"/><Relationship Id="rId43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05%25252525252F20080502-8.html" TargetMode="External"/><Relationship Id="rId44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05%25252525252F20080507.html" TargetMode="External"/><Relationship Id="rId45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05%25252525252F20080519.html" TargetMode="External"/><Relationship Id="rId46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05%25252525252F20080523.html" TargetMode="External"/><Relationship Id="rId47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06%25252525252F20080602-2.html" TargetMode="External"/><Relationship Id="rId48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07%25252525252F20080711-4.html" TargetMode="External"/><Relationship Id="rId49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07%25252525252F20080714-4.html" TargetMode="External"/><Relationship Id="rId1" Type="http://schemas.openxmlformats.org/officeDocument/2006/relationships/hyperlink" Target="http://www.federalreserve.gov/newsevents/speech/yellen20130304a.pdf" TargetMode="External"/><Relationship Id="rId2" Type="http://schemas.openxmlformats.org/officeDocument/2006/relationships/hyperlink" Target="http://www.federalreserve.gov/newsevents/speech/yellen20111129a1.pdf" TargetMode="External"/><Relationship Id="rId3" Type="http://schemas.openxmlformats.org/officeDocument/2006/relationships/hyperlink" Target="http://www.whitehouse.gov/the-press-office/2014/04/02/remarks-president-minimum-wage-ann-arbor-mi" TargetMode="External"/><Relationship Id="rId4" Type="http://schemas.openxmlformats.org/officeDocument/2006/relationships/hyperlink" Target="http://www.whitehouse.gov/the-press-office/2014/04/02/remarks-president-minimum-wage-ann-arbor-mi" TargetMode="External"/><Relationship Id="rId5" Type="http://schemas.openxmlformats.org/officeDocument/2006/relationships/hyperlink" Target="http://www.whitehouse.gov/the-press-office/2014/03/20/remarks-president-minimum-wage" TargetMode="External"/><Relationship Id="rId6" Type="http://schemas.openxmlformats.org/officeDocument/2006/relationships/hyperlink" Target="http://www.whitehouse.gov/the-press-office/2014/03/20/statement-president-ukraine" TargetMode="External"/><Relationship Id="rId7" Type="http://schemas.openxmlformats.org/officeDocument/2006/relationships/hyperlink" Target="http://www.whitehouse.gov/the-press-office/2014/03/17/statement-president-ukraine" TargetMode="External"/><Relationship Id="rId8" Type="http://schemas.openxmlformats.org/officeDocument/2006/relationships/hyperlink" Target="http://www.whitehouse.gov/the-press-office/2014/03/13/remarks-president-overtime-pay" TargetMode="External"/><Relationship Id="rId9" Type="http://schemas.openxmlformats.org/officeDocument/2006/relationships/hyperlink" Target="http://www.whitehouse.gov/the-press-office/2014/03/05/remarks-president-opportunity-all-making-work-pay-and-minimum-wage" TargetMode="External"/><Relationship Id="rId30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02%25252525252F20080211-3.html" TargetMode="External"/><Relationship Id="rId31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02%25252525252F20080213-3.html" TargetMode="External"/><Relationship Id="rId32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02%25252525252F20080226-6.html" TargetMode="External"/><Relationship Id="rId33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02%25252525252F20080228-3.html" TargetMode="External"/><Relationship Id="rId34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03%25252525252F20080307-4.html" TargetMode="External"/><Relationship Id="rId35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03%25252525252F20080314-5.html" TargetMode="External"/><Relationship Id="rId36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03%25252525252F20080317-1.html" TargetMode="External"/><Relationship Id="rId37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03%25252525252F20080318-4.html" TargetMode="External"/><Relationship Id="rId38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03%25252525252F20080326-1.html" TargetMode="External"/><Relationship Id="rId39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03%25252525252F20080328-9.html" TargetMode="External"/><Relationship Id="rId70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10%25252525252F20081020-8.html" TargetMode="External"/><Relationship Id="rId71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11%25252525252F20081113-4.html" TargetMode="External"/><Relationship Id="rId72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11%25252525252F20081124.html" TargetMode="External"/><Relationship Id="rId20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01%25252525252F20080118-6.html" TargetMode="External"/><Relationship Id="rId21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01%25252525252F20080118-7.html" TargetMode="External"/><Relationship Id="rId22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01%25252525252F20080122-5.html" TargetMode="External"/><Relationship Id="rId23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01%25252525252F20080123-8.html" TargetMode="External"/><Relationship Id="rId24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01%25252525252F20080124-3.html" TargetMode="External"/><Relationship Id="rId25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01%25252525252F20080125-3.html" TargetMode="External"/><Relationship Id="rId26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01%25252525252F20080129-3.html" TargetMode="External"/><Relationship Id="rId27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01%25252525252F20080130-6.html" TargetMode="External"/><Relationship Id="rId28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02%25252525252F20080201-7.html" TargetMode="External"/><Relationship Id="rId29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02%25252525252F20080204-1.html" TargetMode="External"/><Relationship Id="rId73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12%25252525252F20081205-1.html" TargetMode="External"/><Relationship Id="rId74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12%25252525252F20081218-2.html" TargetMode="External"/><Relationship Id="rId75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12%25252525252F20081219.html" TargetMode="External"/><Relationship Id="rId60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10%25252525252F20081003-11.html" TargetMode="External"/><Relationship Id="rId61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10%25252525252F20081003-16.html" TargetMode="External"/><Relationship Id="rId62" Type="http://schemas.openxmlformats.org/officeDocument/2006/relationships/hyperlink" Target="../../../../../../../../../::www.google.com:url%252525253Fq=http%25252525253A%25252525252F%25252525252Fgeorgewbush-whitehouse.archives.gov%25252525252Fnews%25252525252Freleases%25252525252F2008%25252525252F10%25252525252F20081006.html" TargetMode="External"/><Relationship Id="rId10" Type="http://schemas.openxmlformats.org/officeDocument/2006/relationships/hyperlink" Target="http://www.whitehouse.gov/the-press-office/2014/03/04/remarks-president-announcing-fy2015-budget" TargetMode="External"/><Relationship Id="rId11" Type="http://schemas.openxmlformats.org/officeDocument/2006/relationships/hyperlink" Target="http://www.whitehouse.gov/the-press-office/2014/01/31/remarks-president-long-term-unemployment" TargetMode="External"/><Relationship Id="rId12" Type="http://schemas.openxmlformats.org/officeDocument/2006/relationships/hyperlink" Target="http://www.whitehouse.gov/the-press-office/2013/12/04/remarks-president-economic-mobi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7"/>
  <sheetViews>
    <sheetView tabSelected="1" topLeftCell="A100" zoomScale="125" zoomScaleNormal="125" zoomScalePageLayoutView="125" workbookViewId="0">
      <selection activeCell="J74" sqref="J74"/>
    </sheetView>
  </sheetViews>
  <sheetFormatPr baseColWidth="10" defaultRowHeight="15" x14ac:dyDescent="0"/>
  <cols>
    <col min="6" max="6" width="10.83203125" style="6"/>
  </cols>
  <sheetData>
    <row r="1" spans="1:20">
      <c r="A1" t="s">
        <v>14</v>
      </c>
      <c r="B1" t="s">
        <v>15</v>
      </c>
      <c r="C1" t="s">
        <v>6</v>
      </c>
      <c r="D1" t="s">
        <v>16</v>
      </c>
      <c r="E1" s="6" t="s">
        <v>17</v>
      </c>
      <c r="F1" t="s">
        <v>18</v>
      </c>
      <c r="G1" t="s">
        <v>21</v>
      </c>
      <c r="H1" t="s">
        <v>23</v>
      </c>
      <c r="J1" t="s">
        <v>127</v>
      </c>
      <c r="K1" t="s">
        <v>5</v>
      </c>
      <c r="N1" t="s">
        <v>263</v>
      </c>
      <c r="O1" t="s">
        <v>264</v>
      </c>
      <c r="P1" t="s">
        <v>1</v>
      </c>
      <c r="Q1" t="s">
        <v>2</v>
      </c>
      <c r="R1" t="s">
        <v>3</v>
      </c>
      <c r="S1" t="s">
        <v>4</v>
      </c>
      <c r="T1" t="s">
        <v>6</v>
      </c>
    </row>
    <row r="2" spans="1:20">
      <c r="A2" t="s">
        <v>19</v>
      </c>
      <c r="B2" t="s">
        <v>20</v>
      </c>
      <c r="C2" t="s">
        <v>7</v>
      </c>
      <c r="D2">
        <v>0.18626999999999999</v>
      </c>
      <c r="E2" s="6">
        <v>41624</v>
      </c>
      <c r="F2" s="8">
        <v>8.3333333333333329E-2</v>
      </c>
      <c r="G2" t="s">
        <v>22</v>
      </c>
      <c r="H2" t="s">
        <v>24</v>
      </c>
      <c r="N2">
        <v>0</v>
      </c>
      <c r="O2">
        <v>0</v>
      </c>
      <c r="P2">
        <v>0.45</v>
      </c>
      <c r="Q2">
        <f>234/435</f>
        <v>0.53793103448275859</v>
      </c>
      <c r="R2" s="1">
        <v>6.7</v>
      </c>
      <c r="S2">
        <v>0.09</v>
      </c>
      <c r="T2" t="s">
        <v>7</v>
      </c>
    </row>
    <row r="3" spans="1:20">
      <c r="A3" t="s">
        <v>19</v>
      </c>
      <c r="B3" t="s">
        <v>20</v>
      </c>
      <c r="C3" t="s">
        <v>7</v>
      </c>
      <c r="D3">
        <v>0.18626999999999999</v>
      </c>
      <c r="E3" s="6">
        <v>41625</v>
      </c>
      <c r="F3" s="8">
        <v>8.3333333333333329E-2</v>
      </c>
      <c r="G3" t="s">
        <v>25</v>
      </c>
      <c r="H3" t="s">
        <v>24</v>
      </c>
      <c r="N3">
        <v>0</v>
      </c>
      <c r="O3">
        <v>0</v>
      </c>
      <c r="P3">
        <v>0.45</v>
      </c>
      <c r="Q3">
        <f t="shared" ref="Q3:Q11" si="0">234/435</f>
        <v>0.53793103448275859</v>
      </c>
      <c r="R3" s="1">
        <v>6.7</v>
      </c>
      <c r="S3">
        <v>0.09</v>
      </c>
      <c r="T3" t="s">
        <v>7</v>
      </c>
    </row>
    <row r="4" spans="1:20" ht="16">
      <c r="A4" t="s">
        <v>28</v>
      </c>
      <c r="C4">
        <v>3</v>
      </c>
      <c r="D4">
        <v>7.6869999999999994E-2</v>
      </c>
      <c r="E4" s="6">
        <v>41600</v>
      </c>
      <c r="F4" s="8">
        <v>0.51041666666666663</v>
      </c>
      <c r="G4" s="9" t="s">
        <v>26</v>
      </c>
      <c r="H4" t="s">
        <v>27</v>
      </c>
      <c r="N4">
        <v>0</v>
      </c>
      <c r="O4">
        <v>0</v>
      </c>
      <c r="P4">
        <v>0.45</v>
      </c>
      <c r="Q4">
        <f t="shared" si="0"/>
        <v>0.53793103448275859</v>
      </c>
      <c r="R4" s="1">
        <v>7</v>
      </c>
      <c r="S4">
        <v>0.09</v>
      </c>
      <c r="T4">
        <v>3</v>
      </c>
    </row>
    <row r="5" spans="1:20">
      <c r="A5" t="s">
        <v>19</v>
      </c>
      <c r="B5" t="s">
        <v>20</v>
      </c>
      <c r="C5">
        <v>4</v>
      </c>
      <c r="D5" s="10">
        <v>8.6360000000000006E-2</v>
      </c>
      <c r="E5" s="6">
        <v>41592</v>
      </c>
      <c r="F5" s="8">
        <v>0.39583333333333331</v>
      </c>
      <c r="G5" t="s">
        <v>29</v>
      </c>
      <c r="H5" t="s">
        <v>30</v>
      </c>
      <c r="N5">
        <v>0</v>
      </c>
      <c r="O5">
        <v>0</v>
      </c>
      <c r="P5">
        <v>0.45</v>
      </c>
      <c r="Q5">
        <f t="shared" si="0"/>
        <v>0.53793103448275859</v>
      </c>
      <c r="R5" s="1">
        <v>7</v>
      </c>
      <c r="S5">
        <v>0.09</v>
      </c>
      <c r="T5">
        <v>4</v>
      </c>
    </row>
    <row r="6" spans="1:20">
      <c r="A6" t="s">
        <v>19</v>
      </c>
      <c r="B6" t="s">
        <v>20</v>
      </c>
      <c r="C6">
        <v>5</v>
      </c>
      <c r="D6">
        <v>6.9086999999999996E-2</v>
      </c>
      <c r="E6" s="6">
        <v>41586</v>
      </c>
      <c r="F6" s="8">
        <v>0.14583333333333334</v>
      </c>
      <c r="G6" t="s">
        <v>31</v>
      </c>
      <c r="H6" t="s">
        <v>32</v>
      </c>
      <c r="N6">
        <v>0</v>
      </c>
      <c r="O6">
        <v>0</v>
      </c>
      <c r="P6">
        <v>0.45</v>
      </c>
      <c r="Q6">
        <f t="shared" si="0"/>
        <v>0.53793103448275859</v>
      </c>
      <c r="R6" s="1">
        <v>7</v>
      </c>
      <c r="S6">
        <v>0.08</v>
      </c>
      <c r="T6">
        <v>5</v>
      </c>
    </row>
    <row r="7" spans="1:20">
      <c r="A7" t="s">
        <v>19</v>
      </c>
      <c r="B7" t="s">
        <v>20</v>
      </c>
      <c r="C7">
        <v>6</v>
      </c>
      <c r="D7">
        <v>0.21260599999999999</v>
      </c>
      <c r="E7" s="6">
        <v>41549</v>
      </c>
      <c r="F7" s="8">
        <v>0.14583333333333334</v>
      </c>
      <c r="G7" t="s">
        <v>33</v>
      </c>
      <c r="H7" t="s">
        <v>34</v>
      </c>
      <c r="N7">
        <v>0</v>
      </c>
      <c r="O7">
        <v>0</v>
      </c>
      <c r="P7">
        <v>0.45</v>
      </c>
      <c r="Q7">
        <f t="shared" si="0"/>
        <v>0.53793103448275859</v>
      </c>
      <c r="R7" s="1">
        <v>7.2</v>
      </c>
      <c r="S7">
        <v>7.0000000000000007E-2</v>
      </c>
      <c r="T7">
        <v>6</v>
      </c>
    </row>
    <row r="8" spans="1:20">
      <c r="A8" t="s">
        <v>19</v>
      </c>
      <c r="B8" t="s">
        <v>20</v>
      </c>
      <c r="C8">
        <v>8</v>
      </c>
      <c r="D8">
        <v>0.101239</v>
      </c>
      <c r="E8" s="6">
        <v>41404</v>
      </c>
      <c r="F8" s="8">
        <v>0.39583333333333331</v>
      </c>
      <c r="G8" t="s">
        <v>35</v>
      </c>
      <c r="H8" t="s">
        <v>36</v>
      </c>
      <c r="N8">
        <v>0</v>
      </c>
      <c r="O8">
        <v>0</v>
      </c>
      <c r="P8">
        <v>0.45</v>
      </c>
      <c r="Q8">
        <f t="shared" si="0"/>
        <v>0.53793103448275859</v>
      </c>
      <c r="R8" s="1">
        <v>7.5</v>
      </c>
      <c r="S8">
        <v>0.12</v>
      </c>
      <c r="T8">
        <v>8</v>
      </c>
    </row>
    <row r="9" spans="1:20">
      <c r="A9" t="s">
        <v>19</v>
      </c>
      <c r="B9" t="s">
        <v>20</v>
      </c>
      <c r="C9">
        <v>9</v>
      </c>
      <c r="D9">
        <v>0.13754</v>
      </c>
      <c r="E9" s="6">
        <v>41376</v>
      </c>
      <c r="F9" s="8">
        <v>0.52083333333333337</v>
      </c>
      <c r="G9" t="s">
        <v>37</v>
      </c>
      <c r="H9" t="s">
        <v>38</v>
      </c>
      <c r="N9">
        <v>0</v>
      </c>
      <c r="O9">
        <v>0</v>
      </c>
      <c r="P9">
        <v>0.45</v>
      </c>
      <c r="Q9">
        <f t="shared" si="0"/>
        <v>0.53793103448275859</v>
      </c>
      <c r="R9" s="1">
        <v>7.5</v>
      </c>
      <c r="S9">
        <v>0.15</v>
      </c>
      <c r="T9">
        <v>9</v>
      </c>
    </row>
    <row r="10" spans="1:20">
      <c r="A10" t="s">
        <v>19</v>
      </c>
      <c r="B10" t="s">
        <v>20</v>
      </c>
      <c r="C10">
        <v>10</v>
      </c>
      <c r="D10">
        <v>0.260965</v>
      </c>
      <c r="E10" s="6">
        <v>41368</v>
      </c>
      <c r="F10" s="8">
        <v>0.4375</v>
      </c>
      <c r="G10" t="s">
        <v>39</v>
      </c>
      <c r="H10" t="s">
        <v>40</v>
      </c>
      <c r="N10">
        <v>0</v>
      </c>
      <c r="O10">
        <v>0</v>
      </c>
      <c r="P10">
        <v>0.45</v>
      </c>
      <c r="Q10">
        <f t="shared" si="0"/>
        <v>0.53793103448275859</v>
      </c>
      <c r="R10" s="1">
        <v>7.5</v>
      </c>
      <c r="S10">
        <v>0.14000000000000001</v>
      </c>
      <c r="T10">
        <v>10</v>
      </c>
    </row>
    <row r="11" spans="1:20">
      <c r="A11" t="s">
        <v>19</v>
      </c>
      <c r="B11" t="s">
        <v>20</v>
      </c>
      <c r="C11">
        <v>11</v>
      </c>
      <c r="D11">
        <v>4.4166660000000003E-2</v>
      </c>
      <c r="E11" s="6">
        <v>41358</v>
      </c>
      <c r="F11" s="8">
        <v>5.2083333333333336E-2</v>
      </c>
      <c r="G11" t="s">
        <v>41</v>
      </c>
      <c r="H11" t="s">
        <v>42</v>
      </c>
      <c r="N11">
        <v>0</v>
      </c>
      <c r="O11">
        <v>0</v>
      </c>
      <c r="P11">
        <v>0.45</v>
      </c>
      <c r="Q11">
        <f t="shared" si="0"/>
        <v>0.53793103448275859</v>
      </c>
      <c r="R11" s="1">
        <v>7.5</v>
      </c>
      <c r="S11">
        <v>0.15</v>
      </c>
      <c r="T11">
        <v>11</v>
      </c>
    </row>
    <row r="12" spans="1:20">
      <c r="A12" t="s">
        <v>19</v>
      </c>
      <c r="B12" t="s">
        <v>20</v>
      </c>
      <c r="C12">
        <v>12</v>
      </c>
      <c r="D12">
        <v>7.0846999999999993E-2</v>
      </c>
      <c r="E12" s="6">
        <v>41233</v>
      </c>
      <c r="F12" s="8">
        <v>0.51041666666666663</v>
      </c>
      <c r="G12" t="s">
        <v>43</v>
      </c>
      <c r="H12" t="s">
        <v>44</v>
      </c>
      <c r="N12">
        <v>0</v>
      </c>
      <c r="O12">
        <v>0</v>
      </c>
      <c r="P12">
        <v>0.47</v>
      </c>
      <c r="Q12">
        <f>242/435</f>
        <v>0.55632183908045973</v>
      </c>
      <c r="R12" s="1">
        <v>7.8</v>
      </c>
      <c r="S12">
        <v>0.16</v>
      </c>
      <c r="T12">
        <v>12</v>
      </c>
    </row>
    <row r="13" spans="1:20">
      <c r="A13" t="s">
        <v>19</v>
      </c>
      <c r="B13" t="s">
        <v>20</v>
      </c>
      <c r="C13">
        <v>13</v>
      </c>
      <c r="D13">
        <v>8.55263E-2</v>
      </c>
      <c r="E13" s="6">
        <v>41228</v>
      </c>
      <c r="F13" s="8">
        <v>5.5555555555555552E-2</v>
      </c>
      <c r="G13" t="s">
        <v>45</v>
      </c>
      <c r="H13" t="s">
        <v>46</v>
      </c>
      <c r="N13">
        <v>0</v>
      </c>
      <c r="O13">
        <v>0</v>
      </c>
      <c r="P13">
        <v>0.47</v>
      </c>
      <c r="Q13">
        <f t="shared" ref="Q13:Q23" si="1">242/435</f>
        <v>0.55632183908045973</v>
      </c>
      <c r="R13" s="1">
        <v>7.8</v>
      </c>
      <c r="S13">
        <v>0.16</v>
      </c>
      <c r="T13">
        <v>13</v>
      </c>
    </row>
    <row r="14" spans="1:20">
      <c r="A14" t="s">
        <v>19</v>
      </c>
      <c r="B14" t="s">
        <v>20</v>
      </c>
      <c r="C14">
        <v>14</v>
      </c>
      <c r="D14">
        <v>0.12969</v>
      </c>
      <c r="E14" s="6">
        <v>41183</v>
      </c>
      <c r="F14" s="8">
        <v>0.52083333333333337</v>
      </c>
      <c r="G14" t="s">
        <v>47</v>
      </c>
      <c r="H14" t="s">
        <v>48</v>
      </c>
      <c r="N14">
        <v>0</v>
      </c>
      <c r="O14">
        <v>0</v>
      </c>
      <c r="P14">
        <v>0.47</v>
      </c>
      <c r="Q14">
        <f t="shared" si="1"/>
        <v>0.55632183908045973</v>
      </c>
      <c r="R14" s="1">
        <v>7.8</v>
      </c>
      <c r="S14">
        <v>0.15</v>
      </c>
      <c r="T14">
        <v>14</v>
      </c>
    </row>
    <row r="15" spans="1:20">
      <c r="A15" t="s">
        <v>19</v>
      </c>
      <c r="B15" t="s">
        <v>20</v>
      </c>
      <c r="C15">
        <v>15</v>
      </c>
      <c r="D15">
        <v>8.0034400000000006E-2</v>
      </c>
      <c r="E15" s="6">
        <v>41152</v>
      </c>
      <c r="F15" s="8">
        <v>0.41666666666666669</v>
      </c>
      <c r="G15" t="s">
        <v>49</v>
      </c>
      <c r="H15" t="s">
        <v>50</v>
      </c>
      <c r="N15">
        <v>0</v>
      </c>
      <c r="O15">
        <v>0</v>
      </c>
      <c r="P15">
        <v>0.47</v>
      </c>
      <c r="Q15">
        <f t="shared" si="1"/>
        <v>0.55632183908045973</v>
      </c>
      <c r="R15" s="1">
        <v>8.1</v>
      </c>
      <c r="S15">
        <v>0.13</v>
      </c>
      <c r="T15">
        <v>15</v>
      </c>
    </row>
    <row r="16" spans="1:20">
      <c r="A16" t="s">
        <v>19</v>
      </c>
      <c r="B16" t="s">
        <v>20</v>
      </c>
      <c r="C16">
        <v>16</v>
      </c>
      <c r="D16">
        <v>0.29440699999999997</v>
      </c>
      <c r="E16" s="6">
        <v>41128</v>
      </c>
      <c r="F16" s="8">
        <v>0.10416666666666667</v>
      </c>
      <c r="G16" t="s">
        <v>0</v>
      </c>
      <c r="H16" t="s">
        <v>61</v>
      </c>
      <c r="N16">
        <v>0</v>
      </c>
      <c r="O16">
        <v>0</v>
      </c>
      <c r="P16">
        <v>0.47</v>
      </c>
      <c r="Q16">
        <f t="shared" si="1"/>
        <v>0.55632183908045973</v>
      </c>
      <c r="R16" s="1">
        <v>8.1</v>
      </c>
      <c r="S16">
        <v>0.13</v>
      </c>
      <c r="T16">
        <v>16</v>
      </c>
    </row>
    <row r="17" spans="1:20">
      <c r="A17" t="s">
        <v>19</v>
      </c>
      <c r="B17" t="s">
        <v>20</v>
      </c>
      <c r="C17">
        <v>17</v>
      </c>
      <c r="D17">
        <v>0.21857499999999999</v>
      </c>
      <c r="E17" s="6">
        <v>41127</v>
      </c>
      <c r="F17" s="8">
        <v>0.375</v>
      </c>
      <c r="G17" t="s">
        <v>62</v>
      </c>
      <c r="H17" t="s">
        <v>63</v>
      </c>
      <c r="N17">
        <v>0</v>
      </c>
      <c r="O17">
        <v>0</v>
      </c>
      <c r="P17">
        <v>0.47</v>
      </c>
      <c r="Q17">
        <f t="shared" si="1"/>
        <v>0.55632183908045973</v>
      </c>
      <c r="R17" s="1">
        <v>8.1</v>
      </c>
      <c r="S17">
        <v>0.14000000000000001</v>
      </c>
      <c r="T17">
        <v>17</v>
      </c>
    </row>
    <row r="18" spans="1:20">
      <c r="A18" t="s">
        <v>19</v>
      </c>
      <c r="B18" t="s">
        <v>20</v>
      </c>
      <c r="C18">
        <v>18</v>
      </c>
      <c r="D18">
        <v>0.117434</v>
      </c>
      <c r="E18" s="6">
        <v>41039</v>
      </c>
      <c r="F18" s="8">
        <v>0.39583333333333331</v>
      </c>
      <c r="G18" t="s">
        <v>64</v>
      </c>
      <c r="H18" t="s">
        <v>65</v>
      </c>
      <c r="N18">
        <v>0</v>
      </c>
      <c r="O18">
        <v>0</v>
      </c>
      <c r="P18">
        <v>0.47</v>
      </c>
      <c r="Q18">
        <f t="shared" si="1"/>
        <v>0.55632183908045973</v>
      </c>
      <c r="R18" s="1">
        <v>8.1999999999999993</v>
      </c>
      <c r="S18">
        <v>0.15</v>
      </c>
      <c r="T18">
        <v>18</v>
      </c>
    </row>
    <row r="19" spans="1:20">
      <c r="A19" t="s">
        <v>19</v>
      </c>
      <c r="B19" t="s">
        <v>20</v>
      </c>
      <c r="C19">
        <v>19</v>
      </c>
      <c r="D19">
        <v>2.7775999999999999E-2</v>
      </c>
      <c r="E19" s="6">
        <v>41012</v>
      </c>
      <c r="F19" s="8">
        <v>4.1666666666666664E-2</v>
      </c>
      <c r="G19" s="11" t="s">
        <v>66</v>
      </c>
      <c r="H19" t="s">
        <v>67</v>
      </c>
      <c r="N19">
        <v>0</v>
      </c>
      <c r="O19">
        <v>0</v>
      </c>
      <c r="P19">
        <v>0.47</v>
      </c>
      <c r="Q19">
        <f t="shared" si="1"/>
        <v>0.55632183908045973</v>
      </c>
      <c r="R19" s="1">
        <v>8.1999999999999993</v>
      </c>
      <c r="S19">
        <v>0.15</v>
      </c>
      <c r="T19">
        <v>19</v>
      </c>
    </row>
    <row r="20" spans="1:20">
      <c r="A20" t="s">
        <v>19</v>
      </c>
      <c r="B20" t="s">
        <v>20</v>
      </c>
      <c r="C20">
        <v>20</v>
      </c>
      <c r="D20">
        <v>-2.5059999999999999E-2</v>
      </c>
      <c r="E20" s="6">
        <v>40994</v>
      </c>
      <c r="F20" s="8">
        <v>0.33333333333333331</v>
      </c>
      <c r="G20" t="s">
        <v>68</v>
      </c>
      <c r="H20" t="s">
        <v>69</v>
      </c>
      <c r="N20">
        <v>0</v>
      </c>
      <c r="O20">
        <v>0</v>
      </c>
      <c r="P20">
        <v>0.47</v>
      </c>
      <c r="Q20">
        <f t="shared" si="1"/>
        <v>0.55632183908045973</v>
      </c>
      <c r="R20" s="1">
        <v>8.1999999999999993</v>
      </c>
      <c r="S20">
        <v>0.14000000000000001</v>
      </c>
      <c r="T20">
        <v>20</v>
      </c>
    </row>
    <row r="21" spans="1:20">
      <c r="A21" t="s">
        <v>19</v>
      </c>
      <c r="B21" t="s">
        <v>20</v>
      </c>
      <c r="C21">
        <v>21</v>
      </c>
      <c r="D21">
        <v>0.18565999999999999</v>
      </c>
      <c r="E21" s="6">
        <v>40982</v>
      </c>
      <c r="F21" s="8">
        <v>0.41666666666666669</v>
      </c>
      <c r="G21" t="s">
        <v>70</v>
      </c>
      <c r="H21" t="s">
        <v>71</v>
      </c>
      <c r="N21">
        <v>0</v>
      </c>
      <c r="O21">
        <v>0</v>
      </c>
      <c r="P21">
        <v>0.47</v>
      </c>
      <c r="Q21">
        <f t="shared" si="1"/>
        <v>0.55632183908045973</v>
      </c>
      <c r="R21" s="1">
        <v>8.1999999999999993</v>
      </c>
      <c r="S21">
        <v>0.13</v>
      </c>
      <c r="T21">
        <v>21</v>
      </c>
    </row>
    <row r="22" spans="1:20">
      <c r="A22" t="s">
        <v>19</v>
      </c>
      <c r="B22" t="s">
        <v>20</v>
      </c>
      <c r="C22">
        <v>22</v>
      </c>
      <c r="D22">
        <v>6.7864999999999995E-2</v>
      </c>
      <c r="E22" s="6">
        <v>40949</v>
      </c>
      <c r="F22" s="8">
        <v>0.52083333333333337</v>
      </c>
      <c r="G22" t="s">
        <v>72</v>
      </c>
      <c r="H22" t="s">
        <v>73</v>
      </c>
      <c r="N22">
        <v>0</v>
      </c>
      <c r="O22">
        <v>0</v>
      </c>
      <c r="P22">
        <v>0.47</v>
      </c>
      <c r="Q22">
        <f t="shared" si="1"/>
        <v>0.55632183908045973</v>
      </c>
      <c r="R22" s="1">
        <v>8.3000000000000007</v>
      </c>
      <c r="S22">
        <v>0.12</v>
      </c>
      <c r="T22">
        <v>22</v>
      </c>
    </row>
    <row r="23" spans="1:20">
      <c r="A23" t="s">
        <v>19</v>
      </c>
      <c r="B23" t="s">
        <v>20</v>
      </c>
      <c r="C23">
        <v>23</v>
      </c>
      <c r="D23">
        <v>0.15767</v>
      </c>
      <c r="E23" s="6">
        <v>40834</v>
      </c>
      <c r="F23" s="8">
        <v>5.2083333333333336E-2</v>
      </c>
      <c r="G23" s="7" t="s">
        <v>74</v>
      </c>
      <c r="H23" t="s">
        <v>75</v>
      </c>
      <c r="N23">
        <v>0</v>
      </c>
      <c r="O23">
        <v>0</v>
      </c>
      <c r="P23">
        <v>0.47</v>
      </c>
      <c r="Q23">
        <f t="shared" si="1"/>
        <v>0.55632183908045973</v>
      </c>
      <c r="R23" s="1">
        <v>8.8000000000000007</v>
      </c>
      <c r="S23">
        <v>7.0000000000000007E-2</v>
      </c>
      <c r="T23">
        <v>23</v>
      </c>
    </row>
    <row r="24" spans="1:20">
      <c r="A24" t="s">
        <v>76</v>
      </c>
      <c r="C24">
        <v>24</v>
      </c>
      <c r="D24">
        <v>6.8839999999999998E-2</v>
      </c>
      <c r="E24" s="6">
        <v>41738</v>
      </c>
      <c r="F24" s="8">
        <v>8.3333333333333329E-2</v>
      </c>
      <c r="G24" t="s">
        <v>77</v>
      </c>
      <c r="H24" t="s">
        <v>78</v>
      </c>
      <c r="N24">
        <v>0</v>
      </c>
      <c r="O24">
        <v>0</v>
      </c>
      <c r="P24">
        <v>0.45</v>
      </c>
      <c r="Q24">
        <f t="shared" ref="Q24:Q39" si="2">234/435</f>
        <v>0.53793103448275859</v>
      </c>
      <c r="R24" s="1">
        <v>6.7</v>
      </c>
      <c r="S24">
        <v>0.08</v>
      </c>
      <c r="T24">
        <v>24</v>
      </c>
    </row>
    <row r="25" spans="1:20">
      <c r="A25" t="s">
        <v>76</v>
      </c>
      <c r="C25">
        <v>25</v>
      </c>
      <c r="D25">
        <v>0.16986999999999999</v>
      </c>
      <c r="E25" s="6">
        <v>41717</v>
      </c>
      <c r="F25" s="8">
        <v>0.375</v>
      </c>
      <c r="G25" t="s">
        <v>80</v>
      </c>
      <c r="H25" t="s">
        <v>79</v>
      </c>
      <c r="N25">
        <v>0</v>
      </c>
      <c r="O25">
        <v>0</v>
      </c>
      <c r="P25">
        <v>0.45</v>
      </c>
      <c r="Q25">
        <f t="shared" si="2"/>
        <v>0.53793103448275859</v>
      </c>
      <c r="R25" s="1">
        <v>6.7</v>
      </c>
      <c r="S25">
        <v>0.08</v>
      </c>
      <c r="T25">
        <v>25</v>
      </c>
    </row>
    <row r="26" spans="1:20">
      <c r="A26" t="s">
        <v>76</v>
      </c>
      <c r="C26">
        <v>26</v>
      </c>
      <c r="D26">
        <v>0.10069400000000001</v>
      </c>
      <c r="E26" s="6">
        <v>41717</v>
      </c>
      <c r="F26" s="8">
        <v>8.3333333333333329E-2</v>
      </c>
      <c r="G26" t="s">
        <v>81</v>
      </c>
      <c r="H26" t="s">
        <v>82</v>
      </c>
      <c r="N26">
        <v>0</v>
      </c>
      <c r="O26">
        <v>0</v>
      </c>
      <c r="P26">
        <v>0.45</v>
      </c>
      <c r="Q26">
        <f t="shared" si="2"/>
        <v>0.53793103448275859</v>
      </c>
      <c r="R26" s="1">
        <v>6.7</v>
      </c>
      <c r="S26">
        <v>0.08</v>
      </c>
      <c r="T26">
        <v>26</v>
      </c>
    </row>
    <row r="27" spans="1:20">
      <c r="A27" t="s">
        <v>85</v>
      </c>
      <c r="C27">
        <v>27</v>
      </c>
      <c r="D27">
        <v>0.111413</v>
      </c>
      <c r="E27" s="6">
        <v>41695</v>
      </c>
      <c r="F27" s="8">
        <v>8.3333333333333329E-2</v>
      </c>
      <c r="G27" t="s">
        <v>83</v>
      </c>
      <c r="H27" t="s">
        <v>84</v>
      </c>
      <c r="N27">
        <v>0</v>
      </c>
      <c r="O27">
        <v>0</v>
      </c>
      <c r="P27">
        <v>0.45</v>
      </c>
      <c r="Q27">
        <f t="shared" si="2"/>
        <v>0.53793103448275859</v>
      </c>
      <c r="R27" s="1">
        <v>6.7</v>
      </c>
      <c r="S27">
        <v>7.0000000000000007E-2</v>
      </c>
      <c r="T27">
        <v>27</v>
      </c>
    </row>
    <row r="28" spans="1:20">
      <c r="A28" t="s">
        <v>76</v>
      </c>
      <c r="C28">
        <v>28</v>
      </c>
      <c r="D28">
        <v>0.17721500000000001</v>
      </c>
      <c r="E28" s="6">
        <v>41689</v>
      </c>
      <c r="F28" s="8">
        <v>8.3333333333333329E-2</v>
      </c>
      <c r="G28" t="s">
        <v>77</v>
      </c>
      <c r="H28" t="s">
        <v>87</v>
      </c>
      <c r="N28">
        <v>0</v>
      </c>
      <c r="O28">
        <v>0</v>
      </c>
      <c r="P28">
        <v>0.45</v>
      </c>
      <c r="Q28">
        <f t="shared" si="2"/>
        <v>0.53793103448275859</v>
      </c>
      <c r="R28" s="1">
        <v>6.7</v>
      </c>
      <c r="S28">
        <v>7.0000000000000007E-2</v>
      </c>
      <c r="T28">
        <v>28</v>
      </c>
    </row>
    <row r="29" spans="1:20">
      <c r="A29" t="s">
        <v>85</v>
      </c>
      <c r="C29">
        <v>29</v>
      </c>
      <c r="D29">
        <v>0.1225</v>
      </c>
      <c r="E29" s="6">
        <v>41653</v>
      </c>
      <c r="F29" s="8">
        <v>8.3333333333333329E-2</v>
      </c>
      <c r="G29" t="s">
        <v>86</v>
      </c>
      <c r="H29" t="s">
        <v>10</v>
      </c>
      <c r="N29">
        <v>0</v>
      </c>
      <c r="O29">
        <v>0</v>
      </c>
      <c r="P29">
        <v>0.45</v>
      </c>
      <c r="Q29">
        <f t="shared" si="2"/>
        <v>0.53793103448275859</v>
      </c>
      <c r="R29" s="1">
        <v>6.6</v>
      </c>
      <c r="S29">
        <v>7.0000000000000007E-2</v>
      </c>
      <c r="T29">
        <v>29</v>
      </c>
    </row>
    <row r="30" spans="1:20">
      <c r="A30" t="s">
        <v>76</v>
      </c>
      <c r="C30">
        <v>30</v>
      </c>
      <c r="D30">
        <v>0.15662599999999999</v>
      </c>
      <c r="E30" s="6">
        <v>41626</v>
      </c>
      <c r="F30" s="8">
        <v>0.375</v>
      </c>
      <c r="G30" t="s">
        <v>11</v>
      </c>
      <c r="H30" t="s">
        <v>12</v>
      </c>
      <c r="N30">
        <v>0</v>
      </c>
      <c r="O30">
        <v>0</v>
      </c>
      <c r="P30">
        <v>0.45</v>
      </c>
      <c r="Q30">
        <f t="shared" si="2"/>
        <v>0.53793103448275859</v>
      </c>
      <c r="R30" s="1">
        <v>6.7</v>
      </c>
      <c r="S30">
        <v>0.09</v>
      </c>
      <c r="T30">
        <v>30</v>
      </c>
    </row>
    <row r="31" spans="1:20">
      <c r="A31" t="s">
        <v>76</v>
      </c>
      <c r="C31">
        <v>31</v>
      </c>
      <c r="D31">
        <v>0.13300999999999999</v>
      </c>
      <c r="E31" s="6">
        <v>41577</v>
      </c>
      <c r="F31" s="8">
        <v>0.41666666666666702</v>
      </c>
      <c r="G31" t="s">
        <v>80</v>
      </c>
      <c r="H31" t="s">
        <v>13</v>
      </c>
      <c r="N31">
        <v>0</v>
      </c>
      <c r="O31">
        <v>0</v>
      </c>
      <c r="P31">
        <v>0.45</v>
      </c>
      <c r="Q31">
        <f t="shared" si="2"/>
        <v>0.53793103448275859</v>
      </c>
      <c r="R31" s="1">
        <v>7.2</v>
      </c>
      <c r="S31">
        <v>0.08</v>
      </c>
      <c r="T31">
        <v>31</v>
      </c>
    </row>
    <row r="32" spans="1:20">
      <c r="A32" t="s">
        <v>76</v>
      </c>
      <c r="C32">
        <v>32</v>
      </c>
      <c r="D32">
        <v>0.15432000000000001</v>
      </c>
      <c r="E32" s="6">
        <v>41535</v>
      </c>
      <c r="F32" s="8">
        <v>0.45833333333333298</v>
      </c>
      <c r="G32" t="s">
        <v>11</v>
      </c>
      <c r="H32" t="s">
        <v>98</v>
      </c>
      <c r="N32">
        <v>0</v>
      </c>
      <c r="O32">
        <v>0</v>
      </c>
      <c r="P32">
        <v>0.45</v>
      </c>
      <c r="Q32">
        <f t="shared" si="2"/>
        <v>0.53793103448275859</v>
      </c>
      <c r="R32" s="1">
        <v>7.2</v>
      </c>
      <c r="S32">
        <v>0.08</v>
      </c>
      <c r="T32">
        <v>32</v>
      </c>
    </row>
    <row r="33" spans="1:20">
      <c r="A33" t="s">
        <v>76</v>
      </c>
      <c r="C33">
        <v>33</v>
      </c>
      <c r="D33">
        <v>0.16922999999999999</v>
      </c>
      <c r="E33" s="6">
        <v>41486</v>
      </c>
      <c r="F33" s="8">
        <v>0.5</v>
      </c>
      <c r="G33" t="s">
        <v>11</v>
      </c>
      <c r="H33" t="s">
        <v>99</v>
      </c>
      <c r="N33">
        <v>0</v>
      </c>
      <c r="O33">
        <v>0</v>
      </c>
      <c r="P33">
        <v>0.45</v>
      </c>
      <c r="Q33">
        <f t="shared" si="2"/>
        <v>0.53793103448275859</v>
      </c>
      <c r="R33" s="1">
        <v>7.3</v>
      </c>
      <c r="S33">
        <v>0.09</v>
      </c>
      <c r="T33">
        <v>33</v>
      </c>
    </row>
    <row r="34" spans="1:20">
      <c r="A34" t="s">
        <v>76</v>
      </c>
      <c r="C34">
        <v>34</v>
      </c>
      <c r="D34">
        <v>0.147727</v>
      </c>
      <c r="E34" s="6">
        <v>41444</v>
      </c>
      <c r="F34" s="8">
        <v>0.54166666666666696</v>
      </c>
      <c r="G34" t="s">
        <v>11</v>
      </c>
      <c r="H34" t="s">
        <v>100</v>
      </c>
      <c r="N34">
        <v>0</v>
      </c>
      <c r="O34">
        <v>0</v>
      </c>
      <c r="P34">
        <v>0.45</v>
      </c>
      <c r="Q34">
        <f t="shared" si="2"/>
        <v>0.53793103448275859</v>
      </c>
      <c r="R34" s="1">
        <v>7.5</v>
      </c>
      <c r="S34">
        <v>0.1</v>
      </c>
      <c r="T34">
        <v>34</v>
      </c>
    </row>
    <row r="35" spans="1:20">
      <c r="A35" t="s">
        <v>76</v>
      </c>
      <c r="C35">
        <v>35</v>
      </c>
      <c r="D35">
        <v>0.18253900000000001</v>
      </c>
      <c r="E35" s="6">
        <v>41395</v>
      </c>
      <c r="F35" s="8">
        <v>0.58333333333333304</v>
      </c>
      <c r="G35" t="s">
        <v>11</v>
      </c>
      <c r="H35" t="s">
        <v>101</v>
      </c>
      <c r="N35">
        <v>0</v>
      </c>
      <c r="O35">
        <v>0</v>
      </c>
      <c r="P35">
        <v>0.45</v>
      </c>
      <c r="Q35">
        <f t="shared" si="2"/>
        <v>0.53793103448275859</v>
      </c>
      <c r="R35" s="1">
        <v>7.5</v>
      </c>
      <c r="S35">
        <v>0.14000000000000001</v>
      </c>
      <c r="T35">
        <v>35</v>
      </c>
    </row>
    <row r="36" spans="1:20">
      <c r="A36" t="s">
        <v>76</v>
      </c>
      <c r="C36">
        <v>36</v>
      </c>
      <c r="D36">
        <v>0.161885</v>
      </c>
      <c r="E36" s="6">
        <v>41353</v>
      </c>
      <c r="F36" s="8">
        <v>0.625</v>
      </c>
      <c r="G36" t="s">
        <v>11</v>
      </c>
      <c r="H36" t="s">
        <v>102</v>
      </c>
      <c r="N36">
        <v>0</v>
      </c>
      <c r="O36">
        <v>0</v>
      </c>
      <c r="P36">
        <v>0.45</v>
      </c>
      <c r="Q36">
        <f t="shared" si="2"/>
        <v>0.53793103448275859</v>
      </c>
      <c r="R36" s="1">
        <v>7.5</v>
      </c>
      <c r="S36">
        <v>0.15</v>
      </c>
      <c r="T36">
        <v>36</v>
      </c>
    </row>
    <row r="37" spans="1:20">
      <c r="A37" t="s">
        <v>76</v>
      </c>
      <c r="C37">
        <v>37</v>
      </c>
      <c r="D37">
        <v>9.5238000000000003E-2</v>
      </c>
      <c r="E37" s="6">
        <v>41294</v>
      </c>
      <c r="F37" s="8">
        <v>0.66666666666666696</v>
      </c>
      <c r="G37" t="s">
        <v>11</v>
      </c>
      <c r="H37" t="s">
        <v>103</v>
      </c>
      <c r="N37">
        <v>0</v>
      </c>
      <c r="O37">
        <v>0</v>
      </c>
      <c r="P37">
        <v>0.45</v>
      </c>
      <c r="Q37">
        <f t="shared" si="2"/>
        <v>0.53793103448275859</v>
      </c>
      <c r="R37" s="1">
        <v>7.9</v>
      </c>
      <c r="S37">
        <v>0.14000000000000001</v>
      </c>
      <c r="T37">
        <v>37</v>
      </c>
    </row>
    <row r="38" spans="1:20">
      <c r="A38" t="s">
        <v>104</v>
      </c>
      <c r="B38" t="s">
        <v>20</v>
      </c>
      <c r="C38">
        <v>38</v>
      </c>
      <c r="D38">
        <v>5.6818E-2</v>
      </c>
      <c r="E38" s="6">
        <v>41331</v>
      </c>
      <c r="F38" s="8">
        <v>0.41666666666666669</v>
      </c>
      <c r="G38" t="s">
        <v>105</v>
      </c>
      <c r="H38" t="s">
        <v>106</v>
      </c>
      <c r="N38">
        <v>0</v>
      </c>
      <c r="O38">
        <v>0</v>
      </c>
      <c r="P38">
        <v>0.45</v>
      </c>
      <c r="Q38">
        <f t="shared" si="2"/>
        <v>0.53793103448275859</v>
      </c>
      <c r="R38" s="1">
        <v>7.7</v>
      </c>
      <c r="S38">
        <v>0.14000000000000001</v>
      </c>
      <c r="T38">
        <v>38</v>
      </c>
    </row>
    <row r="39" spans="1:20">
      <c r="A39" t="s">
        <v>19</v>
      </c>
      <c r="B39" t="s">
        <v>20</v>
      </c>
      <c r="C39">
        <v>39</v>
      </c>
      <c r="D39">
        <v>8.1588999999999995E-2</v>
      </c>
      <c r="E39" s="6">
        <v>41472</v>
      </c>
      <c r="F39" s="8">
        <v>0.35416666666666669</v>
      </c>
      <c r="G39" t="s">
        <v>105</v>
      </c>
      <c r="H39" t="s">
        <v>107</v>
      </c>
      <c r="N39">
        <v>0</v>
      </c>
      <c r="O39">
        <v>0</v>
      </c>
      <c r="P39">
        <v>0.45</v>
      </c>
      <c r="Q39">
        <f t="shared" si="2"/>
        <v>0.53793103448275859</v>
      </c>
      <c r="R39" s="1">
        <v>7.3</v>
      </c>
      <c r="S39">
        <v>0.09</v>
      </c>
      <c r="T39">
        <v>39</v>
      </c>
    </row>
    <row r="40" spans="1:20">
      <c r="A40" t="s">
        <v>19</v>
      </c>
      <c r="B40" t="s">
        <v>20</v>
      </c>
      <c r="C40">
        <v>40</v>
      </c>
      <c r="D40">
        <v>7.4649999999999994E-2</v>
      </c>
      <c r="E40" s="6">
        <v>40968</v>
      </c>
      <c r="F40" s="8">
        <v>0.41666666666666669</v>
      </c>
      <c r="G40" t="s">
        <v>105</v>
      </c>
      <c r="H40" t="s">
        <v>108</v>
      </c>
      <c r="N40">
        <v>0</v>
      </c>
      <c r="O40">
        <v>0</v>
      </c>
      <c r="P40">
        <v>0.47</v>
      </c>
      <c r="Q40">
        <f t="shared" ref="Q40:Q41" si="3">242/435</f>
        <v>0.55632183908045973</v>
      </c>
      <c r="R40" s="1">
        <v>8.3000000000000007</v>
      </c>
      <c r="S40">
        <v>0.1</v>
      </c>
      <c r="T40">
        <v>40</v>
      </c>
    </row>
    <row r="41" spans="1:20">
      <c r="A41" t="s">
        <v>104</v>
      </c>
      <c r="B41" t="s">
        <v>20</v>
      </c>
      <c r="C41">
        <v>41</v>
      </c>
      <c r="D41">
        <v>7.3275000000000007E-2</v>
      </c>
      <c r="E41" s="6">
        <v>41107</v>
      </c>
      <c r="F41" s="8">
        <v>0.41666666666666669</v>
      </c>
      <c r="G41" t="s">
        <v>105</v>
      </c>
      <c r="H41" t="s">
        <v>109</v>
      </c>
      <c r="N41">
        <v>0</v>
      </c>
      <c r="O41">
        <v>0</v>
      </c>
      <c r="P41">
        <v>0.47</v>
      </c>
      <c r="Q41">
        <f t="shared" si="3"/>
        <v>0.55632183908045973</v>
      </c>
      <c r="R41" s="1">
        <v>8.1999999999999993</v>
      </c>
      <c r="S41">
        <v>0.17</v>
      </c>
      <c r="T41">
        <v>41</v>
      </c>
    </row>
    <row r="42" spans="1:20">
      <c r="A42" t="s">
        <v>19</v>
      </c>
      <c r="B42" t="s">
        <v>20</v>
      </c>
      <c r="C42">
        <v>42</v>
      </c>
      <c r="D42">
        <v>0.12034</v>
      </c>
      <c r="E42" s="6">
        <v>41642</v>
      </c>
      <c r="F42" s="8">
        <v>0.10416666666666667</v>
      </c>
      <c r="G42" t="s">
        <v>111</v>
      </c>
      <c r="H42" t="s">
        <v>110</v>
      </c>
      <c r="N42">
        <v>0</v>
      </c>
      <c r="O42">
        <v>0</v>
      </c>
      <c r="P42" s="2">
        <v>0.45</v>
      </c>
      <c r="Q42" s="2">
        <v>0.53793103448275903</v>
      </c>
      <c r="R42" s="1">
        <v>6.6</v>
      </c>
      <c r="S42">
        <v>0.08</v>
      </c>
      <c r="T42">
        <v>42</v>
      </c>
    </row>
    <row r="43" spans="1:20" ht="16">
      <c r="A43" t="s">
        <v>112</v>
      </c>
      <c r="B43" t="s">
        <v>113</v>
      </c>
      <c r="C43">
        <v>43</v>
      </c>
      <c r="D43">
        <v>1.5428000000000001E-2</v>
      </c>
      <c r="E43" s="6">
        <v>41729</v>
      </c>
      <c r="F43" s="8">
        <v>0.41319444444444442</v>
      </c>
      <c r="G43" s="9" t="s">
        <v>115</v>
      </c>
      <c r="H43" t="s">
        <v>114</v>
      </c>
      <c r="N43">
        <v>0</v>
      </c>
      <c r="O43">
        <v>0</v>
      </c>
      <c r="P43" s="2">
        <v>0.45</v>
      </c>
      <c r="Q43" s="2">
        <v>0.53793103448275903</v>
      </c>
      <c r="R43" s="1">
        <v>6.7</v>
      </c>
      <c r="S43">
        <v>0.06</v>
      </c>
      <c r="T43">
        <v>43</v>
      </c>
    </row>
    <row r="44" spans="1:20">
      <c r="A44" t="s">
        <v>112</v>
      </c>
      <c r="B44" t="s">
        <v>113</v>
      </c>
      <c r="C44">
        <v>44</v>
      </c>
      <c r="D44">
        <v>0.23696999999999999</v>
      </c>
      <c r="E44" s="6">
        <v>41703</v>
      </c>
      <c r="F44" s="8">
        <v>0.10416666666666667</v>
      </c>
      <c r="G44" t="s">
        <v>51</v>
      </c>
      <c r="H44" t="s">
        <v>116</v>
      </c>
      <c r="N44">
        <v>0</v>
      </c>
      <c r="O44">
        <v>0</v>
      </c>
      <c r="P44" s="2">
        <v>0.45</v>
      </c>
      <c r="Q44" s="2">
        <v>0.53793103448275903</v>
      </c>
      <c r="R44" s="1">
        <v>6.7</v>
      </c>
      <c r="S44">
        <v>0.08</v>
      </c>
      <c r="T44">
        <v>44</v>
      </c>
    </row>
    <row r="45" spans="1:20">
      <c r="A45" t="s">
        <v>112</v>
      </c>
      <c r="B45" t="s">
        <v>113</v>
      </c>
      <c r="C45">
        <v>45</v>
      </c>
      <c r="D45">
        <v>0.19444400000000001</v>
      </c>
      <c r="E45" s="6">
        <v>41380</v>
      </c>
      <c r="F45" s="8">
        <v>0.125</v>
      </c>
      <c r="G45" t="s">
        <v>52</v>
      </c>
      <c r="H45" t="s">
        <v>53</v>
      </c>
      <c r="N45">
        <v>0</v>
      </c>
      <c r="O45">
        <v>0</v>
      </c>
      <c r="P45" s="2">
        <v>0.45</v>
      </c>
      <c r="Q45" s="2">
        <v>0.53793103448275903</v>
      </c>
      <c r="R45" s="1">
        <v>7.5</v>
      </c>
      <c r="S45">
        <v>0.15</v>
      </c>
      <c r="T45">
        <v>45</v>
      </c>
    </row>
    <row r="46" spans="1:20">
      <c r="A46" t="s">
        <v>112</v>
      </c>
      <c r="B46" t="s">
        <v>113</v>
      </c>
      <c r="C46" t="s">
        <v>8</v>
      </c>
      <c r="D46">
        <v>9.2950000000000005E-2</v>
      </c>
      <c r="E46" s="6">
        <v>41337</v>
      </c>
      <c r="F46" s="8">
        <v>0.33333333333333331</v>
      </c>
      <c r="G46" t="s">
        <v>97</v>
      </c>
      <c r="H46" s="12" t="s">
        <v>96</v>
      </c>
      <c r="N46">
        <v>0</v>
      </c>
      <c r="O46">
        <v>0</v>
      </c>
      <c r="P46" s="2">
        <v>0.45</v>
      </c>
      <c r="Q46" s="2">
        <v>0.53793103448275903</v>
      </c>
      <c r="R46" s="1">
        <v>7.5</v>
      </c>
      <c r="S46">
        <v>0.16</v>
      </c>
      <c r="T46" t="s">
        <v>8</v>
      </c>
    </row>
    <row r="47" spans="1:20">
      <c r="A47" t="s">
        <v>112</v>
      </c>
      <c r="B47" t="s">
        <v>113</v>
      </c>
      <c r="C47">
        <v>50</v>
      </c>
      <c r="D47">
        <v>2.6579999999999999E-2</v>
      </c>
      <c r="E47" s="6">
        <v>40876</v>
      </c>
      <c r="F47" s="8">
        <v>0.47916666666666669</v>
      </c>
      <c r="G47" t="s">
        <v>95</v>
      </c>
      <c r="H47" s="12" t="s">
        <v>94</v>
      </c>
      <c r="N47">
        <v>0</v>
      </c>
      <c r="O47">
        <v>0</v>
      </c>
      <c r="P47" s="2">
        <v>0.47</v>
      </c>
      <c r="Q47">
        <f t="shared" ref="Q47" si="4">242/435</f>
        <v>0.55632183908045973</v>
      </c>
      <c r="R47" s="1">
        <v>8.6</v>
      </c>
      <c r="S47">
        <v>0.08</v>
      </c>
      <c r="T47">
        <v>50</v>
      </c>
    </row>
    <row r="48" spans="1:20">
      <c r="A48" t="s">
        <v>93</v>
      </c>
      <c r="B48" t="s">
        <v>92</v>
      </c>
      <c r="C48">
        <v>51</v>
      </c>
      <c r="D48">
        <v>0.13202</v>
      </c>
      <c r="E48" s="6">
        <v>41731</v>
      </c>
      <c r="F48" s="8">
        <v>0.11944444444444445</v>
      </c>
      <c r="G48" t="s">
        <v>90</v>
      </c>
      <c r="H48" s="12" t="s">
        <v>91</v>
      </c>
      <c r="I48" t="s">
        <v>54</v>
      </c>
      <c r="N48">
        <v>0</v>
      </c>
      <c r="O48">
        <v>1</v>
      </c>
      <c r="P48" s="2">
        <v>0.45</v>
      </c>
      <c r="Q48" s="2">
        <v>0.53793103448275903</v>
      </c>
      <c r="R48" s="1">
        <v>6.7</v>
      </c>
      <c r="S48">
        <v>0.09</v>
      </c>
      <c r="T48">
        <v>51</v>
      </c>
    </row>
    <row r="49" spans="1:20">
      <c r="A49" t="s">
        <v>93</v>
      </c>
      <c r="B49" t="s">
        <v>92</v>
      </c>
      <c r="C49">
        <v>52</v>
      </c>
      <c r="D49">
        <v>0.13202</v>
      </c>
      <c r="E49" s="6">
        <v>41730</v>
      </c>
      <c r="F49" s="8">
        <v>0.17986111111111111</v>
      </c>
      <c r="G49" t="s">
        <v>56</v>
      </c>
      <c r="H49" s="12" t="s">
        <v>91</v>
      </c>
      <c r="I49" t="s">
        <v>54</v>
      </c>
      <c r="N49">
        <v>0</v>
      </c>
      <c r="O49">
        <v>1</v>
      </c>
      <c r="P49" s="2">
        <v>0.45</v>
      </c>
      <c r="Q49" s="2">
        <v>0.53793103448275903</v>
      </c>
      <c r="R49" s="1">
        <v>6.7</v>
      </c>
      <c r="S49">
        <v>0.08</v>
      </c>
      <c r="T49">
        <v>52</v>
      </c>
    </row>
    <row r="50" spans="1:20">
      <c r="A50" t="s">
        <v>93</v>
      </c>
      <c r="B50" t="s">
        <v>92</v>
      </c>
      <c r="C50">
        <v>53</v>
      </c>
      <c r="D50">
        <v>9.6570000000000003E-2</v>
      </c>
      <c r="E50" s="6">
        <v>41718</v>
      </c>
      <c r="F50" s="8">
        <v>0.125</v>
      </c>
      <c r="G50" t="s">
        <v>90</v>
      </c>
      <c r="H50" s="12" t="s">
        <v>89</v>
      </c>
      <c r="I50" t="s">
        <v>54</v>
      </c>
      <c r="N50">
        <v>0</v>
      </c>
      <c r="O50">
        <v>1</v>
      </c>
      <c r="P50" s="2">
        <v>0.45</v>
      </c>
      <c r="Q50" s="2">
        <v>0.53793103448275903</v>
      </c>
      <c r="R50" s="1">
        <v>6.7</v>
      </c>
      <c r="S50">
        <v>0.08</v>
      </c>
      <c r="T50">
        <v>53</v>
      </c>
    </row>
    <row r="51" spans="1:20">
      <c r="A51" t="s">
        <v>93</v>
      </c>
      <c r="B51" t="s">
        <v>92</v>
      </c>
      <c r="C51">
        <v>54</v>
      </c>
      <c r="D51">
        <v>0.10241</v>
      </c>
      <c r="E51" s="6">
        <v>41718</v>
      </c>
      <c r="F51" s="8">
        <v>0.46180555555555558</v>
      </c>
      <c r="G51" t="s">
        <v>142</v>
      </c>
      <c r="H51" s="12" t="s">
        <v>88</v>
      </c>
      <c r="J51" t="s">
        <v>54</v>
      </c>
      <c r="N51">
        <v>0</v>
      </c>
      <c r="O51">
        <v>1</v>
      </c>
      <c r="P51" s="2">
        <v>0.45</v>
      </c>
      <c r="Q51" s="2">
        <v>0.53793103448275903</v>
      </c>
      <c r="R51" s="1">
        <v>6.7</v>
      </c>
      <c r="S51">
        <v>0.08</v>
      </c>
      <c r="T51">
        <v>54</v>
      </c>
    </row>
    <row r="52" spans="1:20">
      <c r="A52" t="s">
        <v>93</v>
      </c>
      <c r="B52" t="s">
        <v>92</v>
      </c>
      <c r="C52">
        <v>55</v>
      </c>
      <c r="D52">
        <v>0.14235999999999999</v>
      </c>
      <c r="E52" s="6">
        <v>41715</v>
      </c>
      <c r="F52" s="8">
        <v>0.44791666666666669</v>
      </c>
      <c r="G52" t="s">
        <v>142</v>
      </c>
      <c r="H52" s="12" t="s">
        <v>141</v>
      </c>
      <c r="J52" t="s">
        <v>54</v>
      </c>
      <c r="N52">
        <v>0</v>
      </c>
      <c r="O52">
        <v>1</v>
      </c>
      <c r="P52" s="2">
        <v>0.45</v>
      </c>
      <c r="Q52" s="2">
        <v>0.53793103448275903</v>
      </c>
      <c r="R52" s="1">
        <v>6.7</v>
      </c>
      <c r="S52">
        <v>0.08</v>
      </c>
      <c r="T52">
        <v>55</v>
      </c>
    </row>
    <row r="53" spans="1:20">
      <c r="A53" t="s">
        <v>93</v>
      </c>
      <c r="B53" t="s">
        <v>92</v>
      </c>
      <c r="C53">
        <v>56</v>
      </c>
      <c r="D53">
        <v>6.8680000000000005E-2</v>
      </c>
      <c r="E53" s="6">
        <v>41711</v>
      </c>
      <c r="F53" s="8">
        <v>0.10208333333333335</v>
      </c>
      <c r="G53" t="s">
        <v>140</v>
      </c>
      <c r="H53" s="12" t="s">
        <v>139</v>
      </c>
      <c r="I53" t="s">
        <v>54</v>
      </c>
      <c r="N53">
        <v>0</v>
      </c>
      <c r="O53">
        <v>1</v>
      </c>
      <c r="P53" s="2">
        <v>0.45</v>
      </c>
      <c r="Q53" s="2">
        <v>0.53793103448275903</v>
      </c>
      <c r="R53" s="1">
        <v>6.7</v>
      </c>
      <c r="S53">
        <v>0.08</v>
      </c>
      <c r="T53">
        <v>56</v>
      </c>
    </row>
    <row r="54" spans="1:20">
      <c r="A54" t="s">
        <v>93</v>
      </c>
      <c r="B54" t="s">
        <v>92</v>
      </c>
      <c r="C54">
        <v>57</v>
      </c>
      <c r="D54">
        <v>0.165876</v>
      </c>
      <c r="E54" s="6">
        <v>41703</v>
      </c>
      <c r="F54" s="8">
        <v>9.7222222222222224E-2</v>
      </c>
      <c r="G54" t="s">
        <v>138</v>
      </c>
      <c r="H54" s="12" t="s">
        <v>137</v>
      </c>
      <c r="I54" t="s">
        <v>54</v>
      </c>
      <c r="N54">
        <v>0</v>
      </c>
      <c r="O54">
        <v>1</v>
      </c>
      <c r="P54" s="2">
        <v>0.45</v>
      </c>
      <c r="Q54" s="2">
        <v>0.53793103448275903</v>
      </c>
      <c r="R54" s="1">
        <v>6.7</v>
      </c>
      <c r="S54">
        <v>0.08</v>
      </c>
      <c r="T54">
        <v>57</v>
      </c>
    </row>
    <row r="55" spans="1:20">
      <c r="A55" t="s">
        <v>93</v>
      </c>
      <c r="B55" t="s">
        <v>92</v>
      </c>
      <c r="C55">
        <v>58</v>
      </c>
      <c r="D55">
        <v>0.12062199999999999</v>
      </c>
      <c r="E55" s="6">
        <v>41702</v>
      </c>
      <c r="F55" s="8">
        <v>0.48472222222222222</v>
      </c>
      <c r="G55" t="s">
        <v>136</v>
      </c>
      <c r="H55" s="12" t="s">
        <v>135</v>
      </c>
      <c r="I55" t="s">
        <v>54</v>
      </c>
      <c r="N55">
        <v>0</v>
      </c>
      <c r="O55">
        <v>1</v>
      </c>
      <c r="P55" s="2">
        <v>0.45</v>
      </c>
      <c r="Q55" s="2">
        <v>0.53793103448275903</v>
      </c>
      <c r="R55" s="1">
        <v>6.7</v>
      </c>
      <c r="S55">
        <v>7.0000000000000007E-2</v>
      </c>
      <c r="T55">
        <v>58</v>
      </c>
    </row>
    <row r="56" spans="1:20">
      <c r="A56" t="s">
        <v>93</v>
      </c>
      <c r="B56" t="s">
        <v>92</v>
      </c>
      <c r="C56">
        <v>61</v>
      </c>
      <c r="D56">
        <v>6.454E-2</v>
      </c>
      <c r="E56" s="6">
        <v>41670</v>
      </c>
      <c r="F56" s="8">
        <v>0.48541666666666666</v>
      </c>
      <c r="G56" t="s">
        <v>134</v>
      </c>
      <c r="H56" s="12" t="s">
        <v>133</v>
      </c>
      <c r="I56" t="s">
        <v>54</v>
      </c>
      <c r="N56">
        <v>0</v>
      </c>
      <c r="O56">
        <v>1</v>
      </c>
      <c r="P56" s="2">
        <v>0.45</v>
      </c>
      <c r="Q56" s="2">
        <v>0.53793103448275903</v>
      </c>
      <c r="R56" s="1">
        <v>6.6</v>
      </c>
      <c r="S56">
        <v>7.0000000000000007E-2</v>
      </c>
      <c r="T56">
        <v>61</v>
      </c>
    </row>
    <row r="57" spans="1:20">
      <c r="A57" t="s">
        <v>93</v>
      </c>
      <c r="B57" t="s">
        <v>92</v>
      </c>
      <c r="C57">
        <v>62</v>
      </c>
      <c r="D57">
        <v>0.11204</v>
      </c>
      <c r="E57" s="6">
        <v>41610</v>
      </c>
      <c r="F57" s="8">
        <v>0.47986111111111113</v>
      </c>
      <c r="G57" t="s">
        <v>132</v>
      </c>
      <c r="H57" s="12" t="s">
        <v>131</v>
      </c>
      <c r="I57" t="s">
        <v>54</v>
      </c>
      <c r="N57">
        <v>0</v>
      </c>
      <c r="O57">
        <v>1</v>
      </c>
      <c r="P57" s="2">
        <v>0.45</v>
      </c>
      <c r="Q57" s="2">
        <v>0.53793103448275903</v>
      </c>
      <c r="R57" s="1">
        <v>6.7</v>
      </c>
      <c r="S57">
        <v>0.09</v>
      </c>
      <c r="T57">
        <v>62</v>
      </c>
    </row>
    <row r="58" spans="1:20">
      <c r="A58" t="s">
        <v>93</v>
      </c>
      <c r="B58" t="s">
        <v>92</v>
      </c>
      <c r="C58">
        <v>63</v>
      </c>
      <c r="D58">
        <v>0.16889999999999999</v>
      </c>
      <c r="E58" s="6">
        <v>41611</v>
      </c>
      <c r="F58" s="8">
        <v>0.11458333333333333</v>
      </c>
      <c r="G58" t="s">
        <v>130</v>
      </c>
      <c r="H58" s="12" t="s">
        <v>129</v>
      </c>
      <c r="N58">
        <v>0</v>
      </c>
      <c r="O58">
        <v>1</v>
      </c>
      <c r="P58" s="2">
        <v>0.45</v>
      </c>
      <c r="Q58" s="2">
        <v>0.53793103448275903</v>
      </c>
      <c r="R58" s="1">
        <v>6.7</v>
      </c>
      <c r="S58">
        <v>0.09</v>
      </c>
      <c r="T58">
        <v>63</v>
      </c>
    </row>
    <row r="59" spans="1:20">
      <c r="A59" t="s">
        <v>93</v>
      </c>
      <c r="B59" t="s">
        <v>92</v>
      </c>
      <c r="C59">
        <v>64</v>
      </c>
      <c r="D59">
        <v>0.15287899999999999</v>
      </c>
      <c r="E59" s="6">
        <v>41604</v>
      </c>
      <c r="F59" s="8">
        <v>0.53472222222222221</v>
      </c>
      <c r="G59" t="s">
        <v>60</v>
      </c>
      <c r="H59" s="12" t="s">
        <v>59</v>
      </c>
      <c r="I59" t="s">
        <v>54</v>
      </c>
      <c r="N59">
        <v>0</v>
      </c>
      <c r="O59">
        <v>1</v>
      </c>
      <c r="P59" s="2">
        <v>0.45</v>
      </c>
      <c r="Q59" s="2">
        <v>0.53793103448275903</v>
      </c>
      <c r="R59" s="1">
        <v>7</v>
      </c>
      <c r="S59">
        <v>0.09</v>
      </c>
      <c r="T59">
        <v>64</v>
      </c>
    </row>
    <row r="60" spans="1:20">
      <c r="A60" t="s">
        <v>93</v>
      </c>
      <c r="B60" t="s">
        <v>92</v>
      </c>
      <c r="C60">
        <v>65</v>
      </c>
      <c r="D60">
        <v>9.4384999999999997E-2</v>
      </c>
      <c r="E60" s="6">
        <v>41597</v>
      </c>
      <c r="F60" s="8">
        <v>0.14444444444444446</v>
      </c>
      <c r="G60" t="s">
        <v>58</v>
      </c>
      <c r="H60" s="12" t="s">
        <v>57</v>
      </c>
      <c r="I60" t="s">
        <v>54</v>
      </c>
      <c r="N60">
        <v>0</v>
      </c>
      <c r="O60">
        <v>1</v>
      </c>
      <c r="P60" s="2">
        <v>0.45</v>
      </c>
      <c r="Q60" s="2">
        <v>0.53793103448275903</v>
      </c>
      <c r="R60" s="1">
        <v>7</v>
      </c>
      <c r="S60">
        <v>0.09</v>
      </c>
      <c r="T60">
        <v>65</v>
      </c>
    </row>
    <row r="61" spans="1:20">
      <c r="A61" t="s">
        <v>93</v>
      </c>
      <c r="B61" t="s">
        <v>92</v>
      </c>
      <c r="C61">
        <v>66</v>
      </c>
      <c r="D61">
        <v>9.3960000000000002E-2</v>
      </c>
      <c r="E61" s="6">
        <v>41592</v>
      </c>
      <c r="F61" s="8">
        <v>0.50138888888888888</v>
      </c>
      <c r="G61" t="s">
        <v>56</v>
      </c>
      <c r="H61" s="12" t="s">
        <v>55</v>
      </c>
      <c r="J61" t="s">
        <v>54</v>
      </c>
      <c r="N61">
        <v>0</v>
      </c>
      <c r="O61">
        <v>1</v>
      </c>
      <c r="P61" s="2">
        <v>0.45</v>
      </c>
      <c r="Q61" s="2">
        <v>0.53793103448275903</v>
      </c>
      <c r="R61" s="1">
        <v>7</v>
      </c>
      <c r="S61">
        <v>0.09</v>
      </c>
      <c r="T61">
        <v>66</v>
      </c>
    </row>
    <row r="62" spans="1:20">
      <c r="A62" t="s">
        <v>93</v>
      </c>
      <c r="B62" t="s">
        <v>92</v>
      </c>
      <c r="C62">
        <v>67</v>
      </c>
      <c r="D62">
        <v>4.8579999999999998E-2</v>
      </c>
      <c r="E62" s="6">
        <v>41550</v>
      </c>
      <c r="F62" s="8">
        <v>0.45069444444444445</v>
      </c>
      <c r="G62" t="s">
        <v>156</v>
      </c>
      <c r="H62" t="s">
        <v>157</v>
      </c>
      <c r="I62" t="s">
        <v>54</v>
      </c>
      <c r="N62">
        <v>0</v>
      </c>
      <c r="O62">
        <v>1</v>
      </c>
      <c r="P62" s="2">
        <v>0.45</v>
      </c>
      <c r="Q62" s="2">
        <v>0.53793103448275903</v>
      </c>
      <c r="R62" s="1">
        <v>7.2</v>
      </c>
      <c r="S62">
        <v>0.08</v>
      </c>
      <c r="T62">
        <v>67</v>
      </c>
    </row>
    <row r="63" spans="1:20">
      <c r="A63" t="s">
        <v>93</v>
      </c>
      <c r="B63" t="s">
        <v>92</v>
      </c>
      <c r="C63">
        <v>68</v>
      </c>
      <c r="D63">
        <v>0.10940999999999999</v>
      </c>
      <c r="E63" s="6">
        <v>41548</v>
      </c>
      <c r="F63" s="8">
        <v>4.2361111111111106E-2</v>
      </c>
      <c r="G63" t="s">
        <v>158</v>
      </c>
      <c r="H63" t="s">
        <v>159</v>
      </c>
      <c r="I63" t="s">
        <v>54</v>
      </c>
      <c r="N63">
        <v>0</v>
      </c>
      <c r="O63">
        <v>1</v>
      </c>
      <c r="P63" s="2">
        <v>0.45</v>
      </c>
      <c r="Q63" s="2">
        <v>0.53793103448275903</v>
      </c>
      <c r="R63" s="1">
        <v>7.2</v>
      </c>
      <c r="S63">
        <v>0.08</v>
      </c>
      <c r="T63">
        <v>68</v>
      </c>
    </row>
    <row r="64" spans="1:20">
      <c r="A64" t="s">
        <v>93</v>
      </c>
      <c r="B64" t="s">
        <v>92</v>
      </c>
      <c r="C64">
        <v>69</v>
      </c>
      <c r="D64">
        <v>8.9389999999999997E-2</v>
      </c>
      <c r="E64" s="6">
        <v>41533</v>
      </c>
      <c r="F64" s="8">
        <v>0.52152777777777781</v>
      </c>
      <c r="G64" t="s">
        <v>160</v>
      </c>
      <c r="H64" t="s">
        <v>161</v>
      </c>
      <c r="I64" t="s">
        <v>54</v>
      </c>
      <c r="N64">
        <v>0</v>
      </c>
      <c r="O64">
        <v>1</v>
      </c>
      <c r="P64" s="2">
        <v>0.45</v>
      </c>
      <c r="Q64" s="2">
        <v>0.53793103448275903</v>
      </c>
      <c r="R64" s="1">
        <v>7.2</v>
      </c>
      <c r="S64">
        <v>0.08</v>
      </c>
      <c r="T64">
        <v>69</v>
      </c>
    </row>
    <row r="65" spans="1:20">
      <c r="A65" t="s">
        <v>93</v>
      </c>
      <c r="B65" t="s">
        <v>92</v>
      </c>
      <c r="C65">
        <v>70</v>
      </c>
      <c r="D65">
        <v>-7.2899999999999996E-3</v>
      </c>
      <c r="E65" s="6">
        <v>41527</v>
      </c>
      <c r="F65" s="8">
        <v>0.3756944444444445</v>
      </c>
      <c r="G65" t="s">
        <v>162</v>
      </c>
      <c r="H65" t="s">
        <v>163</v>
      </c>
      <c r="I65" t="s">
        <v>54</v>
      </c>
      <c r="N65">
        <v>0</v>
      </c>
      <c r="O65">
        <v>1</v>
      </c>
      <c r="P65" s="2">
        <v>0.45</v>
      </c>
      <c r="Q65" s="2">
        <v>0.53793103448275903</v>
      </c>
      <c r="R65" s="1">
        <v>7.2</v>
      </c>
      <c r="S65">
        <v>0.08</v>
      </c>
      <c r="T65">
        <v>70</v>
      </c>
    </row>
    <row r="66" spans="1:20">
      <c r="A66" t="s">
        <v>93</v>
      </c>
      <c r="B66" t="s">
        <v>92</v>
      </c>
      <c r="C66">
        <v>71</v>
      </c>
      <c r="D66">
        <v>2.7060000000000001E-2</v>
      </c>
      <c r="E66" s="6">
        <v>41520</v>
      </c>
      <c r="F66" s="8">
        <v>0.41041666666666665</v>
      </c>
      <c r="G66" t="s">
        <v>164</v>
      </c>
      <c r="H66" t="s">
        <v>165</v>
      </c>
      <c r="I66" t="s">
        <v>54</v>
      </c>
      <c r="N66">
        <v>0</v>
      </c>
      <c r="O66">
        <v>1</v>
      </c>
      <c r="P66" s="2">
        <v>0.45</v>
      </c>
      <c r="Q66" s="2">
        <v>0.53793103448275903</v>
      </c>
      <c r="R66" s="1">
        <v>7.2</v>
      </c>
      <c r="S66">
        <v>0.09</v>
      </c>
      <c r="T66">
        <v>71</v>
      </c>
    </row>
    <row r="67" spans="1:20">
      <c r="A67" t="s">
        <v>93</v>
      </c>
      <c r="B67" t="s">
        <v>92</v>
      </c>
      <c r="C67">
        <v>72</v>
      </c>
      <c r="D67">
        <v>8.9480000000000004E-2</v>
      </c>
      <c r="E67" s="6">
        <v>41517</v>
      </c>
      <c r="F67" s="8">
        <v>7.7777777777777779E-2</v>
      </c>
      <c r="G67" t="s">
        <v>166</v>
      </c>
      <c r="H67" t="s">
        <v>167</v>
      </c>
      <c r="J67" t="s">
        <v>54</v>
      </c>
      <c r="N67">
        <v>0</v>
      </c>
      <c r="O67">
        <v>1</v>
      </c>
      <c r="P67" s="2">
        <v>0.45</v>
      </c>
      <c r="Q67" s="2">
        <v>0.53793103448275903</v>
      </c>
      <c r="R67" s="1">
        <v>7.2</v>
      </c>
      <c r="S67">
        <v>7.0000000000000007E-2</v>
      </c>
      <c r="T67">
        <v>72</v>
      </c>
    </row>
    <row r="68" spans="1:20">
      <c r="A68" t="s">
        <v>93</v>
      </c>
      <c r="B68" t="s">
        <v>92</v>
      </c>
      <c r="C68">
        <v>73</v>
      </c>
      <c r="D68">
        <v>0.11607000000000001</v>
      </c>
      <c r="E68" s="6">
        <v>41503</v>
      </c>
      <c r="F68" s="8">
        <v>0.25</v>
      </c>
      <c r="G68" t="s">
        <v>169</v>
      </c>
      <c r="H68" t="s">
        <v>117</v>
      </c>
      <c r="K68" t="s">
        <v>168</v>
      </c>
      <c r="N68">
        <v>0</v>
      </c>
      <c r="O68">
        <v>1</v>
      </c>
      <c r="P68" s="2">
        <v>0.45</v>
      </c>
      <c r="Q68" s="2">
        <v>0.53793103448275903</v>
      </c>
      <c r="R68" s="1">
        <v>7.2</v>
      </c>
      <c r="S68">
        <v>0.09</v>
      </c>
      <c r="T68">
        <v>73</v>
      </c>
    </row>
    <row r="69" spans="1:20">
      <c r="A69" t="s">
        <v>93</v>
      </c>
      <c r="B69" t="s">
        <v>92</v>
      </c>
      <c r="C69" t="s">
        <v>9</v>
      </c>
      <c r="D69">
        <v>0.12592</v>
      </c>
      <c r="E69" s="6">
        <v>41501</v>
      </c>
      <c r="F69" s="8">
        <v>0.4375</v>
      </c>
      <c r="G69" t="s">
        <v>118</v>
      </c>
      <c r="H69" t="s">
        <v>119</v>
      </c>
      <c r="I69" t="s">
        <v>54</v>
      </c>
      <c r="N69">
        <v>0</v>
      </c>
      <c r="O69">
        <v>1</v>
      </c>
      <c r="P69" s="2">
        <v>0.45</v>
      </c>
      <c r="Q69" s="2">
        <v>0.53793103448275903</v>
      </c>
      <c r="R69" s="1">
        <v>7.2</v>
      </c>
      <c r="S69">
        <v>0.08</v>
      </c>
      <c r="T69" t="s">
        <v>9</v>
      </c>
    </row>
    <row r="70" spans="1:20">
      <c r="A70" t="s">
        <v>93</v>
      </c>
      <c r="B70" t="s">
        <v>92</v>
      </c>
      <c r="C70">
        <v>76</v>
      </c>
      <c r="D70">
        <v>0.11075</v>
      </c>
      <c r="E70" s="6">
        <v>41485</v>
      </c>
      <c r="F70" s="8">
        <v>8.3333333333333329E-2</v>
      </c>
      <c r="G70" t="s">
        <v>120</v>
      </c>
      <c r="H70" t="s">
        <v>121</v>
      </c>
      <c r="I70" t="s">
        <v>54</v>
      </c>
      <c r="N70">
        <v>0</v>
      </c>
      <c r="O70">
        <v>1</v>
      </c>
      <c r="P70" s="2">
        <v>0.45</v>
      </c>
      <c r="Q70" s="2">
        <v>0.53793103448275903</v>
      </c>
      <c r="R70" s="1">
        <v>7.3</v>
      </c>
      <c r="S70">
        <v>0.09</v>
      </c>
      <c r="T70">
        <v>76</v>
      </c>
    </row>
    <row r="71" spans="1:20">
      <c r="A71" t="s">
        <v>93</v>
      </c>
      <c r="B71" t="s">
        <v>92</v>
      </c>
      <c r="C71">
        <v>77</v>
      </c>
      <c r="D71">
        <v>0.11990000000000001</v>
      </c>
      <c r="E71" s="6">
        <v>41480</v>
      </c>
      <c r="F71" s="8">
        <v>0.11458333333333333</v>
      </c>
      <c r="G71" t="s">
        <v>122</v>
      </c>
      <c r="H71" t="s">
        <v>123</v>
      </c>
      <c r="I71" t="s">
        <v>54</v>
      </c>
      <c r="N71">
        <v>0</v>
      </c>
      <c r="O71">
        <v>1</v>
      </c>
      <c r="P71" s="2">
        <v>0.45</v>
      </c>
      <c r="Q71" s="2">
        <v>0.53793103448275903</v>
      </c>
      <c r="R71" s="1">
        <v>7.3</v>
      </c>
      <c r="S71">
        <v>0.09</v>
      </c>
      <c r="T71">
        <v>77</v>
      </c>
    </row>
    <row r="72" spans="1:20">
      <c r="A72" t="s">
        <v>93</v>
      </c>
      <c r="B72" t="s">
        <v>92</v>
      </c>
      <c r="C72">
        <v>78</v>
      </c>
      <c r="D72">
        <v>0.11351</v>
      </c>
      <c r="E72" s="6">
        <v>41479</v>
      </c>
      <c r="F72" s="8">
        <v>5.0694444444444452E-2</v>
      </c>
      <c r="G72" t="s">
        <v>122</v>
      </c>
      <c r="H72" t="s">
        <v>124</v>
      </c>
      <c r="I72" t="s">
        <v>54</v>
      </c>
      <c r="N72">
        <v>0</v>
      </c>
      <c r="O72">
        <v>1</v>
      </c>
      <c r="P72" s="2">
        <v>0.45</v>
      </c>
      <c r="Q72" s="2">
        <v>0.53793103448275903</v>
      </c>
      <c r="R72" s="1">
        <v>7.3</v>
      </c>
      <c r="S72">
        <v>0.09</v>
      </c>
      <c r="T72">
        <v>78</v>
      </c>
    </row>
    <row r="73" spans="1:20">
      <c r="A73" t="s">
        <v>93</v>
      </c>
      <c r="B73" t="s">
        <v>92</v>
      </c>
      <c r="C73">
        <v>79</v>
      </c>
      <c r="D73">
        <v>0.2024</v>
      </c>
      <c r="E73" s="6">
        <v>41473</v>
      </c>
      <c r="F73" s="8">
        <v>0.47916666666666669</v>
      </c>
      <c r="G73" t="s">
        <v>125</v>
      </c>
      <c r="H73" t="s">
        <v>126</v>
      </c>
      <c r="I73" t="s">
        <v>54</v>
      </c>
      <c r="N73">
        <v>0</v>
      </c>
      <c r="O73">
        <v>1</v>
      </c>
      <c r="P73" s="2">
        <v>0.45</v>
      </c>
      <c r="Q73" s="2">
        <v>0.53793103448275903</v>
      </c>
      <c r="R73" s="1">
        <v>7.3</v>
      </c>
      <c r="S73">
        <v>0.09</v>
      </c>
      <c r="T73">
        <v>79</v>
      </c>
    </row>
    <row r="74" spans="1:20" ht="16">
      <c r="A74" s="13" t="s">
        <v>128</v>
      </c>
      <c r="B74" s="13" t="s">
        <v>92</v>
      </c>
      <c r="C74">
        <v>86</v>
      </c>
      <c r="D74">
        <v>0.1875</v>
      </c>
      <c r="E74" s="5">
        <v>39451</v>
      </c>
      <c r="F74" s="14">
        <v>7.4305555555555555E-2</v>
      </c>
      <c r="G74" s="13" t="s">
        <v>215</v>
      </c>
      <c r="H74" s="12" t="s">
        <v>216</v>
      </c>
      <c r="J74" s="13" t="s">
        <v>196</v>
      </c>
      <c r="K74" s="14">
        <v>7.6388888888888895E-2</v>
      </c>
      <c r="N74">
        <v>1</v>
      </c>
      <c r="O74">
        <v>0</v>
      </c>
      <c r="P74">
        <v>0.49</v>
      </c>
      <c r="Q74">
        <f t="shared" ref="Q74:Q107" si="5">198/435</f>
        <v>0.45517241379310347</v>
      </c>
      <c r="R74" s="1">
        <v>5</v>
      </c>
      <c r="S74">
        <v>4.18</v>
      </c>
      <c r="T74">
        <v>86</v>
      </c>
    </row>
    <row r="75" spans="1:20" ht="16">
      <c r="A75" s="13" t="s">
        <v>128</v>
      </c>
      <c r="B75" s="13" t="s">
        <v>92</v>
      </c>
      <c r="C75">
        <v>87</v>
      </c>
      <c r="D75">
        <v>0.13400000000000001</v>
      </c>
      <c r="E75" s="5">
        <v>39454</v>
      </c>
      <c r="F75" s="14">
        <v>9.5833333333333326E-2</v>
      </c>
      <c r="G75" s="13" t="s">
        <v>217</v>
      </c>
      <c r="H75" s="12" t="s">
        <v>218</v>
      </c>
      <c r="J75" s="13" t="s">
        <v>196</v>
      </c>
      <c r="K75" s="14">
        <v>0.1111111111111111</v>
      </c>
      <c r="N75">
        <v>1</v>
      </c>
      <c r="O75">
        <v>0</v>
      </c>
      <c r="P75">
        <v>0.49</v>
      </c>
      <c r="Q75">
        <f t="shared" si="5"/>
        <v>0.45517241379310347</v>
      </c>
      <c r="R75" s="1">
        <v>5</v>
      </c>
      <c r="S75">
        <v>4.2699999999999996</v>
      </c>
      <c r="T75">
        <v>87</v>
      </c>
    </row>
    <row r="76" spans="1:20" ht="16">
      <c r="A76" s="13" t="s">
        <v>128</v>
      </c>
      <c r="B76" s="13" t="s">
        <v>92</v>
      </c>
      <c r="C76">
        <v>88</v>
      </c>
      <c r="D76">
        <v>0.13927999999999999</v>
      </c>
      <c r="E76" s="5">
        <v>39465</v>
      </c>
      <c r="F76" s="14">
        <v>0.48194444444444445</v>
      </c>
      <c r="G76" s="13" t="s">
        <v>219</v>
      </c>
      <c r="H76" s="12" t="s">
        <v>220</v>
      </c>
      <c r="J76" s="13" t="s">
        <v>196</v>
      </c>
      <c r="K76" s="14">
        <v>0.48472222222222222</v>
      </c>
      <c r="N76">
        <v>1</v>
      </c>
      <c r="O76">
        <v>0</v>
      </c>
      <c r="P76">
        <v>0.49</v>
      </c>
      <c r="Q76">
        <f t="shared" si="5"/>
        <v>0.45517241379310347</v>
      </c>
      <c r="R76" s="1">
        <v>5</v>
      </c>
      <c r="S76">
        <v>4.17</v>
      </c>
      <c r="T76">
        <v>88</v>
      </c>
    </row>
    <row r="77" spans="1:20" ht="16">
      <c r="A77" s="13" t="s">
        <v>128</v>
      </c>
      <c r="B77" s="13" t="s">
        <v>92</v>
      </c>
      <c r="C77">
        <v>89</v>
      </c>
      <c r="D77">
        <v>0.1131298</v>
      </c>
      <c r="E77" s="5">
        <v>39465</v>
      </c>
      <c r="F77" s="14">
        <v>0.50972222222222219</v>
      </c>
      <c r="G77" s="13" t="s">
        <v>221</v>
      </c>
      <c r="H77" s="12" t="s">
        <v>170</v>
      </c>
      <c r="J77" s="13" t="s">
        <v>196</v>
      </c>
      <c r="K77" s="14">
        <v>0.52916666666666667</v>
      </c>
      <c r="N77">
        <v>1</v>
      </c>
      <c r="O77">
        <v>0</v>
      </c>
      <c r="P77">
        <v>0.49</v>
      </c>
      <c r="Q77">
        <f t="shared" si="5"/>
        <v>0.45517241379310347</v>
      </c>
      <c r="R77" s="1">
        <v>5</v>
      </c>
      <c r="S77">
        <v>4.17</v>
      </c>
      <c r="T77">
        <v>89</v>
      </c>
    </row>
    <row r="78" spans="1:20" ht="16">
      <c r="A78" s="13" t="s">
        <v>128</v>
      </c>
      <c r="B78" s="13" t="s">
        <v>92</v>
      </c>
      <c r="C78">
        <v>90</v>
      </c>
      <c r="D78">
        <v>0.20311999999999999</v>
      </c>
      <c r="E78" s="5">
        <v>39465</v>
      </c>
      <c r="F78" s="14">
        <v>7.9861111111111105E-2</v>
      </c>
      <c r="G78" s="13" t="s">
        <v>171</v>
      </c>
      <c r="H78" s="12" t="s">
        <v>172</v>
      </c>
      <c r="J78" s="13" t="s">
        <v>196</v>
      </c>
      <c r="K78" s="14">
        <v>8.2638888888888887E-2</v>
      </c>
      <c r="N78">
        <v>1</v>
      </c>
      <c r="O78">
        <v>0</v>
      </c>
      <c r="P78">
        <v>0.49</v>
      </c>
      <c r="Q78">
        <f t="shared" si="5"/>
        <v>0.45517241379310347</v>
      </c>
      <c r="R78" s="1">
        <v>5</v>
      </c>
      <c r="S78">
        <v>4.17</v>
      </c>
      <c r="T78">
        <v>90</v>
      </c>
    </row>
    <row r="79" spans="1:20" ht="16">
      <c r="A79" s="13" t="s">
        <v>128</v>
      </c>
      <c r="B79" s="13" t="s">
        <v>92</v>
      </c>
      <c r="C79">
        <v>91</v>
      </c>
      <c r="D79">
        <v>0.18124999999999999</v>
      </c>
      <c r="E79" s="5">
        <v>39469</v>
      </c>
      <c r="F79" s="14">
        <v>0.11319444444444444</v>
      </c>
      <c r="G79" s="13" t="s">
        <v>173</v>
      </c>
      <c r="H79" s="12" t="s">
        <v>174</v>
      </c>
      <c r="J79" s="13" t="s">
        <v>196</v>
      </c>
      <c r="K79" s="14">
        <v>0.1076388888888889</v>
      </c>
      <c r="N79">
        <v>1</v>
      </c>
      <c r="O79">
        <v>0</v>
      </c>
      <c r="P79">
        <v>0.49</v>
      </c>
      <c r="Q79">
        <f t="shared" si="5"/>
        <v>0.45517241379310347</v>
      </c>
      <c r="R79" s="1">
        <v>5</v>
      </c>
      <c r="S79">
        <v>3.68</v>
      </c>
      <c r="T79">
        <v>91</v>
      </c>
    </row>
    <row r="80" spans="1:20" ht="16">
      <c r="A80" s="13" t="s">
        <v>128</v>
      </c>
      <c r="B80" s="13" t="s">
        <v>92</v>
      </c>
      <c r="C80">
        <v>92</v>
      </c>
      <c r="D80">
        <v>0.17968000000000001</v>
      </c>
      <c r="E80" s="5">
        <v>39470</v>
      </c>
      <c r="F80" s="14">
        <v>7.2916666666666671E-2</v>
      </c>
      <c r="G80" s="13" t="s">
        <v>175</v>
      </c>
      <c r="H80" s="12" t="s">
        <v>176</v>
      </c>
      <c r="J80" s="13" t="s">
        <v>196</v>
      </c>
      <c r="K80" s="14">
        <v>7.4999999999999997E-2</v>
      </c>
      <c r="N80">
        <v>1</v>
      </c>
      <c r="O80">
        <v>0</v>
      </c>
      <c r="P80">
        <v>0.49</v>
      </c>
      <c r="Q80">
        <f t="shared" si="5"/>
        <v>0.45517241379310347</v>
      </c>
      <c r="R80" s="1">
        <v>5</v>
      </c>
      <c r="S80">
        <v>3.43</v>
      </c>
      <c r="T80">
        <v>92</v>
      </c>
    </row>
    <row r="81" spans="1:20" ht="16">
      <c r="A81" s="13" t="s">
        <v>128</v>
      </c>
      <c r="B81" s="13" t="s">
        <v>92</v>
      </c>
      <c r="C81">
        <v>93</v>
      </c>
      <c r="D81">
        <v>0.12019000000000001</v>
      </c>
      <c r="E81" s="5">
        <v>39471</v>
      </c>
      <c r="F81" s="14">
        <v>0.10486111111111111</v>
      </c>
      <c r="G81" s="13" t="s">
        <v>177</v>
      </c>
      <c r="H81" s="12" t="s">
        <v>178</v>
      </c>
      <c r="J81" s="13" t="s">
        <v>196</v>
      </c>
      <c r="K81" s="14">
        <v>0.10694444444444444</v>
      </c>
      <c r="N81">
        <v>1</v>
      </c>
      <c r="O81">
        <v>0</v>
      </c>
      <c r="P81">
        <v>0.49</v>
      </c>
      <c r="Q81">
        <f t="shared" si="5"/>
        <v>0.45517241379310347</v>
      </c>
      <c r="R81" s="1">
        <v>5</v>
      </c>
      <c r="S81">
        <v>3.47</v>
      </c>
      <c r="T81">
        <v>93</v>
      </c>
    </row>
    <row r="82" spans="1:20" ht="16">
      <c r="A82" s="13" t="s">
        <v>128</v>
      </c>
      <c r="B82" s="13" t="s">
        <v>92</v>
      </c>
      <c r="C82">
        <v>94</v>
      </c>
      <c r="D82">
        <v>0.16830999999999999</v>
      </c>
      <c r="E82" s="5">
        <v>39472</v>
      </c>
      <c r="F82" s="14">
        <v>0.53263888888888888</v>
      </c>
      <c r="G82" s="13" t="s">
        <v>179</v>
      </c>
      <c r="H82" s="12" t="s">
        <v>180</v>
      </c>
      <c r="J82" s="13" t="s">
        <v>196</v>
      </c>
      <c r="K82" s="14">
        <v>0.53541666666666665</v>
      </c>
      <c r="N82">
        <v>1</v>
      </c>
      <c r="O82">
        <v>0</v>
      </c>
      <c r="P82">
        <v>0.49</v>
      </c>
      <c r="Q82">
        <f t="shared" si="5"/>
        <v>0.45517241379310347</v>
      </c>
      <c r="R82" s="1">
        <v>5</v>
      </c>
      <c r="S82">
        <v>3.6</v>
      </c>
      <c r="T82">
        <v>94</v>
      </c>
    </row>
    <row r="83" spans="1:20" ht="16">
      <c r="A83" s="13" t="s">
        <v>128</v>
      </c>
      <c r="B83" s="13" t="s">
        <v>92</v>
      </c>
      <c r="C83">
        <v>95</v>
      </c>
      <c r="D83">
        <v>1.302E-2</v>
      </c>
      <c r="E83" s="5">
        <v>39476</v>
      </c>
      <c r="F83" s="14">
        <v>0.15138888888888888</v>
      </c>
      <c r="G83" s="13" t="s">
        <v>181</v>
      </c>
      <c r="H83" s="12" t="s">
        <v>182</v>
      </c>
      <c r="J83" s="13" t="s">
        <v>196</v>
      </c>
      <c r="K83" s="14">
        <v>0.15347222222222223</v>
      </c>
      <c r="N83">
        <v>1</v>
      </c>
      <c r="O83">
        <v>0</v>
      </c>
      <c r="P83">
        <v>0.49</v>
      </c>
      <c r="Q83">
        <f t="shared" si="5"/>
        <v>0.45517241379310347</v>
      </c>
      <c r="R83" s="1">
        <v>5</v>
      </c>
      <c r="S83">
        <v>3.47</v>
      </c>
      <c r="T83">
        <v>95</v>
      </c>
    </row>
    <row r="84" spans="1:20" ht="16">
      <c r="A84" s="13" t="s">
        <v>128</v>
      </c>
      <c r="B84" s="13" t="s">
        <v>92</v>
      </c>
      <c r="C84">
        <v>96</v>
      </c>
      <c r="D84">
        <v>9.6970000000000001E-2</v>
      </c>
      <c r="E84" s="5">
        <v>39477</v>
      </c>
      <c r="F84" s="14">
        <v>0.11875000000000001</v>
      </c>
      <c r="G84" s="13" t="s">
        <v>183</v>
      </c>
      <c r="H84" s="12" t="s">
        <v>184</v>
      </c>
      <c r="J84" s="13" t="s">
        <v>196</v>
      </c>
      <c r="K84" s="14">
        <v>0.13055555555555556</v>
      </c>
      <c r="N84">
        <v>1</v>
      </c>
      <c r="O84">
        <v>0</v>
      </c>
      <c r="P84">
        <v>0.49</v>
      </c>
      <c r="Q84">
        <f t="shared" si="5"/>
        <v>0.45517241379310347</v>
      </c>
      <c r="R84" s="1">
        <v>5</v>
      </c>
      <c r="S84">
        <v>3.26</v>
      </c>
      <c r="T84">
        <v>96</v>
      </c>
    </row>
    <row r="85" spans="1:20" ht="16">
      <c r="A85" s="13" t="s">
        <v>128</v>
      </c>
      <c r="B85" s="13" t="s">
        <v>92</v>
      </c>
      <c r="C85">
        <v>97</v>
      </c>
      <c r="D85">
        <v>0.113537</v>
      </c>
      <c r="E85" s="5">
        <v>39479</v>
      </c>
      <c r="F85" s="14">
        <v>0.4909722222222222</v>
      </c>
      <c r="G85" s="13" t="s">
        <v>185</v>
      </c>
      <c r="H85" s="12" t="s">
        <v>186</v>
      </c>
      <c r="J85" s="13" t="s">
        <v>196</v>
      </c>
      <c r="K85" s="14">
        <v>0.5</v>
      </c>
      <c r="N85">
        <v>1</v>
      </c>
      <c r="O85">
        <v>0</v>
      </c>
      <c r="P85">
        <v>0.49</v>
      </c>
      <c r="Q85">
        <f t="shared" si="5"/>
        <v>0.45517241379310347</v>
      </c>
      <c r="R85" s="1">
        <v>4.9000000000000004</v>
      </c>
      <c r="S85">
        <v>3.12</v>
      </c>
      <c r="T85">
        <v>97</v>
      </c>
    </row>
    <row r="86" spans="1:20" ht="16">
      <c r="A86" s="13" t="s">
        <v>128</v>
      </c>
      <c r="B86" s="13" t="s">
        <v>92</v>
      </c>
      <c r="C86">
        <v>98</v>
      </c>
      <c r="D86">
        <v>0.24431</v>
      </c>
      <c r="E86" s="5">
        <v>39482</v>
      </c>
      <c r="F86" s="14">
        <v>0.45624999999999999</v>
      </c>
      <c r="G86" s="13" t="s">
        <v>154</v>
      </c>
      <c r="H86" s="12" t="s">
        <v>155</v>
      </c>
      <c r="J86" s="13" t="s">
        <v>196</v>
      </c>
      <c r="K86" s="14">
        <v>0.45902777777777781</v>
      </c>
      <c r="N86">
        <v>1</v>
      </c>
      <c r="O86">
        <v>0</v>
      </c>
      <c r="P86">
        <v>0.49</v>
      </c>
      <c r="Q86">
        <f t="shared" si="5"/>
        <v>0.45517241379310347</v>
      </c>
      <c r="R86" s="1">
        <v>4.9000000000000004</v>
      </c>
      <c r="S86">
        <v>2.82</v>
      </c>
      <c r="T86">
        <v>98</v>
      </c>
    </row>
    <row r="87" spans="1:20" ht="16">
      <c r="A87" s="13" t="s">
        <v>128</v>
      </c>
      <c r="B87" s="13" t="s">
        <v>92</v>
      </c>
      <c r="C87">
        <v>99</v>
      </c>
      <c r="D87">
        <v>1.9736E-2</v>
      </c>
      <c r="E87" s="5">
        <v>39489</v>
      </c>
      <c r="F87" s="14">
        <v>4.6527777777777779E-2</v>
      </c>
      <c r="G87" s="13" t="s">
        <v>241</v>
      </c>
      <c r="H87" s="12" t="s">
        <v>242</v>
      </c>
      <c r="J87" s="13" t="s">
        <v>196</v>
      </c>
      <c r="K87" s="14">
        <v>4.7916666666666663E-2</v>
      </c>
      <c r="N87">
        <v>1</v>
      </c>
      <c r="O87">
        <v>0</v>
      </c>
      <c r="P87">
        <v>0.49</v>
      </c>
      <c r="Q87">
        <f t="shared" si="5"/>
        <v>0.45517241379310347</v>
      </c>
      <c r="R87" s="1">
        <v>4.9000000000000004</v>
      </c>
      <c r="S87">
        <v>2.88</v>
      </c>
      <c r="T87">
        <v>99</v>
      </c>
    </row>
    <row r="88" spans="1:20" ht="16">
      <c r="A88" s="13" t="s">
        <v>128</v>
      </c>
      <c r="B88" s="13" t="s">
        <v>92</v>
      </c>
      <c r="C88">
        <v>100</v>
      </c>
      <c r="D88">
        <v>0.18459999999999999</v>
      </c>
      <c r="E88" s="5">
        <v>39491</v>
      </c>
      <c r="F88" s="14">
        <v>8.2638888888888887E-2</v>
      </c>
      <c r="G88" s="13" t="s">
        <v>243</v>
      </c>
      <c r="H88" s="12" t="s">
        <v>244</v>
      </c>
      <c r="J88" s="13" t="s">
        <v>196</v>
      </c>
      <c r="K88" s="14">
        <v>8.6805555555555566E-2</v>
      </c>
      <c r="N88">
        <v>1</v>
      </c>
      <c r="O88">
        <v>0</v>
      </c>
      <c r="P88">
        <v>0.49</v>
      </c>
      <c r="Q88">
        <f t="shared" si="5"/>
        <v>0.45517241379310347</v>
      </c>
      <c r="R88" s="1">
        <v>4.9000000000000004</v>
      </c>
      <c r="S88">
        <v>3.02</v>
      </c>
      <c r="T88">
        <v>100</v>
      </c>
    </row>
    <row r="89" spans="1:20" ht="16">
      <c r="A89" s="13" t="s">
        <v>128</v>
      </c>
      <c r="B89" s="13" t="s">
        <v>92</v>
      </c>
      <c r="C89">
        <v>101</v>
      </c>
      <c r="D89">
        <v>3.8194400000000003E-2</v>
      </c>
      <c r="E89" s="5">
        <v>39504</v>
      </c>
      <c r="F89" s="14">
        <v>9.0972222222222218E-2</v>
      </c>
      <c r="G89" s="13" t="s">
        <v>143</v>
      </c>
      <c r="H89" s="12" t="s">
        <v>144</v>
      </c>
      <c r="J89" s="13" t="s">
        <v>196</v>
      </c>
      <c r="K89" s="14">
        <v>9.2361111111111116E-2</v>
      </c>
      <c r="N89">
        <v>1</v>
      </c>
      <c r="O89">
        <v>0</v>
      </c>
      <c r="P89">
        <v>0.49</v>
      </c>
      <c r="Q89">
        <f t="shared" si="5"/>
        <v>0.45517241379310347</v>
      </c>
      <c r="R89" s="1">
        <v>4.9000000000000004</v>
      </c>
      <c r="S89">
        <v>2.85</v>
      </c>
      <c r="T89">
        <v>101</v>
      </c>
    </row>
    <row r="90" spans="1:20" ht="16">
      <c r="A90" s="13" t="s">
        <v>128</v>
      </c>
      <c r="B90" s="13" t="s">
        <v>92</v>
      </c>
      <c r="C90">
        <v>102</v>
      </c>
      <c r="D90">
        <v>8.3330000000000001E-2</v>
      </c>
      <c r="E90" s="5">
        <v>39506</v>
      </c>
      <c r="F90" s="14">
        <v>0.48680555555555555</v>
      </c>
      <c r="G90" s="13" t="s">
        <v>245</v>
      </c>
      <c r="H90" s="12" t="s">
        <v>246</v>
      </c>
      <c r="J90" s="13" t="s">
        <v>196</v>
      </c>
      <c r="K90" s="14">
        <v>0.48888888888888887</v>
      </c>
      <c r="N90">
        <v>1</v>
      </c>
      <c r="O90">
        <v>0</v>
      </c>
      <c r="P90">
        <v>0.49</v>
      </c>
      <c r="Q90">
        <f t="shared" si="5"/>
        <v>0.45517241379310347</v>
      </c>
      <c r="R90" s="1">
        <v>4.9000000000000004</v>
      </c>
      <c r="S90">
        <v>3.06</v>
      </c>
      <c r="T90">
        <v>102</v>
      </c>
    </row>
    <row r="91" spans="1:20" ht="16">
      <c r="A91" s="13" t="s">
        <v>128</v>
      </c>
      <c r="B91" s="13" t="s">
        <v>92</v>
      </c>
      <c r="C91">
        <v>103</v>
      </c>
      <c r="D91">
        <v>0.32985999999999999</v>
      </c>
      <c r="E91" s="5">
        <v>39514</v>
      </c>
      <c r="F91" s="14">
        <v>7.9861111111111105E-2</v>
      </c>
      <c r="G91" s="13" t="s">
        <v>247</v>
      </c>
      <c r="H91" s="12" t="s">
        <v>248</v>
      </c>
      <c r="J91" s="13" t="s">
        <v>196</v>
      </c>
      <c r="K91" s="14">
        <v>8.1944444444444445E-2</v>
      </c>
      <c r="N91">
        <v>1</v>
      </c>
      <c r="O91">
        <v>0</v>
      </c>
      <c r="P91">
        <v>0.49</v>
      </c>
      <c r="Q91">
        <f t="shared" si="5"/>
        <v>0.45517241379310347</v>
      </c>
      <c r="R91" s="1">
        <v>5.0999999999999996</v>
      </c>
      <c r="S91">
        <v>2.96</v>
      </c>
      <c r="T91">
        <v>103</v>
      </c>
    </row>
    <row r="92" spans="1:20" ht="16">
      <c r="A92" s="13" t="s">
        <v>128</v>
      </c>
      <c r="B92" s="13" t="s">
        <v>92</v>
      </c>
      <c r="C92">
        <v>104</v>
      </c>
      <c r="D92">
        <v>8.2769999999999996E-2</v>
      </c>
      <c r="E92" s="5">
        <v>39521</v>
      </c>
      <c r="F92" s="14">
        <v>0.47222222222222227</v>
      </c>
      <c r="G92" s="13" t="s">
        <v>197</v>
      </c>
      <c r="H92" s="12" t="s">
        <v>198</v>
      </c>
      <c r="J92" s="13" t="s">
        <v>196</v>
      </c>
      <c r="K92" s="14">
        <v>0.4993055555555555</v>
      </c>
      <c r="N92">
        <v>1</v>
      </c>
      <c r="O92">
        <v>0</v>
      </c>
      <c r="P92">
        <v>0.49</v>
      </c>
      <c r="Q92">
        <f t="shared" si="5"/>
        <v>0.45517241379310347</v>
      </c>
      <c r="R92" s="1">
        <v>5.0999999999999996</v>
      </c>
      <c r="S92">
        <v>2.99</v>
      </c>
      <c r="T92">
        <v>104</v>
      </c>
    </row>
    <row r="93" spans="1:20" ht="16">
      <c r="A93" s="13" t="s">
        <v>128</v>
      </c>
      <c r="B93" s="13" t="s">
        <v>92</v>
      </c>
      <c r="C93">
        <v>105</v>
      </c>
      <c r="D93">
        <v>4.4999999999999998E-2</v>
      </c>
      <c r="E93" s="5">
        <v>39524</v>
      </c>
      <c r="F93" s="14">
        <v>0.40277777777777773</v>
      </c>
      <c r="G93" s="13" t="s">
        <v>247</v>
      </c>
      <c r="H93" s="12" t="s">
        <v>199</v>
      </c>
      <c r="J93" s="13" t="s">
        <v>196</v>
      </c>
      <c r="K93" s="14">
        <v>0.40347222222222223</v>
      </c>
      <c r="N93">
        <v>1</v>
      </c>
      <c r="O93">
        <v>0</v>
      </c>
      <c r="P93">
        <v>0.49</v>
      </c>
      <c r="Q93">
        <f t="shared" si="5"/>
        <v>0.45517241379310347</v>
      </c>
      <c r="R93" s="1">
        <v>5.0999999999999996</v>
      </c>
      <c r="S93">
        <v>2.69</v>
      </c>
      <c r="T93">
        <v>105</v>
      </c>
    </row>
    <row r="94" spans="1:20" ht="16">
      <c r="A94" s="13" t="s">
        <v>128</v>
      </c>
      <c r="B94" s="13" t="s">
        <v>92</v>
      </c>
      <c r="C94">
        <v>106</v>
      </c>
      <c r="D94">
        <v>0.13250000000000001</v>
      </c>
      <c r="E94" s="5">
        <v>39525</v>
      </c>
      <c r="F94" s="14">
        <v>9.2361111111111116E-2</v>
      </c>
      <c r="G94" s="13" t="s">
        <v>145</v>
      </c>
      <c r="H94" s="12" t="s">
        <v>146</v>
      </c>
      <c r="J94" s="13" t="s">
        <v>196</v>
      </c>
      <c r="K94" s="14">
        <v>0.11180555555555556</v>
      </c>
      <c r="N94">
        <v>1</v>
      </c>
      <c r="O94">
        <v>0</v>
      </c>
      <c r="P94">
        <v>0.49</v>
      </c>
      <c r="Q94">
        <f t="shared" si="5"/>
        <v>0.45517241379310347</v>
      </c>
      <c r="R94" s="1">
        <v>5.0999999999999996</v>
      </c>
      <c r="S94">
        <v>2.16</v>
      </c>
      <c r="T94">
        <v>106</v>
      </c>
    </row>
    <row r="95" spans="1:20" ht="16">
      <c r="A95" s="13" t="s">
        <v>128</v>
      </c>
      <c r="B95" s="13" t="s">
        <v>92</v>
      </c>
      <c r="C95">
        <v>107</v>
      </c>
      <c r="D95">
        <v>0.21609999999999999</v>
      </c>
      <c r="E95" s="5">
        <v>39533</v>
      </c>
      <c r="F95" s="14">
        <v>0.51736111111111105</v>
      </c>
      <c r="G95" s="13" t="s">
        <v>200</v>
      </c>
      <c r="H95" s="12" t="s">
        <v>201</v>
      </c>
      <c r="J95" s="13" t="s">
        <v>196</v>
      </c>
      <c r="K95" s="14">
        <v>0.52083333333333337</v>
      </c>
      <c r="N95">
        <v>1</v>
      </c>
      <c r="O95">
        <v>0</v>
      </c>
      <c r="P95">
        <v>0.49</v>
      </c>
      <c r="Q95">
        <f t="shared" si="5"/>
        <v>0.45517241379310347</v>
      </c>
      <c r="R95" s="1">
        <v>5.0999999999999996</v>
      </c>
      <c r="S95">
        <v>2.2999999999999998</v>
      </c>
      <c r="T95">
        <v>107</v>
      </c>
    </row>
    <row r="96" spans="1:20" ht="16">
      <c r="A96" s="13" t="s">
        <v>128</v>
      </c>
      <c r="B96" s="13" t="s">
        <v>92</v>
      </c>
      <c r="C96">
        <v>108</v>
      </c>
      <c r="D96">
        <v>8.2949999999999996E-2</v>
      </c>
      <c r="E96" s="5">
        <v>39535</v>
      </c>
      <c r="F96" s="14">
        <v>0.14583333333333334</v>
      </c>
      <c r="G96" s="13" t="s">
        <v>149</v>
      </c>
      <c r="H96" s="12" t="s">
        <v>150</v>
      </c>
      <c r="J96" s="13" t="s">
        <v>196</v>
      </c>
      <c r="K96" s="14">
        <v>0.15138888888888888</v>
      </c>
      <c r="N96">
        <v>1</v>
      </c>
      <c r="O96">
        <v>0</v>
      </c>
      <c r="P96">
        <v>0.49</v>
      </c>
      <c r="Q96">
        <f t="shared" si="5"/>
        <v>0.45517241379310347</v>
      </c>
      <c r="R96" s="1">
        <v>5.0999999999999996</v>
      </c>
      <c r="S96">
        <v>2.09</v>
      </c>
      <c r="T96">
        <v>108</v>
      </c>
    </row>
    <row r="97" spans="1:20" ht="16">
      <c r="A97" s="13" t="s">
        <v>128</v>
      </c>
      <c r="B97" s="13" t="s">
        <v>92</v>
      </c>
      <c r="C97">
        <v>109</v>
      </c>
      <c r="D97">
        <v>-1.6660000000000001E-2</v>
      </c>
      <c r="E97" s="5">
        <v>39545</v>
      </c>
      <c r="F97" s="14">
        <v>7.3611111111111113E-2</v>
      </c>
      <c r="G97" s="13" t="s">
        <v>151</v>
      </c>
      <c r="H97" s="12" t="s">
        <v>152</v>
      </c>
      <c r="J97" s="13" t="s">
        <v>196</v>
      </c>
      <c r="K97" s="14">
        <v>7.5694444444444439E-2</v>
      </c>
      <c r="N97">
        <v>1</v>
      </c>
      <c r="O97">
        <v>0</v>
      </c>
      <c r="P97">
        <v>0.49</v>
      </c>
      <c r="Q97">
        <f t="shared" si="5"/>
        <v>0.45517241379310347</v>
      </c>
      <c r="R97" s="1">
        <v>5</v>
      </c>
      <c r="S97">
        <v>2.2400000000000002</v>
      </c>
      <c r="T97">
        <v>109</v>
      </c>
    </row>
    <row r="98" spans="1:20" ht="16">
      <c r="A98" s="13" t="s">
        <v>128</v>
      </c>
      <c r="B98" s="13" t="s">
        <v>92</v>
      </c>
      <c r="C98">
        <v>110</v>
      </c>
      <c r="D98">
        <v>0.125</v>
      </c>
      <c r="E98" s="5">
        <v>39552</v>
      </c>
      <c r="F98" s="14">
        <v>0.42638888888888887</v>
      </c>
      <c r="G98" s="13" t="s">
        <v>147</v>
      </c>
      <c r="H98" s="12" t="s">
        <v>148</v>
      </c>
      <c r="J98" s="13" t="s">
        <v>196</v>
      </c>
      <c r="K98" s="14">
        <v>0.4284722222222222</v>
      </c>
      <c r="N98">
        <v>1</v>
      </c>
      <c r="O98">
        <v>0</v>
      </c>
      <c r="P98">
        <v>0.49</v>
      </c>
      <c r="Q98">
        <f t="shared" si="5"/>
        <v>0.45517241379310347</v>
      </c>
      <c r="R98" s="1">
        <v>5</v>
      </c>
      <c r="S98">
        <v>2.3199999999999998</v>
      </c>
      <c r="T98">
        <v>110</v>
      </c>
    </row>
    <row r="99" spans="1:20" ht="16">
      <c r="A99" s="13" t="s">
        <v>128</v>
      </c>
      <c r="B99" s="13" t="s">
        <v>92</v>
      </c>
      <c r="C99">
        <v>111</v>
      </c>
      <c r="D99">
        <v>-1.4999999999999999E-2</v>
      </c>
      <c r="E99" s="5">
        <v>39563</v>
      </c>
      <c r="F99" s="14">
        <v>0.38611111111111113</v>
      </c>
      <c r="G99" s="13" t="s">
        <v>202</v>
      </c>
      <c r="H99" s="12" t="s">
        <v>203</v>
      </c>
      <c r="J99" s="13" t="s">
        <v>196</v>
      </c>
      <c r="K99" s="14">
        <v>0.38750000000000001</v>
      </c>
      <c r="N99">
        <v>1</v>
      </c>
      <c r="O99">
        <v>0</v>
      </c>
      <c r="P99">
        <v>0.49</v>
      </c>
      <c r="Q99">
        <f t="shared" si="5"/>
        <v>0.45517241379310347</v>
      </c>
      <c r="R99" s="1">
        <v>5</v>
      </c>
      <c r="S99">
        <v>2.2799999999999998</v>
      </c>
      <c r="T99">
        <v>111</v>
      </c>
    </row>
    <row r="100" spans="1:20" ht="16">
      <c r="A100" s="13" t="s">
        <v>128</v>
      </c>
      <c r="B100" s="13" t="s">
        <v>92</v>
      </c>
      <c r="C100">
        <v>112</v>
      </c>
      <c r="D100">
        <v>0.12940499999999999</v>
      </c>
      <c r="E100" s="5">
        <v>39570</v>
      </c>
      <c r="F100" s="14">
        <v>0.50763888888888886</v>
      </c>
      <c r="G100" s="13" t="s">
        <v>188</v>
      </c>
      <c r="H100" s="12" t="s">
        <v>189</v>
      </c>
      <c r="J100" s="13" t="s">
        <v>196</v>
      </c>
      <c r="K100" s="14">
        <v>5.2083333333333336E-2</v>
      </c>
      <c r="N100">
        <v>1</v>
      </c>
      <c r="O100">
        <v>0</v>
      </c>
      <c r="P100">
        <v>0.49</v>
      </c>
      <c r="Q100">
        <f t="shared" si="5"/>
        <v>0.45517241379310347</v>
      </c>
      <c r="R100" s="1">
        <v>5.4</v>
      </c>
      <c r="S100">
        <v>1.88</v>
      </c>
      <c r="T100">
        <v>112</v>
      </c>
    </row>
    <row r="101" spans="1:20" ht="16">
      <c r="A101" s="13" t="s">
        <v>128</v>
      </c>
      <c r="B101" s="13" t="s">
        <v>92</v>
      </c>
      <c r="C101">
        <v>113</v>
      </c>
      <c r="D101">
        <v>0.1777</v>
      </c>
      <c r="E101" s="5">
        <v>39575</v>
      </c>
      <c r="F101" s="14">
        <v>0.42083333333333334</v>
      </c>
      <c r="G101" s="13" t="s">
        <v>190</v>
      </c>
      <c r="H101" s="12" t="s">
        <v>191</v>
      </c>
      <c r="J101" s="13" t="s">
        <v>196</v>
      </c>
      <c r="K101" s="14">
        <v>0.42291666666666666</v>
      </c>
      <c r="N101">
        <v>1</v>
      </c>
      <c r="O101">
        <v>0</v>
      </c>
      <c r="P101">
        <v>0.49</v>
      </c>
      <c r="Q101">
        <f t="shared" si="5"/>
        <v>0.45517241379310347</v>
      </c>
      <c r="R101" s="1">
        <v>5.4</v>
      </c>
      <c r="S101">
        <v>2.0099999999999998</v>
      </c>
      <c r="T101">
        <v>113</v>
      </c>
    </row>
    <row r="102" spans="1:20" ht="16">
      <c r="A102" s="13" t="s">
        <v>128</v>
      </c>
      <c r="B102" s="13" t="s">
        <v>92</v>
      </c>
      <c r="C102">
        <v>114</v>
      </c>
      <c r="D102">
        <v>0.34639999999999999</v>
      </c>
      <c r="E102" s="5">
        <v>39587</v>
      </c>
      <c r="F102" s="14">
        <v>0.46875</v>
      </c>
      <c r="G102" s="13" t="s">
        <v>204</v>
      </c>
      <c r="H102" s="12" t="s">
        <v>205</v>
      </c>
      <c r="J102" s="13" t="s">
        <v>196</v>
      </c>
      <c r="K102" s="14">
        <v>0.47083333333333338</v>
      </c>
      <c r="N102">
        <v>1</v>
      </c>
      <c r="O102">
        <v>0</v>
      </c>
      <c r="P102">
        <v>0.49</v>
      </c>
      <c r="Q102">
        <f t="shared" si="5"/>
        <v>0.45517241379310347</v>
      </c>
      <c r="R102" s="1">
        <v>5.4</v>
      </c>
      <c r="S102">
        <v>1.95</v>
      </c>
      <c r="T102">
        <v>114</v>
      </c>
    </row>
    <row r="103" spans="1:20" ht="16">
      <c r="A103" s="13" t="s">
        <v>128</v>
      </c>
      <c r="B103" s="13" t="s">
        <v>92</v>
      </c>
      <c r="C103">
        <v>115</v>
      </c>
      <c r="D103">
        <v>0.12877</v>
      </c>
      <c r="E103" s="5">
        <v>39591</v>
      </c>
      <c r="F103" s="14">
        <v>0.45416666666666666</v>
      </c>
      <c r="G103" s="13" t="s">
        <v>192</v>
      </c>
      <c r="H103" s="12" t="s">
        <v>193</v>
      </c>
      <c r="J103" s="13" t="s">
        <v>196</v>
      </c>
      <c r="K103" s="14">
        <v>0.46875</v>
      </c>
      <c r="N103">
        <v>1</v>
      </c>
      <c r="O103">
        <v>0</v>
      </c>
      <c r="P103">
        <v>0.49</v>
      </c>
      <c r="Q103">
        <f t="shared" si="5"/>
        <v>0.45517241379310347</v>
      </c>
      <c r="R103" s="1">
        <v>5.4</v>
      </c>
      <c r="S103">
        <v>1.99</v>
      </c>
      <c r="T103">
        <v>115</v>
      </c>
    </row>
    <row r="104" spans="1:20" ht="16">
      <c r="A104" s="13" t="s">
        <v>128</v>
      </c>
      <c r="B104" s="13" t="s">
        <v>92</v>
      </c>
      <c r="C104">
        <v>116</v>
      </c>
      <c r="D104">
        <v>0.14149999999999999</v>
      </c>
      <c r="E104" s="5">
        <v>39601</v>
      </c>
      <c r="F104" s="14">
        <v>0.45833333333333331</v>
      </c>
      <c r="G104" s="13" t="s">
        <v>194</v>
      </c>
      <c r="H104" s="12" t="s">
        <v>195</v>
      </c>
      <c r="J104" s="13" t="s">
        <v>196</v>
      </c>
      <c r="K104" s="14">
        <v>0.4604166666666667</v>
      </c>
      <c r="N104">
        <v>1</v>
      </c>
      <c r="O104">
        <v>0</v>
      </c>
      <c r="P104">
        <v>0.49</v>
      </c>
      <c r="Q104">
        <f t="shared" si="5"/>
        <v>0.45517241379310347</v>
      </c>
      <c r="R104" s="1">
        <v>5.6</v>
      </c>
      <c r="S104">
        <v>2.06</v>
      </c>
      <c r="T104">
        <v>116</v>
      </c>
    </row>
    <row r="105" spans="1:20" ht="16">
      <c r="A105" s="13" t="s">
        <v>128</v>
      </c>
      <c r="B105" s="13" t="s">
        <v>92</v>
      </c>
      <c r="C105">
        <v>117</v>
      </c>
      <c r="D105">
        <v>0.13408999999999999</v>
      </c>
      <c r="E105" s="5">
        <v>39640</v>
      </c>
      <c r="F105" s="14">
        <v>0.48472222222222222</v>
      </c>
      <c r="G105" s="13" t="s">
        <v>187</v>
      </c>
      <c r="H105" s="12" t="s">
        <v>206</v>
      </c>
      <c r="J105" s="13" t="s">
        <v>196</v>
      </c>
      <c r="K105" s="14">
        <v>0.48680555555555555</v>
      </c>
      <c r="N105">
        <v>1</v>
      </c>
      <c r="O105">
        <v>0</v>
      </c>
      <c r="P105">
        <v>0.49</v>
      </c>
      <c r="Q105">
        <f t="shared" si="5"/>
        <v>0.45517241379310347</v>
      </c>
      <c r="R105" s="1">
        <v>5.8</v>
      </c>
      <c r="S105">
        <v>1.97</v>
      </c>
      <c r="T105">
        <v>117</v>
      </c>
    </row>
    <row r="106" spans="1:20" ht="16">
      <c r="A106" s="13" t="s">
        <v>128</v>
      </c>
      <c r="B106" s="13" t="s">
        <v>92</v>
      </c>
      <c r="C106">
        <v>118</v>
      </c>
      <c r="D106">
        <v>0.11422</v>
      </c>
      <c r="E106" s="5">
        <v>39643</v>
      </c>
      <c r="F106" s="14">
        <v>0.56041666666666667</v>
      </c>
      <c r="G106" s="13" t="s">
        <v>207</v>
      </c>
      <c r="H106" s="12" t="s">
        <v>208</v>
      </c>
      <c r="J106" s="13" t="s">
        <v>196</v>
      </c>
      <c r="K106" s="13"/>
      <c r="N106">
        <v>1</v>
      </c>
      <c r="O106">
        <v>0</v>
      </c>
      <c r="P106">
        <v>0.49</v>
      </c>
      <c r="Q106">
        <f t="shared" si="5"/>
        <v>0.45517241379310347</v>
      </c>
      <c r="R106" s="1">
        <v>5.8</v>
      </c>
      <c r="S106">
        <v>2.06</v>
      </c>
      <c r="T106">
        <v>118</v>
      </c>
    </row>
    <row r="107" spans="1:20" ht="16">
      <c r="A107" s="13" t="s">
        <v>128</v>
      </c>
      <c r="B107" s="13" t="s">
        <v>92</v>
      </c>
      <c r="C107">
        <v>119</v>
      </c>
      <c r="D107">
        <v>6.2350000000000003E-2</v>
      </c>
      <c r="E107" s="5">
        <v>39644</v>
      </c>
      <c r="F107" s="14">
        <v>0.43194444444444446</v>
      </c>
      <c r="G107" s="13" t="s">
        <v>153</v>
      </c>
      <c r="H107" s="12" t="s">
        <v>209</v>
      </c>
      <c r="J107" s="13" t="s">
        <v>196</v>
      </c>
      <c r="K107" s="14">
        <v>0.46111111111111108</v>
      </c>
      <c r="N107">
        <v>1</v>
      </c>
      <c r="O107">
        <v>0</v>
      </c>
      <c r="P107">
        <v>0.49</v>
      </c>
      <c r="Q107">
        <f t="shared" si="5"/>
        <v>0.45517241379310347</v>
      </c>
      <c r="R107" s="1">
        <v>5.8</v>
      </c>
      <c r="S107">
        <v>2.16</v>
      </c>
      <c r="T107">
        <v>119</v>
      </c>
    </row>
    <row r="108" spans="1:20" ht="16">
      <c r="A108" s="13" t="s">
        <v>128</v>
      </c>
      <c r="B108" s="13" t="s">
        <v>92</v>
      </c>
      <c r="C108">
        <v>120</v>
      </c>
      <c r="D108">
        <v>0.12045</v>
      </c>
      <c r="E108" s="5">
        <v>39659</v>
      </c>
      <c r="F108" s="14">
        <v>0.45763888888888887</v>
      </c>
      <c r="G108" s="13" t="s">
        <v>210</v>
      </c>
      <c r="H108" s="12" t="s">
        <v>211</v>
      </c>
      <c r="J108" s="13" t="s">
        <v>196</v>
      </c>
      <c r="K108" s="13"/>
      <c r="N108">
        <v>1</v>
      </c>
      <c r="O108">
        <v>0</v>
      </c>
      <c r="P108">
        <v>0.49</v>
      </c>
      <c r="Q108">
        <f t="shared" ref="Q108:Q132" si="6">198/435</f>
        <v>0.45517241379310347</v>
      </c>
      <c r="R108" s="1">
        <v>5.8</v>
      </c>
      <c r="S108">
        <v>2.0299999999999998</v>
      </c>
      <c r="T108">
        <v>120</v>
      </c>
    </row>
    <row r="109" spans="1:20" ht="16">
      <c r="A109" s="13" t="s">
        <v>128</v>
      </c>
      <c r="B109" s="13" t="s">
        <v>92</v>
      </c>
      <c r="C109">
        <v>121</v>
      </c>
      <c r="D109">
        <v>9.5130000000000006E-2</v>
      </c>
      <c r="E109" s="5">
        <v>39660</v>
      </c>
      <c r="F109" s="14">
        <v>0.44305555555555554</v>
      </c>
      <c r="G109" s="13" t="s">
        <v>212</v>
      </c>
      <c r="H109" s="12" t="s">
        <v>213</v>
      </c>
      <c r="J109" s="13" t="s">
        <v>196</v>
      </c>
      <c r="K109" s="14">
        <v>0.46527777777777773</v>
      </c>
      <c r="N109">
        <v>1</v>
      </c>
      <c r="O109">
        <v>0</v>
      </c>
      <c r="P109">
        <v>0.49</v>
      </c>
      <c r="Q109">
        <f t="shared" si="6"/>
        <v>0.45517241379310347</v>
      </c>
      <c r="R109" s="1">
        <v>5.8</v>
      </c>
      <c r="S109">
        <v>2.09</v>
      </c>
      <c r="T109">
        <v>121</v>
      </c>
    </row>
    <row r="110" spans="1:20" ht="16">
      <c r="A110" s="13" t="s">
        <v>128</v>
      </c>
      <c r="B110" s="13" t="s">
        <v>92</v>
      </c>
      <c r="C110">
        <v>122</v>
      </c>
      <c r="D110">
        <v>8.1979999999999997E-2</v>
      </c>
      <c r="E110" s="5">
        <v>39672</v>
      </c>
      <c r="F110" s="14">
        <v>8.1250000000000003E-2</v>
      </c>
      <c r="G110" s="13" t="s">
        <v>214</v>
      </c>
      <c r="H110" s="12" t="s">
        <v>281</v>
      </c>
      <c r="J110" s="13" t="s">
        <v>196</v>
      </c>
      <c r="K110" s="13"/>
      <c r="N110">
        <v>1</v>
      </c>
      <c r="O110">
        <v>0</v>
      </c>
      <c r="P110">
        <v>0.49</v>
      </c>
      <c r="Q110">
        <f t="shared" si="6"/>
        <v>0.45517241379310347</v>
      </c>
      <c r="R110" s="1">
        <v>6.1</v>
      </c>
      <c r="S110">
        <v>1.95</v>
      </c>
      <c r="T110">
        <v>122</v>
      </c>
    </row>
    <row r="111" spans="1:20" ht="16">
      <c r="A111" s="13" t="s">
        <v>128</v>
      </c>
      <c r="B111" s="13" t="s">
        <v>92</v>
      </c>
      <c r="C111">
        <v>123</v>
      </c>
      <c r="D111">
        <v>0.20449999999999999</v>
      </c>
      <c r="E111" s="5">
        <v>39709</v>
      </c>
      <c r="F111" s="14">
        <v>0.41666666666666669</v>
      </c>
      <c r="G111" s="13" t="s">
        <v>247</v>
      </c>
      <c r="H111" s="12" t="s">
        <v>282</v>
      </c>
      <c r="J111" s="13" t="s">
        <v>196</v>
      </c>
      <c r="K111" s="14">
        <v>0.4284722222222222</v>
      </c>
      <c r="N111">
        <v>1</v>
      </c>
      <c r="O111">
        <v>0</v>
      </c>
      <c r="P111">
        <v>0.49</v>
      </c>
      <c r="Q111">
        <f t="shared" si="6"/>
        <v>0.45517241379310347</v>
      </c>
      <c r="R111" s="1">
        <v>6.1</v>
      </c>
      <c r="S111">
        <v>2.16</v>
      </c>
      <c r="T111">
        <v>123</v>
      </c>
    </row>
    <row r="112" spans="1:20" ht="16">
      <c r="A112" s="13" t="s">
        <v>128</v>
      </c>
      <c r="B112" s="13" t="s">
        <v>92</v>
      </c>
      <c r="C112">
        <v>124</v>
      </c>
      <c r="D112">
        <v>0.12422</v>
      </c>
      <c r="E112" s="5">
        <v>39710</v>
      </c>
      <c r="F112" s="14">
        <v>0.44791666666666669</v>
      </c>
      <c r="G112" s="13" t="s">
        <v>247</v>
      </c>
      <c r="H112" s="12" t="s">
        <v>283</v>
      </c>
      <c r="J112" s="13" t="s">
        <v>196</v>
      </c>
      <c r="K112" s="14">
        <v>0.45416666666666666</v>
      </c>
      <c r="N112">
        <v>1</v>
      </c>
      <c r="O112">
        <v>0</v>
      </c>
      <c r="P112">
        <v>0.49</v>
      </c>
      <c r="Q112">
        <f t="shared" si="6"/>
        <v>0.45517241379310347</v>
      </c>
      <c r="R112" s="1">
        <v>6.1</v>
      </c>
      <c r="S112">
        <v>1.48</v>
      </c>
      <c r="T112">
        <v>124</v>
      </c>
    </row>
    <row r="113" spans="1:20" ht="16">
      <c r="A113" s="13" t="s">
        <v>128</v>
      </c>
      <c r="B113" s="13" t="s">
        <v>92</v>
      </c>
      <c r="C113">
        <v>125</v>
      </c>
      <c r="D113">
        <v>0.10584</v>
      </c>
      <c r="E113" s="5">
        <v>39714</v>
      </c>
      <c r="F113" s="14">
        <v>0.39583333333333331</v>
      </c>
      <c r="G113" s="13" t="s">
        <v>284</v>
      </c>
      <c r="H113" s="12" t="s">
        <v>285</v>
      </c>
      <c r="J113" s="13" t="s">
        <v>196</v>
      </c>
      <c r="K113" s="14">
        <v>0.40347222222222223</v>
      </c>
      <c r="N113">
        <v>1</v>
      </c>
      <c r="O113">
        <v>0</v>
      </c>
      <c r="P113">
        <v>0.49</v>
      </c>
      <c r="Q113">
        <f t="shared" si="6"/>
        <v>0.45517241379310347</v>
      </c>
      <c r="R113" s="1">
        <v>6.1</v>
      </c>
      <c r="S113">
        <v>1.46</v>
      </c>
      <c r="T113">
        <v>125</v>
      </c>
    </row>
    <row r="114" spans="1:20" ht="16">
      <c r="A114" s="13" t="s">
        <v>128</v>
      </c>
      <c r="B114" s="13" t="s">
        <v>92</v>
      </c>
      <c r="C114">
        <v>126</v>
      </c>
      <c r="D114">
        <v>0.13927999999999999</v>
      </c>
      <c r="E114" s="5">
        <v>39717</v>
      </c>
      <c r="F114" s="14">
        <v>0.39583333333333331</v>
      </c>
      <c r="G114" s="13" t="s">
        <v>286</v>
      </c>
      <c r="H114" s="12" t="s">
        <v>222</v>
      </c>
      <c r="J114" s="13" t="s">
        <v>196</v>
      </c>
      <c r="K114" s="14">
        <v>0.40416666666666662</v>
      </c>
      <c r="N114">
        <v>1</v>
      </c>
      <c r="O114">
        <v>0</v>
      </c>
      <c r="P114">
        <v>0.49</v>
      </c>
      <c r="Q114">
        <f t="shared" si="6"/>
        <v>0.45517241379310347</v>
      </c>
      <c r="R114" s="1">
        <v>6.1</v>
      </c>
      <c r="S114">
        <v>1.08</v>
      </c>
      <c r="T114">
        <v>126</v>
      </c>
    </row>
    <row r="115" spans="1:20" ht="16">
      <c r="A115" s="13" t="s">
        <v>128</v>
      </c>
      <c r="B115" s="13" t="s">
        <v>92</v>
      </c>
      <c r="C115">
        <v>127</v>
      </c>
      <c r="D115">
        <v>-3.0790000000000001E-2</v>
      </c>
      <c r="E115" s="5">
        <v>39721</v>
      </c>
      <c r="F115" s="14">
        <v>0.36458333333333331</v>
      </c>
      <c r="G115" s="13" t="s">
        <v>223</v>
      </c>
      <c r="H115" s="12" t="s">
        <v>224</v>
      </c>
      <c r="J115" s="13" t="s">
        <v>196</v>
      </c>
      <c r="K115" s="14">
        <v>0.36736111111111108</v>
      </c>
      <c r="N115">
        <v>1</v>
      </c>
      <c r="O115">
        <v>0</v>
      </c>
      <c r="P115">
        <v>0.49</v>
      </c>
      <c r="Q115">
        <f t="shared" si="6"/>
        <v>0.45517241379310347</v>
      </c>
      <c r="R115" s="1">
        <v>6.1</v>
      </c>
      <c r="S115">
        <v>2.0299999999999998</v>
      </c>
      <c r="T115">
        <v>127</v>
      </c>
    </row>
    <row r="116" spans="1:20" ht="16">
      <c r="A116" s="13" t="s">
        <v>128</v>
      </c>
      <c r="B116" s="13" t="s">
        <v>92</v>
      </c>
      <c r="C116">
        <v>128</v>
      </c>
      <c r="D116">
        <v>-2.3140000000000001E-2</v>
      </c>
      <c r="E116" s="5">
        <v>39723</v>
      </c>
      <c r="F116" s="14">
        <v>0.48333333333333334</v>
      </c>
      <c r="G116" s="13" t="s">
        <v>225</v>
      </c>
      <c r="H116" s="12" t="s">
        <v>226</v>
      </c>
      <c r="J116" s="13" t="s">
        <v>196</v>
      </c>
      <c r="K116" s="14">
        <v>0.48541666666666666</v>
      </c>
      <c r="N116">
        <v>1</v>
      </c>
      <c r="O116">
        <v>0</v>
      </c>
      <c r="P116">
        <v>0.49</v>
      </c>
      <c r="Q116">
        <f t="shared" si="6"/>
        <v>0.45517241379310347</v>
      </c>
      <c r="R116" s="1">
        <v>6.5</v>
      </c>
      <c r="S116">
        <v>0.67</v>
      </c>
      <c r="T116">
        <v>128</v>
      </c>
    </row>
    <row r="117" spans="1:20" ht="16">
      <c r="A117" s="13" t="s">
        <v>128</v>
      </c>
      <c r="B117" s="13" t="s">
        <v>92</v>
      </c>
      <c r="C117">
        <v>129</v>
      </c>
      <c r="D117">
        <v>2.724E-2</v>
      </c>
      <c r="E117" s="5">
        <v>39724</v>
      </c>
      <c r="F117" s="14">
        <v>0.5854166666666667</v>
      </c>
      <c r="G117" s="13" t="s">
        <v>227</v>
      </c>
      <c r="H117" s="12" t="s">
        <v>228</v>
      </c>
      <c r="J117" s="13" t="s">
        <v>196</v>
      </c>
      <c r="K117" s="14">
        <v>0.58888888888888891</v>
      </c>
      <c r="N117">
        <v>1</v>
      </c>
      <c r="O117">
        <v>0</v>
      </c>
      <c r="P117">
        <v>0.49</v>
      </c>
      <c r="Q117">
        <f t="shared" si="6"/>
        <v>0.45517241379310347</v>
      </c>
      <c r="R117" s="1">
        <v>6.5</v>
      </c>
      <c r="S117">
        <v>1.1000000000000001</v>
      </c>
      <c r="T117">
        <v>129</v>
      </c>
    </row>
    <row r="118" spans="1:20" ht="16">
      <c r="A118" s="13" t="s">
        <v>128</v>
      </c>
      <c r="B118" s="13" t="s">
        <v>92</v>
      </c>
      <c r="C118">
        <v>130</v>
      </c>
      <c r="D118">
        <v>0.21210000000000001</v>
      </c>
      <c r="E118" s="5">
        <v>39724</v>
      </c>
      <c r="F118" s="14">
        <v>0.60972222222222217</v>
      </c>
      <c r="G118" s="13" t="s">
        <v>229</v>
      </c>
      <c r="H118" s="12" t="s">
        <v>230</v>
      </c>
      <c r="J118" s="13" t="s">
        <v>196</v>
      </c>
      <c r="K118" s="14">
        <v>0.61041666666666672</v>
      </c>
      <c r="N118">
        <v>1</v>
      </c>
      <c r="O118">
        <v>0</v>
      </c>
      <c r="P118">
        <v>0.49</v>
      </c>
      <c r="Q118">
        <f t="shared" si="6"/>
        <v>0.45517241379310347</v>
      </c>
      <c r="R118" s="1">
        <v>6.5</v>
      </c>
      <c r="S118">
        <v>1.1000000000000001</v>
      </c>
      <c r="T118">
        <v>130</v>
      </c>
    </row>
    <row r="119" spans="1:20" ht="16">
      <c r="A119" s="13" t="s">
        <v>128</v>
      </c>
      <c r="B119" s="13" t="s">
        <v>92</v>
      </c>
      <c r="C119">
        <v>131</v>
      </c>
      <c r="D119">
        <v>-6.25E-2</v>
      </c>
      <c r="E119" s="5">
        <v>39727</v>
      </c>
      <c r="F119" s="14">
        <v>0.48888888888888887</v>
      </c>
      <c r="G119" s="13" t="s">
        <v>231</v>
      </c>
      <c r="H119" s="12" t="s">
        <v>232</v>
      </c>
      <c r="J119" s="13" t="s">
        <v>196</v>
      </c>
      <c r="K119" s="14">
        <v>0.4909722222222222</v>
      </c>
      <c r="N119">
        <v>1</v>
      </c>
      <c r="O119">
        <v>0</v>
      </c>
      <c r="P119">
        <v>0.49</v>
      </c>
      <c r="Q119">
        <f t="shared" si="6"/>
        <v>0.45517241379310347</v>
      </c>
      <c r="R119" s="1">
        <v>6.5</v>
      </c>
      <c r="S119">
        <v>1.96</v>
      </c>
      <c r="T119">
        <v>131</v>
      </c>
    </row>
    <row r="120" spans="1:20" ht="16">
      <c r="A120" s="13" t="s">
        <v>128</v>
      </c>
      <c r="B120" s="13" t="s">
        <v>92</v>
      </c>
      <c r="C120">
        <v>132</v>
      </c>
      <c r="D120">
        <v>8.6499000000000006E-2</v>
      </c>
      <c r="E120" s="5">
        <v>39728</v>
      </c>
      <c r="F120" s="14">
        <v>8.3333333333333329E-2</v>
      </c>
      <c r="G120" s="13" t="s">
        <v>227</v>
      </c>
      <c r="H120" s="12" t="s">
        <v>233</v>
      </c>
      <c r="J120" s="13" t="s">
        <v>196</v>
      </c>
      <c r="K120" s="14">
        <v>0.1076388888888889</v>
      </c>
      <c r="N120">
        <v>1</v>
      </c>
      <c r="O120">
        <v>0</v>
      </c>
      <c r="P120">
        <v>0.49</v>
      </c>
      <c r="Q120">
        <f t="shared" si="6"/>
        <v>0.45517241379310347</v>
      </c>
      <c r="R120" s="1">
        <v>6.5</v>
      </c>
      <c r="S120">
        <v>2.97</v>
      </c>
      <c r="T120">
        <v>132</v>
      </c>
    </row>
    <row r="121" spans="1:20" ht="16">
      <c r="A121" s="13" t="s">
        <v>128</v>
      </c>
      <c r="B121" s="13" t="s">
        <v>92</v>
      </c>
      <c r="C121">
        <v>133</v>
      </c>
      <c r="D121">
        <v>0.13200000000000001</v>
      </c>
      <c r="E121" s="5">
        <v>39731</v>
      </c>
      <c r="F121" s="14">
        <v>0.43402777777777773</v>
      </c>
      <c r="G121" s="13" t="s">
        <v>234</v>
      </c>
      <c r="H121" s="12" t="s">
        <v>235</v>
      </c>
      <c r="J121" s="13" t="s">
        <v>196</v>
      </c>
      <c r="K121" s="14">
        <v>0.43958333333333338</v>
      </c>
      <c r="N121">
        <v>1</v>
      </c>
      <c r="O121">
        <v>0</v>
      </c>
      <c r="P121">
        <v>0.49</v>
      </c>
      <c r="Q121">
        <f t="shared" si="6"/>
        <v>0.45517241379310347</v>
      </c>
      <c r="R121" s="1">
        <v>6.5</v>
      </c>
      <c r="S121">
        <v>0.79</v>
      </c>
      <c r="T121">
        <v>133</v>
      </c>
    </row>
    <row r="122" spans="1:20" ht="16">
      <c r="A122" s="13" t="s">
        <v>128</v>
      </c>
      <c r="B122" s="13" t="s">
        <v>92</v>
      </c>
      <c r="C122">
        <v>134</v>
      </c>
      <c r="D122">
        <v>0.16750000000000001</v>
      </c>
      <c r="E122" s="5">
        <v>39732</v>
      </c>
      <c r="F122" s="14">
        <v>0.32916666666666666</v>
      </c>
      <c r="G122" s="13" t="s">
        <v>236</v>
      </c>
      <c r="H122" s="12" t="s">
        <v>237</v>
      </c>
      <c r="J122" s="13" t="s">
        <v>196</v>
      </c>
      <c r="K122" s="14">
        <v>0.33333333333333331</v>
      </c>
      <c r="N122">
        <v>1</v>
      </c>
      <c r="O122">
        <v>0</v>
      </c>
      <c r="P122">
        <v>0.49</v>
      </c>
      <c r="Q122">
        <f t="shared" si="6"/>
        <v>0.45517241379310347</v>
      </c>
      <c r="R122" s="1">
        <v>6.5</v>
      </c>
      <c r="S122">
        <v>0.85</v>
      </c>
      <c r="T122">
        <v>134</v>
      </c>
    </row>
    <row r="123" spans="1:20" ht="16">
      <c r="A123" s="13" t="s">
        <v>128</v>
      </c>
      <c r="B123" s="13" t="s">
        <v>92</v>
      </c>
      <c r="C123">
        <v>135</v>
      </c>
      <c r="D123">
        <v>0.17699999999999999</v>
      </c>
      <c r="E123" s="5">
        <v>39735</v>
      </c>
      <c r="F123" s="14">
        <v>0.3347222222222222</v>
      </c>
      <c r="G123" s="13" t="s">
        <v>247</v>
      </c>
      <c r="H123" s="12" t="s">
        <v>238</v>
      </c>
      <c r="J123" s="13" t="s">
        <v>196</v>
      </c>
      <c r="K123" s="14">
        <v>0.33888888888888885</v>
      </c>
      <c r="N123">
        <v>1</v>
      </c>
      <c r="O123">
        <v>0</v>
      </c>
      <c r="P123">
        <v>0.49</v>
      </c>
      <c r="Q123">
        <f t="shared" si="6"/>
        <v>0.45517241379310347</v>
      </c>
      <c r="R123" s="1">
        <v>6.5</v>
      </c>
      <c r="S123">
        <v>1.1000000000000001</v>
      </c>
      <c r="T123">
        <v>135</v>
      </c>
    </row>
    <row r="124" spans="1:20" ht="16">
      <c r="A124" s="13" t="s">
        <v>128</v>
      </c>
      <c r="B124" s="13" t="s">
        <v>92</v>
      </c>
      <c r="C124">
        <v>136</v>
      </c>
      <c r="D124">
        <v>0.17186000000000001</v>
      </c>
      <c r="E124" s="5">
        <v>39736</v>
      </c>
      <c r="F124" s="14">
        <v>0.4145833333333333</v>
      </c>
      <c r="G124" s="13" t="s">
        <v>239</v>
      </c>
      <c r="H124" s="12" t="s">
        <v>240</v>
      </c>
      <c r="J124" s="13" t="s">
        <v>196</v>
      </c>
      <c r="K124" s="14">
        <v>0.41666666666666669</v>
      </c>
      <c r="N124">
        <v>1</v>
      </c>
      <c r="O124">
        <v>0</v>
      </c>
      <c r="P124">
        <v>0.49</v>
      </c>
      <c r="Q124">
        <f t="shared" si="6"/>
        <v>0.45517241379310347</v>
      </c>
      <c r="R124" s="1">
        <v>6.5</v>
      </c>
      <c r="S124">
        <v>1.04</v>
      </c>
      <c r="T124">
        <v>136</v>
      </c>
    </row>
    <row r="125" spans="1:20" ht="16">
      <c r="A125" s="13" t="s">
        <v>128</v>
      </c>
      <c r="B125" s="13" t="s">
        <v>92</v>
      </c>
      <c r="C125">
        <v>137</v>
      </c>
      <c r="D125">
        <v>8.5330000000000003E-2</v>
      </c>
      <c r="E125" s="5">
        <v>39736</v>
      </c>
      <c r="F125" s="14">
        <v>7.013888888888889E-2</v>
      </c>
      <c r="G125" s="13" t="s">
        <v>249</v>
      </c>
      <c r="H125" s="12" t="s">
        <v>250</v>
      </c>
      <c r="J125" s="13" t="s">
        <v>196</v>
      </c>
      <c r="K125" s="14">
        <v>7.3611111111111113E-2</v>
      </c>
      <c r="N125">
        <v>1</v>
      </c>
      <c r="O125">
        <v>0</v>
      </c>
      <c r="P125">
        <v>0.49</v>
      </c>
      <c r="Q125">
        <f t="shared" si="6"/>
        <v>0.45517241379310347</v>
      </c>
      <c r="R125" s="1">
        <v>6.5</v>
      </c>
      <c r="S125">
        <v>1.04</v>
      </c>
      <c r="T125">
        <v>137</v>
      </c>
    </row>
    <row r="126" spans="1:20" ht="16">
      <c r="A126" s="13" t="s">
        <v>128</v>
      </c>
      <c r="B126" s="13" t="s">
        <v>92</v>
      </c>
      <c r="C126">
        <v>138</v>
      </c>
      <c r="D126">
        <v>9.8599999999999993E-2</v>
      </c>
      <c r="E126" s="5">
        <v>39738</v>
      </c>
      <c r="F126" s="14">
        <v>0.3611111111111111</v>
      </c>
      <c r="G126" s="13" t="s">
        <v>234</v>
      </c>
      <c r="H126" s="12" t="s">
        <v>251</v>
      </c>
      <c r="J126" s="13" t="s">
        <v>196</v>
      </c>
      <c r="K126" s="14">
        <v>0.3743055555555555</v>
      </c>
      <c r="N126">
        <v>1</v>
      </c>
      <c r="O126">
        <v>0</v>
      </c>
      <c r="P126">
        <v>0.49</v>
      </c>
      <c r="Q126">
        <f t="shared" si="6"/>
        <v>0.45517241379310347</v>
      </c>
      <c r="R126" s="1">
        <v>6.5</v>
      </c>
      <c r="S126">
        <v>0.6</v>
      </c>
      <c r="T126">
        <v>138</v>
      </c>
    </row>
    <row r="127" spans="1:20" ht="16">
      <c r="A127" s="13" t="s">
        <v>128</v>
      </c>
      <c r="B127" s="13" t="s">
        <v>92</v>
      </c>
      <c r="C127">
        <v>139</v>
      </c>
      <c r="D127">
        <v>0.10965999999999999</v>
      </c>
      <c r="E127" s="5">
        <v>39741</v>
      </c>
      <c r="F127" s="14">
        <v>0.10555555555555556</v>
      </c>
      <c r="G127" s="13" t="s">
        <v>252</v>
      </c>
      <c r="H127" s="12" t="s">
        <v>253</v>
      </c>
      <c r="J127" s="13" t="s">
        <v>196</v>
      </c>
      <c r="K127" s="14">
        <v>0.10902777777777778</v>
      </c>
      <c r="N127">
        <v>1</v>
      </c>
      <c r="O127">
        <v>0</v>
      </c>
      <c r="P127">
        <v>0.49</v>
      </c>
      <c r="Q127">
        <f t="shared" si="6"/>
        <v>0.45517241379310347</v>
      </c>
      <c r="R127" s="1">
        <v>6.5</v>
      </c>
      <c r="S127">
        <v>0.7</v>
      </c>
      <c r="T127">
        <v>139</v>
      </c>
    </row>
    <row r="128" spans="1:20" ht="16">
      <c r="A128" s="13" t="s">
        <v>128</v>
      </c>
      <c r="B128" s="13" t="s">
        <v>92</v>
      </c>
      <c r="C128">
        <v>140</v>
      </c>
      <c r="D128">
        <v>7.9000000000000001E-2</v>
      </c>
      <c r="E128" s="5">
        <v>39765</v>
      </c>
      <c r="F128" s="14">
        <v>8.1944444444444445E-2</v>
      </c>
      <c r="G128" s="13" t="s">
        <v>254</v>
      </c>
      <c r="H128" s="12" t="s">
        <v>255</v>
      </c>
      <c r="J128" s="13" t="s">
        <v>196</v>
      </c>
      <c r="K128" s="14">
        <v>9.8611111111111108E-2</v>
      </c>
      <c r="N128">
        <v>1</v>
      </c>
      <c r="O128">
        <v>0</v>
      </c>
      <c r="P128">
        <v>0.49</v>
      </c>
      <c r="Q128">
        <f t="shared" si="6"/>
        <v>0.45517241379310347</v>
      </c>
      <c r="R128" s="1">
        <v>6.8</v>
      </c>
      <c r="S128">
        <v>0.35</v>
      </c>
      <c r="T128">
        <v>140</v>
      </c>
    </row>
    <row r="129" spans="1:20" ht="16">
      <c r="A129" s="13" t="s">
        <v>128</v>
      </c>
      <c r="B129" s="13" t="s">
        <v>92</v>
      </c>
      <c r="C129">
        <v>141</v>
      </c>
      <c r="D129">
        <v>0.29509999999999997</v>
      </c>
      <c r="E129" s="5">
        <v>39776</v>
      </c>
      <c r="F129" s="14">
        <v>0.43402777777777773</v>
      </c>
      <c r="G129" s="13" t="s">
        <v>256</v>
      </c>
      <c r="H129" s="12" t="s">
        <v>257</v>
      </c>
      <c r="J129" s="13" t="s">
        <v>196</v>
      </c>
      <c r="K129" s="14">
        <v>0.43541666666666662</v>
      </c>
      <c r="N129">
        <v>1</v>
      </c>
      <c r="O129">
        <v>0</v>
      </c>
      <c r="P129">
        <v>0.49</v>
      </c>
      <c r="Q129">
        <f t="shared" si="6"/>
        <v>0.45517241379310347</v>
      </c>
      <c r="R129" s="1">
        <v>6.8</v>
      </c>
      <c r="S129">
        <v>0.62</v>
      </c>
      <c r="T129">
        <v>141</v>
      </c>
    </row>
    <row r="130" spans="1:20" ht="16">
      <c r="A130" s="13" t="s">
        <v>128</v>
      </c>
      <c r="B130" s="13" t="s">
        <v>92</v>
      </c>
      <c r="C130">
        <v>142</v>
      </c>
      <c r="D130">
        <v>0.10680000000000001</v>
      </c>
      <c r="E130" s="5">
        <v>39787</v>
      </c>
      <c r="F130" s="14">
        <v>0.47847222222222219</v>
      </c>
      <c r="G130" s="13" t="s">
        <v>247</v>
      </c>
      <c r="H130" s="12" t="s">
        <v>258</v>
      </c>
      <c r="J130" s="13" t="s">
        <v>196</v>
      </c>
      <c r="K130" s="14">
        <v>0.48125000000000001</v>
      </c>
      <c r="N130">
        <v>1</v>
      </c>
      <c r="O130">
        <v>0</v>
      </c>
      <c r="P130">
        <v>0.49</v>
      </c>
      <c r="Q130">
        <f t="shared" si="6"/>
        <v>0.45517241379310347</v>
      </c>
      <c r="R130" s="1">
        <v>7.3</v>
      </c>
      <c r="S130">
        <v>0.12</v>
      </c>
      <c r="T130">
        <v>142</v>
      </c>
    </row>
    <row r="131" spans="1:20" ht="16">
      <c r="A131" s="13" t="s">
        <v>128</v>
      </c>
      <c r="B131" s="13" t="s">
        <v>92</v>
      </c>
      <c r="C131">
        <v>143</v>
      </c>
      <c r="D131">
        <v>9.2009999999999995E-2</v>
      </c>
      <c r="E131" s="5">
        <v>39800</v>
      </c>
      <c r="F131" s="14">
        <v>0.44722222222222219</v>
      </c>
      <c r="G131" s="13" t="s">
        <v>259</v>
      </c>
      <c r="H131" s="12" t="s">
        <v>260</v>
      </c>
      <c r="J131" s="13" t="s">
        <v>196</v>
      </c>
      <c r="K131" s="14">
        <v>0.49444444444444446</v>
      </c>
      <c r="N131">
        <v>1</v>
      </c>
      <c r="O131">
        <v>0</v>
      </c>
      <c r="P131">
        <v>0.49</v>
      </c>
      <c r="Q131">
        <f t="shared" si="6"/>
        <v>0.45517241379310347</v>
      </c>
      <c r="R131" s="1">
        <v>7.3</v>
      </c>
      <c r="S131">
        <v>0.11</v>
      </c>
      <c r="T131">
        <v>143</v>
      </c>
    </row>
    <row r="132" spans="1:20" ht="16">
      <c r="A132" s="13" t="s">
        <v>128</v>
      </c>
      <c r="B132" s="13" t="s">
        <v>92</v>
      </c>
      <c r="C132">
        <v>144</v>
      </c>
      <c r="D132">
        <v>9.2460000000000001E-2</v>
      </c>
      <c r="E132" s="5">
        <v>39801</v>
      </c>
      <c r="F132" s="14">
        <v>0.3756944444444445</v>
      </c>
      <c r="G132" s="13" t="s">
        <v>261</v>
      </c>
      <c r="H132" s="12" t="s">
        <v>262</v>
      </c>
      <c r="J132" s="13" t="s">
        <v>196</v>
      </c>
      <c r="K132" s="14">
        <v>0.38055555555555554</v>
      </c>
      <c r="N132">
        <v>1</v>
      </c>
      <c r="O132">
        <v>0</v>
      </c>
      <c r="P132">
        <v>0.49</v>
      </c>
      <c r="Q132">
        <f t="shared" si="6"/>
        <v>0.45517241379310347</v>
      </c>
      <c r="R132" s="1">
        <v>7.3</v>
      </c>
      <c r="S132">
        <v>0.11</v>
      </c>
      <c r="T132">
        <v>144</v>
      </c>
    </row>
    <row r="133" spans="1:20">
      <c r="E133" s="6"/>
      <c r="F133"/>
    </row>
    <row r="134" spans="1:20">
      <c r="E134" s="6"/>
      <c r="F134"/>
    </row>
    <row r="135" spans="1:20">
      <c r="E135" s="6"/>
      <c r="F135"/>
    </row>
    <row r="136" spans="1:20">
      <c r="E136" s="6"/>
      <c r="F136"/>
    </row>
    <row r="137" spans="1:20">
      <c r="E137" s="6"/>
      <c r="F137"/>
    </row>
    <row r="138" spans="1:20">
      <c r="E138" s="6"/>
      <c r="F138"/>
    </row>
    <row r="139" spans="1:20">
      <c r="E139" s="6"/>
      <c r="F139"/>
    </row>
    <row r="140" spans="1:20">
      <c r="E140" s="6"/>
      <c r="F140"/>
    </row>
    <row r="141" spans="1:20" ht="16">
      <c r="A141" s="13"/>
      <c r="B141" s="13"/>
      <c r="E141" s="5"/>
      <c r="F141" s="13"/>
      <c r="H141" s="12"/>
      <c r="J141" s="13"/>
      <c r="K141" s="15"/>
      <c r="R141" s="1"/>
    </row>
    <row r="142" spans="1:20" ht="16">
      <c r="A142" s="13"/>
      <c r="B142" s="13"/>
      <c r="E142" s="5"/>
      <c r="F142" s="13"/>
      <c r="H142" s="12"/>
      <c r="J142" s="13"/>
      <c r="K142" s="15"/>
      <c r="R142" s="1"/>
    </row>
    <row r="143" spans="1:20" ht="16">
      <c r="A143" s="13"/>
      <c r="B143" s="13"/>
      <c r="E143" s="5"/>
      <c r="F143" s="13"/>
      <c r="H143" s="12"/>
      <c r="J143" s="13"/>
      <c r="K143" s="15"/>
      <c r="R143" s="1"/>
    </row>
    <row r="144" spans="1:20" ht="16">
      <c r="A144" s="13"/>
      <c r="B144" s="13"/>
      <c r="E144" s="5"/>
      <c r="F144" s="13"/>
      <c r="H144" s="12"/>
      <c r="J144" s="13"/>
      <c r="K144" s="15"/>
      <c r="R144" s="1"/>
    </row>
    <row r="145" spans="1:18" ht="16">
      <c r="A145" s="13"/>
      <c r="B145" s="13"/>
      <c r="E145" s="5"/>
      <c r="F145" s="13"/>
      <c r="H145" s="12"/>
      <c r="J145" s="13"/>
      <c r="K145" s="15"/>
      <c r="R145" s="1"/>
    </row>
    <row r="146" spans="1:18" ht="16">
      <c r="A146" s="13"/>
      <c r="B146" s="13"/>
      <c r="E146" s="5"/>
      <c r="F146" s="13"/>
      <c r="H146" s="12"/>
      <c r="J146" s="13"/>
      <c r="K146" s="15"/>
      <c r="R146" s="1"/>
    </row>
    <row r="147" spans="1:18" ht="16">
      <c r="A147" s="13"/>
      <c r="B147" s="13"/>
      <c r="E147" s="5"/>
      <c r="F147" s="13"/>
      <c r="H147" s="12"/>
      <c r="J147" s="13"/>
      <c r="K147" s="15"/>
      <c r="R147" s="1"/>
    </row>
    <row r="148" spans="1:18" ht="16">
      <c r="A148" s="13"/>
      <c r="B148" s="13"/>
      <c r="E148" s="5"/>
      <c r="F148" s="13"/>
      <c r="H148" s="12"/>
      <c r="J148" s="13"/>
      <c r="K148" s="15"/>
      <c r="R148" s="1"/>
    </row>
    <row r="149" spans="1:18" ht="16">
      <c r="A149" s="13"/>
      <c r="B149" s="13"/>
      <c r="E149" s="5"/>
      <c r="F149" s="13"/>
      <c r="H149" s="12"/>
      <c r="J149" s="13"/>
      <c r="K149" s="15"/>
      <c r="R149" s="1"/>
    </row>
    <row r="150" spans="1:18" ht="16">
      <c r="A150" s="13"/>
      <c r="B150" s="13"/>
      <c r="E150" s="5"/>
      <c r="F150" s="13"/>
      <c r="H150" s="12"/>
      <c r="J150" s="13"/>
      <c r="K150" s="15"/>
      <c r="R150" s="1"/>
    </row>
    <row r="151" spans="1:18" ht="16">
      <c r="A151" s="13"/>
      <c r="B151" s="13"/>
      <c r="E151" s="5"/>
      <c r="F151" s="13"/>
      <c r="H151" s="12"/>
      <c r="J151" s="13"/>
      <c r="K151" s="15"/>
      <c r="R151" s="1"/>
    </row>
    <row r="152" spans="1:18" ht="16">
      <c r="A152" s="13"/>
      <c r="B152" s="13"/>
      <c r="E152" s="5"/>
      <c r="F152" s="13"/>
      <c r="H152" s="13"/>
      <c r="I152" s="12"/>
      <c r="J152" s="13"/>
      <c r="K152" s="15"/>
      <c r="R152" s="1"/>
    </row>
    <row r="153" spans="1:18" ht="16">
      <c r="A153" s="13"/>
      <c r="B153" s="13"/>
      <c r="E153" s="5"/>
      <c r="F153" s="13"/>
      <c r="H153" s="13"/>
      <c r="I153" s="12"/>
      <c r="J153" s="13"/>
      <c r="K153" s="15"/>
      <c r="R153" s="1"/>
    </row>
    <row r="154" spans="1:18" ht="16">
      <c r="A154" s="13"/>
      <c r="B154" s="13"/>
      <c r="E154" s="5"/>
      <c r="F154" s="13"/>
      <c r="H154" s="13"/>
      <c r="I154" s="12"/>
      <c r="J154" s="13"/>
      <c r="K154" s="15"/>
      <c r="R154" s="1"/>
    </row>
    <row r="155" spans="1:18" ht="16">
      <c r="A155" s="13"/>
      <c r="B155" s="13"/>
      <c r="E155" s="5"/>
      <c r="F155" s="13"/>
      <c r="H155" s="13"/>
      <c r="I155" s="12"/>
      <c r="J155" s="13"/>
      <c r="K155" s="15"/>
      <c r="R155" s="1"/>
    </row>
    <row r="156" spans="1:18" ht="16">
      <c r="A156" s="13"/>
      <c r="B156" s="13"/>
      <c r="E156" s="5"/>
      <c r="F156" s="13"/>
      <c r="H156" s="13"/>
      <c r="I156" s="12"/>
      <c r="J156" s="13"/>
      <c r="K156" s="15"/>
      <c r="R156" s="1"/>
    </row>
    <row r="157" spans="1:18" ht="16">
      <c r="A157" s="13"/>
      <c r="B157" s="13"/>
      <c r="E157" s="5"/>
      <c r="F157" s="13"/>
      <c r="H157" s="13"/>
      <c r="I157" s="12"/>
      <c r="J157" s="13"/>
      <c r="K157" s="15"/>
      <c r="R157" s="1"/>
    </row>
    <row r="158" spans="1:18" ht="16">
      <c r="A158" s="13"/>
      <c r="B158" s="13"/>
      <c r="E158" s="5"/>
      <c r="F158" s="13"/>
      <c r="H158" s="13"/>
      <c r="I158" s="12"/>
      <c r="J158" s="13"/>
      <c r="K158" s="15"/>
      <c r="R158" s="1"/>
    </row>
    <row r="159" spans="1:18" ht="16">
      <c r="A159" s="13"/>
      <c r="B159" s="13"/>
      <c r="E159" s="5"/>
      <c r="F159" s="13"/>
      <c r="H159" s="13"/>
      <c r="I159" s="12"/>
      <c r="J159" s="13"/>
      <c r="K159" s="15"/>
      <c r="R159" s="1"/>
    </row>
    <row r="227" spans="5:6">
      <c r="E227" s="6"/>
      <c r="F227"/>
    </row>
    <row r="228" spans="5:6">
      <c r="E228" s="6"/>
      <c r="F228"/>
    </row>
    <row r="229" spans="5:6">
      <c r="E229" s="6"/>
      <c r="F229"/>
    </row>
    <row r="230" spans="5:6">
      <c r="E230" s="6"/>
      <c r="F230"/>
    </row>
    <row r="231" spans="5:6">
      <c r="E231" s="6"/>
      <c r="F231"/>
    </row>
    <row r="232" spans="5:6">
      <c r="E232" s="6"/>
      <c r="F232"/>
    </row>
    <row r="233" spans="5:6">
      <c r="E233" s="6"/>
      <c r="F233"/>
    </row>
    <row r="234" spans="5:6">
      <c r="E234" s="6"/>
      <c r="F234"/>
    </row>
    <row r="235" spans="5:6">
      <c r="E235" s="6"/>
      <c r="F235"/>
    </row>
    <row r="236" spans="5:6">
      <c r="E236" s="6"/>
      <c r="F236"/>
    </row>
    <row r="237" spans="5:6">
      <c r="E237" s="6"/>
      <c r="F237"/>
    </row>
    <row r="238" spans="5:6">
      <c r="E238" s="6"/>
      <c r="F238"/>
    </row>
    <row r="239" spans="5:6">
      <c r="E239" s="6"/>
      <c r="F239"/>
    </row>
    <row r="240" spans="5:6">
      <c r="E240" s="6"/>
      <c r="F240"/>
    </row>
    <row r="241" spans="5:6">
      <c r="E241" s="6"/>
      <c r="F241"/>
    </row>
    <row r="242" spans="5:6">
      <c r="E242" s="6"/>
      <c r="F242"/>
    </row>
    <row r="243" spans="5:6">
      <c r="E243" s="6"/>
      <c r="F243"/>
    </row>
    <row r="244" spans="5:6">
      <c r="E244" s="6"/>
      <c r="F244"/>
    </row>
    <row r="245" spans="5:6">
      <c r="E245" s="6"/>
      <c r="F245"/>
    </row>
    <row r="246" spans="5:6">
      <c r="E246" s="6"/>
      <c r="F246"/>
    </row>
    <row r="247" spans="5:6">
      <c r="E247" s="6"/>
      <c r="F247"/>
    </row>
    <row r="248" spans="5:6">
      <c r="E248" s="6"/>
      <c r="F248"/>
    </row>
    <row r="249" spans="5:6">
      <c r="E249" s="6"/>
      <c r="F249"/>
    </row>
    <row r="250" spans="5:6">
      <c r="E250" s="6"/>
      <c r="F250"/>
    </row>
    <row r="251" spans="5:6">
      <c r="E251" s="6"/>
      <c r="F251"/>
    </row>
    <row r="252" spans="5:6">
      <c r="E252" s="6"/>
      <c r="F252"/>
    </row>
    <row r="253" spans="5:6">
      <c r="E253" s="6"/>
      <c r="F253"/>
    </row>
    <row r="254" spans="5:6">
      <c r="E254" s="6"/>
      <c r="F254"/>
    </row>
    <row r="255" spans="5:6">
      <c r="E255" s="6"/>
      <c r="F255"/>
    </row>
    <row r="256" spans="5:6">
      <c r="E256" s="6"/>
      <c r="F256"/>
    </row>
    <row r="257" spans="5:6">
      <c r="E257" s="6"/>
      <c r="F257"/>
    </row>
  </sheetData>
  <phoneticPr fontId="9" type="noConversion"/>
  <hyperlinks>
    <hyperlink ref="H46" r:id="rId1"/>
    <hyperlink ref="H47" r:id="rId2"/>
    <hyperlink ref="H48" r:id="rId3"/>
    <hyperlink ref="H49" r:id="rId4"/>
    <hyperlink ref="H50" r:id="rId5"/>
    <hyperlink ref="H51" r:id="rId6"/>
    <hyperlink ref="H52" r:id="rId7"/>
    <hyperlink ref="H53" r:id="rId8"/>
    <hyperlink ref="H54" r:id="rId9"/>
    <hyperlink ref="H55" r:id="rId10"/>
    <hyperlink ref="H56" r:id="rId11"/>
    <hyperlink ref="H57" r:id="rId12"/>
    <hyperlink ref="H58" r:id="rId13"/>
    <hyperlink ref="H59" r:id="rId14"/>
    <hyperlink ref="H60" r:id="rId15"/>
    <hyperlink ref="H61" r:id="rId16"/>
    <hyperlink ref="H74" r:id="rId17"/>
    <hyperlink ref="H75" r:id="rId18"/>
    <hyperlink ref="H76" r:id="rId19"/>
    <hyperlink ref="H77" r:id="rId20"/>
    <hyperlink ref="H78" r:id="rId21"/>
    <hyperlink ref="H79" r:id="rId22"/>
    <hyperlink ref="H80" r:id="rId23"/>
    <hyperlink ref="H81" r:id="rId24"/>
    <hyperlink ref="H82" r:id="rId25"/>
    <hyperlink ref="H83" r:id="rId26"/>
    <hyperlink ref="H84" r:id="rId27"/>
    <hyperlink ref="H85" r:id="rId28"/>
    <hyperlink ref="H86" r:id="rId29"/>
    <hyperlink ref="H87" r:id="rId30"/>
    <hyperlink ref="H88" r:id="rId31"/>
    <hyperlink ref="H89" r:id="rId32"/>
    <hyperlink ref="H90" r:id="rId33"/>
    <hyperlink ref="H91" r:id="rId34"/>
    <hyperlink ref="H92" r:id="rId35"/>
    <hyperlink ref="H93" r:id="rId36"/>
    <hyperlink ref="H94" r:id="rId37"/>
    <hyperlink ref="H95" r:id="rId38"/>
    <hyperlink ref="H96" r:id="rId39"/>
    <hyperlink ref="H97" r:id="rId40"/>
    <hyperlink ref="H98" r:id="rId41"/>
    <hyperlink ref="H99" r:id="rId42"/>
    <hyperlink ref="H100" r:id="rId43"/>
    <hyperlink ref="H101" r:id="rId44"/>
    <hyperlink ref="H102" r:id="rId45"/>
    <hyperlink ref="H103" r:id="rId46"/>
    <hyperlink ref="H104" r:id="rId47"/>
    <hyperlink ref="H105" r:id="rId48"/>
    <hyperlink ref="H106" r:id="rId49"/>
    <hyperlink ref="H107" r:id="rId50"/>
    <hyperlink ref="H108" r:id="rId51"/>
    <hyperlink ref="H109" r:id="rId52"/>
    <hyperlink ref="H110" r:id="rId53"/>
    <hyperlink ref="H111" r:id="rId54"/>
    <hyperlink ref="H112" r:id="rId55"/>
    <hyperlink ref="H113" r:id="rId56"/>
    <hyperlink ref="H114" r:id="rId57"/>
    <hyperlink ref="H115" r:id="rId58"/>
    <hyperlink ref="H116" r:id="rId59"/>
    <hyperlink ref="H117" r:id="rId60"/>
    <hyperlink ref="H118" r:id="rId61"/>
    <hyperlink ref="H119" r:id="rId62"/>
    <hyperlink ref="H120" r:id="rId63"/>
    <hyperlink ref="H121" r:id="rId64"/>
    <hyperlink ref="H122" r:id="rId65"/>
    <hyperlink ref="H123" r:id="rId66"/>
    <hyperlink ref="H124" r:id="rId67"/>
    <hyperlink ref="H125" r:id="rId68"/>
    <hyperlink ref="H126" r:id="rId69"/>
    <hyperlink ref="H127" r:id="rId70"/>
    <hyperlink ref="H128" r:id="rId71"/>
    <hyperlink ref="H129" r:id="rId72"/>
    <hyperlink ref="H130" r:id="rId73"/>
    <hyperlink ref="H131" r:id="rId74"/>
    <hyperlink ref="H132" r:id="rId75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view="pageLayout" workbookViewId="0">
      <selection activeCell="B12" sqref="B12"/>
    </sheetView>
  </sheetViews>
  <sheetFormatPr baseColWidth="10" defaultRowHeight="15" x14ac:dyDescent="0"/>
  <sheetData>
    <row r="1" spans="1:12" ht="16" thickBot="1"/>
    <row r="2" spans="1:12" ht="33" thickBot="1">
      <c r="A2" s="4" t="s">
        <v>265</v>
      </c>
      <c r="B2" s="3" t="s">
        <v>266</v>
      </c>
      <c r="C2" s="4">
        <v>100</v>
      </c>
      <c r="D2" s="4">
        <v>50</v>
      </c>
      <c r="E2" s="4">
        <v>50</v>
      </c>
      <c r="F2" s="4" t="s">
        <v>267</v>
      </c>
      <c r="G2" s="4" t="s">
        <v>267</v>
      </c>
      <c r="H2" s="4">
        <v>435</v>
      </c>
      <c r="I2" s="4">
        <v>212</v>
      </c>
      <c r="J2" s="4">
        <v>221</v>
      </c>
      <c r="K2" s="4">
        <v>2</v>
      </c>
      <c r="L2" s="4" t="s">
        <v>267</v>
      </c>
    </row>
    <row r="3" spans="1:12" ht="33" thickBot="1">
      <c r="A3" s="4" t="s">
        <v>268</v>
      </c>
      <c r="B3" s="3" t="s">
        <v>269</v>
      </c>
      <c r="C3" s="4">
        <v>100</v>
      </c>
      <c r="D3" s="4">
        <v>48</v>
      </c>
      <c r="E3" s="4">
        <v>51</v>
      </c>
      <c r="F3" s="4">
        <v>1</v>
      </c>
      <c r="G3" s="4" t="s">
        <v>267</v>
      </c>
      <c r="H3" s="4">
        <v>435</v>
      </c>
      <c r="I3" s="4">
        <v>205</v>
      </c>
      <c r="J3" s="4">
        <v>229</v>
      </c>
      <c r="K3" s="4">
        <v>1</v>
      </c>
      <c r="L3" s="4" t="s">
        <v>267</v>
      </c>
    </row>
    <row r="4" spans="1:12" ht="33" thickBot="1">
      <c r="A4" s="4" t="s">
        <v>270</v>
      </c>
      <c r="B4" s="3" t="s">
        <v>271</v>
      </c>
      <c r="C4" s="4">
        <v>100</v>
      </c>
      <c r="D4" s="4">
        <v>44</v>
      </c>
      <c r="E4" s="4">
        <v>55</v>
      </c>
      <c r="F4" s="4">
        <v>1</v>
      </c>
      <c r="G4" s="4" t="s">
        <v>267</v>
      </c>
      <c r="H4" s="4">
        <v>435</v>
      </c>
      <c r="I4" s="4">
        <v>202</v>
      </c>
      <c r="J4" s="4">
        <v>231</v>
      </c>
      <c r="K4" s="4">
        <v>1</v>
      </c>
      <c r="L4" s="4">
        <v>1</v>
      </c>
    </row>
    <row r="5" spans="1:12" ht="33" thickBot="1">
      <c r="A5" s="4" t="s">
        <v>272</v>
      </c>
      <c r="B5" s="3" t="s">
        <v>273</v>
      </c>
      <c r="C5" s="4">
        <v>100</v>
      </c>
      <c r="D5" s="4">
        <v>49</v>
      </c>
      <c r="E5" s="4">
        <v>49</v>
      </c>
      <c r="F5" s="4">
        <v>2</v>
      </c>
      <c r="G5" s="4" t="s">
        <v>267</v>
      </c>
      <c r="H5" s="4">
        <v>435</v>
      </c>
      <c r="I5" s="4">
        <v>233</v>
      </c>
      <c r="J5" s="4">
        <v>198</v>
      </c>
      <c r="K5" s="4" t="s">
        <v>267</v>
      </c>
      <c r="L5" s="4">
        <v>4</v>
      </c>
    </row>
    <row r="6" spans="1:12" ht="33" thickBot="1">
      <c r="A6" s="4" t="s">
        <v>274</v>
      </c>
      <c r="B6" s="3" t="s">
        <v>275</v>
      </c>
      <c r="C6" s="4">
        <v>100</v>
      </c>
      <c r="D6" s="4">
        <v>57</v>
      </c>
      <c r="E6" s="4">
        <v>41</v>
      </c>
      <c r="F6" s="4">
        <v>2</v>
      </c>
      <c r="G6" s="4">
        <v>2</v>
      </c>
      <c r="H6" s="4">
        <v>435</v>
      </c>
      <c r="I6" s="4">
        <v>256</v>
      </c>
      <c r="J6" s="4">
        <v>178</v>
      </c>
      <c r="K6" s="4" t="s">
        <v>267</v>
      </c>
      <c r="L6" s="4">
        <v>1</v>
      </c>
    </row>
    <row r="7" spans="1:12" ht="33" thickBot="1">
      <c r="A7" s="4" t="s">
        <v>276</v>
      </c>
      <c r="B7" s="3" t="s">
        <v>277</v>
      </c>
      <c r="C7" s="4">
        <v>100</v>
      </c>
      <c r="D7" s="4">
        <v>51</v>
      </c>
      <c r="E7" s="4">
        <v>47</v>
      </c>
      <c r="F7" s="4">
        <v>2</v>
      </c>
      <c r="G7" s="4" t="s">
        <v>267</v>
      </c>
      <c r="H7" s="4">
        <v>435</v>
      </c>
      <c r="I7" s="4">
        <v>193</v>
      </c>
      <c r="J7" s="4">
        <v>242</v>
      </c>
      <c r="K7" s="4" t="s">
        <v>267</v>
      </c>
      <c r="L7" s="4" t="s">
        <v>267</v>
      </c>
    </row>
    <row r="8" spans="1:12" ht="33" thickBot="1">
      <c r="A8" s="4" t="s">
        <v>278</v>
      </c>
      <c r="B8" s="3" t="s">
        <v>279</v>
      </c>
      <c r="C8" s="4">
        <v>100</v>
      </c>
      <c r="D8" s="4">
        <v>54</v>
      </c>
      <c r="E8" s="4">
        <v>45</v>
      </c>
      <c r="F8" s="4">
        <v>1</v>
      </c>
      <c r="G8" s="4" t="s">
        <v>267</v>
      </c>
      <c r="H8" s="4">
        <v>435</v>
      </c>
      <c r="I8" s="4">
        <v>201</v>
      </c>
      <c r="J8" s="4">
        <v>234</v>
      </c>
      <c r="K8" s="4" t="s">
        <v>267</v>
      </c>
      <c r="L8" s="4" t="s">
        <v>267</v>
      </c>
    </row>
    <row r="9" spans="1:12" ht="16">
      <c r="A9" s="13"/>
    </row>
    <row r="10" spans="1:12" ht="16">
      <c r="A10" s="13"/>
    </row>
    <row r="11" spans="1:12" ht="16">
      <c r="A11" s="13" t="s">
        <v>280</v>
      </c>
    </row>
  </sheetData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stat133proj2data.csv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Flannery</dc:creator>
  <cp:lastModifiedBy>Brandon Flannery</cp:lastModifiedBy>
  <dcterms:created xsi:type="dcterms:W3CDTF">2014-04-09T23:11:31Z</dcterms:created>
  <dcterms:modified xsi:type="dcterms:W3CDTF">2014-05-05T03:49:33Z</dcterms:modified>
</cp:coreProperties>
</file>