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Lab\Conferences, Journals, &amp; Grants\Cognitive Robotics Summer School 2017\Final Project\project-snuggie\path-planning\human-trajectories\"/>
    </mc:Choice>
  </mc:AlternateContent>
  <bookViews>
    <workbookView xWindow="0" yWindow="0" windowWidth="7470" windowHeight="258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C14" i="1" l="1"/>
  <c r="B14" i="1"/>
  <c r="C13" i="1"/>
  <c r="B13" i="1"/>
  <c r="F12" i="1"/>
  <c r="E12" i="1"/>
  <c r="F11" i="1"/>
  <c r="E11" i="1"/>
  <c r="F10" i="1"/>
  <c r="E10" i="1"/>
  <c r="F9" i="1"/>
  <c r="E9" i="1"/>
  <c r="F8" i="1"/>
  <c r="E8" i="1"/>
</calcChain>
</file>

<file path=xl/sharedStrings.xml><?xml version="1.0" encoding="utf-8"?>
<sst xmlns="http://schemas.openxmlformats.org/spreadsheetml/2006/main" count="20" uniqueCount="20">
  <si>
    <t>a</t>
  </si>
  <si>
    <t>1 pixel = 1mm</t>
  </si>
  <si>
    <t>Vicon frame</t>
  </si>
  <si>
    <t>(origin near the turtlebot-home)</t>
  </si>
  <si>
    <t>Image frame</t>
  </si>
  <si>
    <t>(origin at top left corner, x right, y inverted)</t>
  </si>
  <si>
    <t>x [mm]</t>
  </si>
  <si>
    <t>y [mm]</t>
  </si>
  <si>
    <t>pixel_x</t>
  </si>
  <si>
    <t>pixel_y</t>
  </si>
  <si>
    <t>turtlebot-home</t>
  </si>
  <si>
    <t>launch-area</t>
  </si>
  <si>
    <t>pickup-area</t>
  </si>
  <si>
    <t>landing-area</t>
  </si>
  <si>
    <t>dozerbot-home</t>
  </si>
  <si>
    <t>secure-area</t>
  </si>
  <si>
    <t xml:space="preserve">fire </t>
  </si>
  <si>
    <t>vicon = Ax + B</t>
  </si>
  <si>
    <t>A = [1 0; 0 -1]</t>
  </si>
  <si>
    <t>B = [-2600; 2600]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</si>
</sst>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369422572178478E-2"/>
                  <c:y val="-0.18565762613006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Sheet1!$B$8:$B$14</c:f>
              <c:numCache>
                <c:formatCode>General</c:formatCode>
                <c:ptCount val="7"/>
                <c:pt idx="0">
                  <c:v>29</c:v>
                </c:pt>
                <c:pt idx="1">
                  <c:v>-477</c:v>
                </c:pt>
                <c:pt idx="2">
                  <c:v>28</c:v>
                </c:pt>
                <c:pt idx="3">
                  <c:v>-2464</c:v>
                </c:pt>
                <c:pt idx="4">
                  <c:v>-2314</c:v>
                </c:pt>
                <c:pt idx="5">
                  <c:v>-2472</c:v>
                </c:pt>
                <c:pt idx="6">
                  <c:v>-1200</c:v>
                </c:pt>
              </c:numCache>
            </c:numRef>
          </c:xVal>
          <c:yVal>
            <c:numRef>
              <c:f>Sheet1!$E$8:$E$14</c:f>
              <c:numCache>
                <c:formatCode>General</c:formatCode>
                <c:ptCount val="7"/>
                <c:pt idx="0">
                  <c:v>2629</c:v>
                </c:pt>
                <c:pt idx="1">
                  <c:v>2123</c:v>
                </c:pt>
                <c:pt idx="2">
                  <c:v>2628</c:v>
                </c:pt>
                <c:pt idx="3">
                  <c:v>136</c:v>
                </c:pt>
                <c:pt idx="4">
                  <c:v>286</c:v>
                </c:pt>
                <c:pt idx="5">
                  <c:v>128</c:v>
                </c:pt>
                <c:pt idx="6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3-4FBF-999F-EB7FA73B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61656"/>
        <c:axId val="299400392"/>
      </c:scatterChart>
      <c:valAx>
        <c:axId val="45086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400392"/>
        <c:crosses val="autoZero"/>
        <c:crossBetween val="midCat"/>
      </c:valAx>
      <c:valAx>
        <c:axId val="29940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6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478346456692915E-2"/>
                  <c:y val="-0.740673665791776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Sheet1!$C$8:$C$14</c:f>
              <c:numCache>
                <c:formatCode>General</c:formatCode>
                <c:ptCount val="7"/>
                <c:pt idx="0">
                  <c:v>-36</c:v>
                </c:pt>
                <c:pt idx="1">
                  <c:v>1222</c:v>
                </c:pt>
                <c:pt idx="2">
                  <c:v>2430</c:v>
                </c:pt>
                <c:pt idx="3">
                  <c:v>384</c:v>
                </c:pt>
                <c:pt idx="4">
                  <c:v>2072</c:v>
                </c:pt>
                <c:pt idx="5">
                  <c:v>-180</c:v>
                </c:pt>
                <c:pt idx="6">
                  <c:v>425</c:v>
                </c:pt>
              </c:numCache>
            </c:numRef>
          </c:xVal>
          <c:yVal>
            <c:numRef>
              <c:f>Sheet1!$F$8:$F$14</c:f>
              <c:numCache>
                <c:formatCode>General</c:formatCode>
                <c:ptCount val="7"/>
                <c:pt idx="0">
                  <c:v>2636</c:v>
                </c:pt>
                <c:pt idx="1">
                  <c:v>1378</c:v>
                </c:pt>
                <c:pt idx="2">
                  <c:v>170</c:v>
                </c:pt>
                <c:pt idx="3">
                  <c:v>2216</c:v>
                </c:pt>
                <c:pt idx="4">
                  <c:v>528</c:v>
                </c:pt>
                <c:pt idx="5">
                  <c:v>2780</c:v>
                </c:pt>
                <c:pt idx="6">
                  <c:v>2175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9-4940-B38A-24637915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54496"/>
        <c:axId val="450454824"/>
      </c:scatterChart>
      <c:valAx>
        <c:axId val="45045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54824"/>
        <c:crosses val="autoZero"/>
        <c:crossBetween val="midCat"/>
      </c:valAx>
      <c:valAx>
        <c:axId val="45045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5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13</xdr:row>
      <xdr:rowOff>0</xdr:rowOff>
    </xdr:from>
    <xdr:to>
      <xdr:col>11</xdr:col>
      <xdr:colOff>742950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49C1B-D8C6-464A-9EDB-BA50A9A1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433387</xdr:colOff>
      <xdr:row>22</xdr:row>
      <xdr:rowOff>161925</xdr:rowOff>
    </xdr:from>
    <xdr:to>
      <xdr:col>5</xdr:col>
      <xdr:colOff>195262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6C523-E1D2-498E-805C-26D572420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2"/>
  <sheetViews>
    <sheetView tabSelected="1" workbookViewId="0">
      <selection activeCell="O7" sqref="O7"/>
    </sheetView>
  </sheetViews>
  <sheetFormatPr defaultColWidth="14.42578125" defaultRowHeight="15.75" customHeight="1" x14ac:dyDescent="0.2"/>
  <sheetData>
    <row r="4" spans="1:6" ht="15.75" customHeight="1" x14ac:dyDescent="0.2">
      <c r="B4" s="1" t="s">
        <v>0</v>
      </c>
    </row>
    <row r="5" spans="1:6" ht="15.75" customHeight="1" x14ac:dyDescent="0.2">
      <c r="E5" s="1" t="s">
        <v>1</v>
      </c>
    </row>
    <row r="6" spans="1:6" ht="15.75" customHeight="1" x14ac:dyDescent="0.2">
      <c r="A6" s="1" t="s">
        <v>2</v>
      </c>
      <c r="B6" s="1" t="s">
        <v>3</v>
      </c>
      <c r="E6" s="1" t="s">
        <v>4</v>
      </c>
      <c r="F6" s="1" t="s">
        <v>5</v>
      </c>
    </row>
    <row r="7" spans="1:6" ht="15.75" customHeight="1" x14ac:dyDescent="0.2">
      <c r="A7" s="2"/>
      <c r="B7" s="3" t="s">
        <v>6</v>
      </c>
      <c r="C7" s="3" t="s">
        <v>7</v>
      </c>
      <c r="E7" s="1" t="s">
        <v>8</v>
      </c>
      <c r="F7" s="1" t="s">
        <v>9</v>
      </c>
    </row>
    <row r="8" spans="1:6" ht="12.75" x14ac:dyDescent="0.2">
      <c r="A8" s="4" t="s">
        <v>10</v>
      </c>
      <c r="B8" s="5">
        <v>29</v>
      </c>
      <c r="C8" s="5">
        <v>-36</v>
      </c>
      <c r="E8" s="5">
        <f t="shared" ref="E8:E12" si="0">B8+2600</f>
        <v>2629</v>
      </c>
      <c r="F8" s="5">
        <f t="shared" ref="F8:F12" si="1">2600-C8</f>
        <v>2636</v>
      </c>
    </row>
    <row r="9" spans="1:6" ht="12.75" x14ac:dyDescent="0.2">
      <c r="A9" s="2" t="s">
        <v>11</v>
      </c>
      <c r="B9" s="5">
        <v>-477</v>
      </c>
      <c r="C9" s="5">
        <v>1222</v>
      </c>
      <c r="E9" s="5">
        <f t="shared" si="0"/>
        <v>2123</v>
      </c>
      <c r="F9" s="5">
        <f t="shared" si="1"/>
        <v>1378</v>
      </c>
    </row>
    <row r="10" spans="1:6" ht="12.75" x14ac:dyDescent="0.2">
      <c r="A10" s="2" t="s">
        <v>12</v>
      </c>
      <c r="B10" s="5">
        <v>28</v>
      </c>
      <c r="C10" s="5">
        <v>2430</v>
      </c>
      <c r="E10" s="5">
        <f t="shared" si="0"/>
        <v>2628</v>
      </c>
      <c r="F10" s="5">
        <f t="shared" si="1"/>
        <v>170</v>
      </c>
    </row>
    <row r="11" spans="1:6" ht="12.75" x14ac:dyDescent="0.2">
      <c r="A11" s="2" t="s">
        <v>13</v>
      </c>
      <c r="B11" s="5">
        <v>-2464</v>
      </c>
      <c r="C11" s="5">
        <v>384</v>
      </c>
      <c r="E11" s="5">
        <f t="shared" si="0"/>
        <v>136</v>
      </c>
      <c r="F11" s="5">
        <f t="shared" si="1"/>
        <v>2216</v>
      </c>
    </row>
    <row r="12" spans="1:6" ht="12.75" x14ac:dyDescent="0.2">
      <c r="A12" s="2" t="s">
        <v>14</v>
      </c>
      <c r="B12" s="5">
        <v>-2314</v>
      </c>
      <c r="C12" s="5">
        <v>2072</v>
      </c>
      <c r="E12" s="5">
        <f t="shared" si="0"/>
        <v>286</v>
      </c>
      <c r="F12" s="5">
        <f t="shared" si="1"/>
        <v>528</v>
      </c>
    </row>
    <row r="13" spans="1:6" ht="12.75" x14ac:dyDescent="0.2">
      <c r="A13" s="4" t="s">
        <v>15</v>
      </c>
      <c r="B13" s="5">
        <f>128-2600</f>
        <v>-2472</v>
      </c>
      <c r="C13" s="5">
        <f t="shared" ref="C13:C14" si="2">2600-F13</f>
        <v>-180</v>
      </c>
      <c r="E13" s="5">
        <v>128</v>
      </c>
      <c r="F13" s="5">
        <v>2780</v>
      </c>
    </row>
    <row r="14" spans="1:6" ht="12.75" x14ac:dyDescent="0.2">
      <c r="A14" s="1" t="s">
        <v>16</v>
      </c>
      <c r="B14" s="5">
        <f>E14-2600</f>
        <v>-1200</v>
      </c>
      <c r="C14" s="5">
        <f t="shared" si="2"/>
        <v>425</v>
      </c>
      <c r="E14" s="1">
        <v>1400</v>
      </c>
      <c r="F14" s="1">
        <v>2175</v>
      </c>
    </row>
    <row r="20" spans="5:6" ht="15.75" customHeight="1" x14ac:dyDescent="0.2">
      <c r="E20" t="s">
        <v>17</v>
      </c>
    </row>
    <row r="22" spans="5:6" ht="15.75" customHeight="1" x14ac:dyDescent="0.2">
      <c r="E22" t="s">
        <v>18</v>
      </c>
      <c r="F22" t="s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Volkov</cp:lastModifiedBy>
  <dcterms:modified xsi:type="dcterms:W3CDTF">2017-06-16T20:06:42Z</dcterms:modified>
</cp:coreProperties>
</file>