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7"/>
  <workbookPr defaultThemeVersion="166925"/>
  <xr:revisionPtr revIDLastSave="0" documentId="8_{91DBE1F0-7024-4757-8652-6233633613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heat" sheetId="2" r:id="rId1"/>
    <sheet name="Oats" sheetId="3" r:id="rId2"/>
    <sheet name="Barley" sheetId="4" r:id="rId3"/>
    <sheet name="Soybeans" sheetId="6" r:id="rId4"/>
    <sheet name="Corn" sheetId="7" r:id="rId5"/>
    <sheet name="Sorghum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4" l="1"/>
  <c r="V7" i="4"/>
  <c r="X6" i="5"/>
  <c r="U7" i="3"/>
  <c r="W5" i="2"/>
  <c r="W6" i="2"/>
  <c r="V51" i="7"/>
  <c r="W8" i="6"/>
  <c r="X7" i="5"/>
  <c r="U8" i="3"/>
  <c r="W7" i="6"/>
  <c r="V50" i="7"/>
</calcChain>
</file>

<file path=xl/sharedStrings.xml><?xml version="1.0" encoding="utf-8"?>
<sst xmlns="http://schemas.openxmlformats.org/spreadsheetml/2006/main" count="1372" uniqueCount="267">
  <si>
    <t>DATA POINTS</t>
  </si>
  <si>
    <t>Variants </t>
  </si>
  <si>
    <t>Changes to variant</t>
  </si>
  <si>
    <t>(Train-Validate)-Test Ratio </t>
  </si>
  <si>
    <t># Hidden layers </t>
  </si>
  <si>
    <t>Model architecture </t>
  </si>
  <si>
    <t>Batch Normalization</t>
  </si>
  <si>
    <t>Total parameters</t>
  </si>
  <si>
    <t>Trainable | Non-trainable</t>
  </si>
  <si>
    <t>Optimizer </t>
  </si>
  <si>
    <t>Learning rate </t>
  </si>
  <si>
    <t>Normalization after split</t>
  </si>
  <si>
    <t># Epochs </t>
  </si>
  <si>
    <t>Batch size </t>
  </si>
  <si>
    <t>K value (KCV) </t>
  </si>
  <si>
    <t>R^2 (MC)  </t>
  </si>
  <si>
    <t>R^2 (BD)  </t>
  </si>
  <si>
    <t>Remarks  </t>
  </si>
  <si>
    <t>RMSE (MC)</t>
  </si>
  <si>
    <t>RMSE (BD)</t>
  </si>
  <si>
    <t>Training time</t>
  </si>
  <si>
    <t>Column2</t>
  </si>
  <si>
    <t>Test data segregated </t>
  </si>
  <si>
    <t>80-20 (15% val) </t>
  </si>
  <si>
    <t>2 </t>
  </si>
  <si>
    <t>7-(64-64)-2 </t>
  </si>
  <si>
    <t>Adam </t>
  </si>
  <si>
    <t>0.0001 </t>
  </si>
  <si>
    <t>100 </t>
  </si>
  <si>
    <t>10 </t>
  </si>
  <si>
    <t>0.956 </t>
  </si>
  <si>
    <t>0.892 </t>
  </si>
  <si>
    <t> </t>
  </si>
  <si>
    <t>5 </t>
  </si>
  <si>
    <t>0.959 </t>
  </si>
  <si>
    <t>0.900 </t>
  </si>
  <si>
    <t>3 </t>
  </si>
  <si>
    <t>0.958 </t>
  </si>
  <si>
    <t>0.926 </t>
  </si>
  <si>
    <t>Single target model for Moisture Content </t>
  </si>
  <si>
    <t>3_mc_dnn_single_target_kcv_usda_data.ipynb</t>
  </si>
  <si>
    <t>90-10 </t>
  </si>
  <si>
    <t>7-(128-64)-2 </t>
  </si>
  <si>
    <t>Yes</t>
  </si>
  <si>
    <t>200 </t>
  </si>
  <si>
    <t>6 </t>
  </si>
  <si>
    <t>- </t>
  </si>
  <si>
    <t>-</t>
  </si>
  <si>
    <t>3-1_MC_dnn_single_target_norm_after_split.ipynb</t>
  </si>
  <si>
    <t>7-(128-64)-1</t>
  </si>
  <si>
    <t>No</t>
  </si>
  <si>
    <t>9345 | 0</t>
  </si>
  <si>
    <t>Loss curves plateau around epoch 100</t>
  </si>
  <si>
    <t>train &gt; val loss, converges</t>
  </si>
  <si>
    <t>54.0s</t>
  </si>
  <si>
    <t>0.024s</t>
  </si>
  <si>
    <t>val loss &lt; train loss for MC</t>
  </si>
  <si>
    <t>7-(64-64)-1</t>
  </si>
  <si>
    <t>4737 |0</t>
  </si>
  <si>
    <t>loss curve improved with perfect plateau</t>
  </si>
  <si>
    <t xml:space="preserve">val loss &lt; train loss </t>
  </si>
  <si>
    <t>val loss &lt; train loss; gap increases further</t>
  </si>
  <si>
    <t>Single target model for Bulk Density</t>
  </si>
  <si>
    <t>3_bd_dnn_single_target_kcv_usda_data.ipynb</t>
  </si>
  <si>
    <t>7-(128-64)-1 </t>
  </si>
  <si>
    <t>0.848 </t>
  </si>
  <si>
    <t>3-1_BD_dnn_single_target_norm_after_split.ipynb</t>
  </si>
  <si>
    <t xml:space="preserve">80-20 (15% val) </t>
  </si>
  <si>
    <t>Loss curves plateau around epoch 75</t>
  </si>
  <si>
    <t>Excellent loss curve; Validation loss pattern desirable</t>
  </si>
  <si>
    <t>1min 44.3s</t>
  </si>
  <si>
    <t>0.033s</t>
  </si>
  <si>
    <t>Not reached plateau yet</t>
  </si>
  <si>
    <t xml:space="preserve">Hybrid-Output in separate layers  (Bulk Density first) </t>
  </si>
  <si>
    <t>2_dnn_separate_output_kcv_usda_data .ipynb</t>
  </si>
  <si>
    <t>2 (BD), 3(MC) </t>
  </si>
  <si>
    <t>0.951 </t>
  </si>
  <si>
    <t>0.859 </t>
  </si>
  <si>
    <t>2-1_dnn_separate_output_normalize_after_split.ipynb</t>
  </si>
  <si>
    <t>7-(128-64)-1
       --------------32-1 </t>
  </si>
  <si>
    <t>11458 | 0</t>
  </si>
  <si>
    <t>minimal loss gap, converged</t>
  </si>
  <si>
    <t>2min 15s</t>
  </si>
  <si>
    <t>0.058 s</t>
  </si>
  <si>
    <t>7-(64-64)-1
       --------------32-1 </t>
  </si>
  <si>
    <t>6850 | 0</t>
  </si>
  <si>
    <t>loss curve improved</t>
  </si>
  <si>
    <t>not enough epochs for BD</t>
  </si>
  <si>
    <t>Hybrid-Output in single layer </t>
  </si>
  <si>
    <t>1_dnn_kcv_usda_data.ipynb</t>
  </si>
  <si>
    <t>7-(128-64-64)-2 </t>
  </si>
  <si>
    <t>13570 | 0</t>
  </si>
  <si>
    <t>300 </t>
  </si>
  <si>
    <t>0.965 </t>
  </si>
  <si>
    <t>0.917 </t>
  </si>
  <si>
    <t>normalization followed by split</t>
  </si>
  <si>
    <t>1-1_dnn_kcv_normalize_after_split_usda_data.ipynb</t>
  </si>
  <si>
    <t xml:space="preserve">Adam </t>
  </si>
  <si>
    <t>minimal loss gap</t>
  </si>
  <si>
    <t>1m 36.8s</t>
  </si>
  <si>
    <t>0.035s</t>
  </si>
  <si>
    <t>no need to increase epochs, as loss curve plateaus in 45s</t>
  </si>
  <si>
    <t>Inference time</t>
  </si>
  <si>
    <t>smooth loss curves</t>
  </si>
  <si>
    <t>gap increased between curves</t>
  </si>
  <si>
    <t>gao decreased and converged faster</t>
  </si>
  <si>
    <t>No point in exploring this as previous combo not fit</t>
  </si>
  <si>
    <t>7-(128-64-32)-1</t>
  </si>
  <si>
    <t>11393 | 0</t>
  </si>
  <si>
    <t>gap decreased; training time decreased too</t>
  </si>
  <si>
    <t>curve variations got better, but shaky convergence</t>
  </si>
  <si>
    <t>1min 33.1s</t>
  </si>
  <si>
    <t>0.035 s</t>
  </si>
  <si>
    <t>7-(64-32-16)-1</t>
  </si>
  <si>
    <t>minimal gap between loss curves; val loss &gt; train loss</t>
  </si>
  <si>
    <t>Excellent loss curve; val loss &gt; train loss and plateaus well</t>
  </si>
  <si>
    <t>1min 26.3s</t>
  </si>
  <si>
    <t>0.036 s</t>
  </si>
  <si>
    <t>Minimal gap between loss curves</t>
  </si>
  <si>
    <t>3137 | 0</t>
  </si>
  <si>
    <t>Val loss &gt; train loss, plateaus with train loss on top</t>
  </si>
  <si>
    <t>train loss &gt; val loss, converged</t>
  </si>
  <si>
    <t>MC: Val loss &gt; train loss and converged
BD: train loss &gt; val loss, converged sooner</t>
  </si>
  <si>
    <t>similar pattern, but converged faster</t>
  </si>
  <si>
    <t>Minimal gap between loss curves; converged sooner</t>
  </si>
  <si>
    <r>
      <rPr>
        <sz val="11"/>
        <color rgb="FF000000"/>
        <rFont val="Calibri"/>
      </rPr>
      <t>7-(</t>
    </r>
    <r>
      <rPr>
        <b/>
        <sz val="11"/>
        <color rgb="FF000000"/>
        <rFont val="Calibri"/>
      </rPr>
      <t>128-64-64</t>
    </r>
    <r>
      <rPr>
        <sz val="11"/>
        <color rgb="FF000000"/>
        <rFont val="Calibri"/>
      </rPr>
      <t>)-1
       --------------32-1</t>
    </r>
  </si>
  <si>
    <t>15618 | 0</t>
  </si>
  <si>
    <r>
      <rPr>
        <sz val="11"/>
        <color rgb="FF000000"/>
        <rFont val="Calibri"/>
      </rPr>
      <t xml:space="preserve">MC &amp; BD: </t>
    </r>
    <r>
      <rPr>
        <b/>
        <sz val="11"/>
        <color rgb="FF000000"/>
        <rFont val="Calibri"/>
      </rPr>
      <t>Val loss &gt; train loss</t>
    </r>
    <r>
      <rPr>
        <sz val="11"/>
        <color rgb="FF000000"/>
        <rFont val="Calibri"/>
      </rPr>
      <t>, converged well</t>
    </r>
  </si>
  <si>
    <t>MC &amp; BD: train loss &gt; val loss, gap minimal</t>
  </si>
  <si>
    <t>2min 18.7s</t>
  </si>
  <si>
    <t>0.059 s</t>
  </si>
  <si>
    <t>MC &amp; BD: train loss &gt; val loss</t>
  </si>
  <si>
    <t>train loss &gt; val loss, gap increased</t>
  </si>
  <si>
    <t>MC: val loss &gt; train loss, converged well
BD: zero gap between loss curves, which remains same</t>
  </si>
  <si>
    <t>loss curves of both MC and BD start getting similar</t>
  </si>
  <si>
    <t>Sharper decrease in loss from epoch 2</t>
  </si>
  <si>
    <r>
      <rPr>
        <sz val="11"/>
        <color rgb="FF000000"/>
        <rFont val="Calibri"/>
      </rPr>
      <t>7-(64-32)-1
       --------------</t>
    </r>
    <r>
      <rPr>
        <b/>
        <sz val="11"/>
        <color rgb="FF000000"/>
        <rFont val="Calibri"/>
      </rPr>
      <t>32-</t>
    </r>
    <r>
      <rPr>
        <sz val="11"/>
        <color rgb="FF000000"/>
        <rFont val="Calibri"/>
      </rPr>
      <t xml:space="preserve">1 </t>
    </r>
  </si>
  <si>
    <t>3714 | 0</t>
  </si>
  <si>
    <t>Does not converge till epoch 100</t>
  </si>
  <si>
    <t>MC: Converges well
BD: Plateaus but train loss &gt; val loss</t>
  </si>
  <si>
    <r>
      <rPr>
        <sz val="11"/>
        <color rgb="FF000000"/>
        <rFont val="Calibri"/>
      </rPr>
      <t>7-(64-32)-1
       --------------</t>
    </r>
    <r>
      <rPr>
        <b/>
        <sz val="11"/>
        <color rgb="FF000000"/>
        <rFont val="Calibri"/>
      </rPr>
      <t>16</t>
    </r>
    <r>
      <rPr>
        <sz val="11"/>
        <color rgb="FF000000"/>
        <rFont val="Calibri"/>
      </rPr>
      <t xml:space="preserve">-1 </t>
    </r>
  </si>
  <si>
    <t>13750 | 0</t>
  </si>
  <si>
    <t>Good loss curve</t>
  </si>
  <si>
    <t>Loss curve improved</t>
  </si>
  <si>
    <t>1min 3.6s</t>
  </si>
  <si>
    <t>0.034 s</t>
  </si>
  <si>
    <t xml:space="preserve">7-(128-64-32)-2 </t>
  </si>
  <si>
    <t>11426 | 0</t>
  </si>
  <si>
    <t>Val loss increased and plateau'ed well</t>
  </si>
  <si>
    <t>Val loss was below train loss but converged</t>
  </si>
  <si>
    <t>Loss curves converged beautifully</t>
  </si>
  <si>
    <t xml:space="preserve">7-(64-64-64)-2 </t>
  </si>
  <si>
    <t>8962 | 0</t>
  </si>
  <si>
    <t xml:space="preserve">7-(128-64)-2 </t>
  </si>
  <si>
    <t>9410 | 0</t>
  </si>
  <si>
    <t>Val loss increased and plateau'ed well; sharper decrease from epoch 0</t>
  </si>
  <si>
    <t xml:space="preserve">7-(64-64)-2 </t>
  </si>
  <si>
    <t>4802 | 0</t>
  </si>
  <si>
    <t>Just converged at epoch 100</t>
  </si>
  <si>
    <t>Converged around epoch 60</t>
  </si>
  <si>
    <t xml:space="preserve">7-(64-32)-2 </t>
  </si>
  <si>
    <t>2658 | 0</t>
  </si>
  <si>
    <t>Val loss got above train loss, and converged well</t>
  </si>
  <si>
    <t>Val loss got above train loss sooner, and converged well</t>
  </si>
  <si>
    <t>Val loss &gt; Training loss initially and plateaus well</t>
  </si>
  <si>
    <t>train loss&gt; val loss, plateaus well</t>
  </si>
  <si>
    <t>42.7s</t>
  </si>
  <si>
    <t>7-(256-128-64)-1</t>
  </si>
  <si>
    <t>43265 | 0</t>
  </si>
  <si>
    <t>SMooth transition; val loss rises epoch 20 onwards</t>
  </si>
  <si>
    <t>1min 46.6s</t>
  </si>
  <si>
    <t>0.031 s</t>
  </si>
  <si>
    <t>Excellent pattern: Val loss &gt; train loss, plateaus well</t>
  </si>
  <si>
    <t>1min 49.2s</t>
  </si>
  <si>
    <t>BD: val loss &gt; train loss, pleateaus well
MC: train loss &gt; val loss</t>
  </si>
  <si>
    <t>val loss &gt; Training loss initially and plateaus well</t>
  </si>
  <si>
    <t>3170 | 0</t>
  </si>
  <si>
    <t>1min 20.4s</t>
  </si>
  <si>
    <t>hybrid models: MC tends to overfit before BD</t>
  </si>
  <si>
    <t>minimal gap; converged by epoch 10</t>
  </si>
  <si>
    <t>train &gt; val, converges</t>
  </si>
  <si>
    <t>21.1s</t>
  </si>
  <si>
    <t xml:space="preserve">train &gt; loss, converged </t>
  </si>
  <si>
    <t>minimal gap; converged by epoch 8</t>
  </si>
  <si>
    <t>minimal gap, near convergence</t>
  </si>
  <si>
    <t>minimal gap, converges well</t>
  </si>
  <si>
    <t xml:space="preserve">Val &gt; train; converges </t>
  </si>
  <si>
    <t>train &gt; val; near convergence</t>
  </si>
  <si>
    <t>1min 16.8s</t>
  </si>
  <si>
    <t>0.033 s</t>
  </si>
  <si>
    <t>val &gt; train, converges well</t>
  </si>
  <si>
    <t>train &gt; val; converges</t>
  </si>
  <si>
    <t>Val &gt; train; converges beautifully</t>
  </si>
  <si>
    <t>minimal gap, converges</t>
  </si>
  <si>
    <t>val &gt; train; converges well</t>
  </si>
  <si>
    <t>val &gt; train, then converges</t>
  </si>
  <si>
    <t>2min 13.1s</t>
  </si>
  <si>
    <t>0.053 s</t>
  </si>
  <si>
    <t>train &gt; val, but BOTH MC N BD converge well</t>
  </si>
  <si>
    <t>train &gt; val 
BD: gap increased</t>
  </si>
  <si>
    <t>train &gt; val, gap increased; MC overfit</t>
  </si>
  <si>
    <t>train &gt; val, gap reduced, converged</t>
  </si>
  <si>
    <t>train &gt; loss, converged well</t>
  </si>
  <si>
    <t>train &gt; loss, converged by epoch 60</t>
  </si>
  <si>
    <t>52.7s</t>
  </si>
  <si>
    <t>0.054 s</t>
  </si>
  <si>
    <t>train &gt; val, converges better</t>
  </si>
  <si>
    <t>train &gt; loss, near convergence</t>
  </si>
  <si>
    <t xml:space="preserve">train &gt; val, converged </t>
  </si>
  <si>
    <t>Inference Time</t>
  </si>
  <si>
    <t>minimal gap, converges by epoch 10</t>
  </si>
  <si>
    <t>train &gt; val, converged</t>
  </si>
  <si>
    <t>10.2s</t>
  </si>
  <si>
    <t>train &gt; val, converged, but val loss nearly constant</t>
  </si>
  <si>
    <t>train &gt; val, val loss increases a bit after convergence</t>
  </si>
  <si>
    <t>val &gt; train, near convergence</t>
  </si>
  <si>
    <t>val &gt; train, almost convergence</t>
  </si>
  <si>
    <t>val &gt; train, converged</t>
  </si>
  <si>
    <t>2min 25.6s</t>
  </si>
  <si>
    <t>val &gt; train, converged well</t>
  </si>
  <si>
    <t>train &gt; val, near convergence</t>
  </si>
  <si>
    <t>minimal gap, converges by epoch 50</t>
  </si>
  <si>
    <t>minimal gap, converges by epoch 30</t>
  </si>
  <si>
    <t>2min 0.7s</t>
  </si>
  <si>
    <t>0.039 s</t>
  </si>
  <si>
    <t>train &gt; val, converges by epoch 60</t>
  </si>
  <si>
    <t>BD: train &gt; val after convergence; Overfitting</t>
  </si>
  <si>
    <t>minimal gap, converges by epoch 20</t>
  </si>
  <si>
    <t>minimal gap</t>
  </si>
  <si>
    <t>minimal gap, converged by epoch 30</t>
  </si>
  <si>
    <t>1min 18.5s</t>
  </si>
  <si>
    <t>0.037 s</t>
  </si>
  <si>
    <t>minimal gap, but val loss very low</t>
  </si>
  <si>
    <t>train &gt; val, converged better</t>
  </si>
  <si>
    <t>Target normalized?</t>
  </si>
  <si>
    <t>train loss &gt; val loss, but converges</t>
  </si>
  <si>
    <t>train loss &gt; val loss, but converges BETTER</t>
  </si>
  <si>
    <t>increased gap between loss curves; overfitting</t>
  </si>
  <si>
    <t>gap between loss curves decreased</t>
  </si>
  <si>
    <t>42.2s</t>
  </si>
  <si>
    <t>train loss &gt; val loss, but converges WELL</t>
  </si>
  <si>
    <t>train loss &gt; val loss, but convergence gap increased</t>
  </si>
  <si>
    <t>train loss &gt; val loss, but convergence gap increased MORE</t>
  </si>
  <si>
    <t>train loss &gt; val loss</t>
  </si>
  <si>
    <t>train loss &gt; val loss, shaky convergence</t>
  </si>
  <si>
    <t>Yes | Sigmoid</t>
  </si>
  <si>
    <t>train loss &gt; val loss; does NOT converge</t>
  </si>
  <si>
    <t>train loss &gt; val loss; shaky convergence</t>
  </si>
  <si>
    <t>train loss &gt; val loss; gap in plateau</t>
  </si>
  <si>
    <t>3min 32.7s</t>
  </si>
  <si>
    <t>85-15 (15% val)</t>
  </si>
  <si>
    <t>val loss &gt; train loss initially, converges</t>
  </si>
  <si>
    <t>BD: train &gt; val, gap between curves
MC: train &gt; val, converges well</t>
  </si>
  <si>
    <t>BD: train &gt; val, gap between curves increased
MC: train &gt; val, converges but gap more</t>
  </si>
  <si>
    <t>0,0340</t>
  </si>
  <si>
    <t>BD: train &gt; val, gap reduces epoch 80 onwards
MC: train &gt; val, converges well</t>
  </si>
  <si>
    <t>2min 58.2s</t>
  </si>
  <si>
    <t>BD: train &gt; val loss, roughly converges</t>
  </si>
  <si>
    <t>"D: train &gt; val, gap between curves
MC: train &gt; val, converges well</t>
  </si>
  <si>
    <t>BD: train &gt; val, gap between curves increased
MC: train &gt; val, converges well</t>
  </si>
  <si>
    <t>BD: train &gt; val loss, towards converges
MC: minimal gap</t>
  </si>
  <si>
    <t>BD: train &gt; val loss, towards converges but gap greater
MC: minimal gap</t>
  </si>
  <si>
    <t>train loss &gt; val loss; converges with gap</t>
  </si>
  <si>
    <t>1min 20.8s</t>
  </si>
  <si>
    <t>train loss &gt; val loss; converges better</t>
  </si>
  <si>
    <t>train loss &gt; val loss; gap increases on convergence</t>
  </si>
  <si>
    <t>train == val; converged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</si>
</sst>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0" fillId="6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1" fillId="7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2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  <dxf>
      <alignment horizontal="center" vertical="center" textRotation="0" wrapText="0" indent="0" justifyLastLine="0" shrinkToFit="0" readingOrder="0"/>
    </dxf>
    <dxf>
      <alignment horizontal="center" vertical="center"/>
      <border>
        <left style="thin">
          <color rgb="FF000000"/>
        </left>
      </border>
    </dxf>
    <dxf>
      <alignment horizontal="center" vertical="center"/>
      <border>
        <right style="thin">
          <color rgb="FF000000"/>
        </right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wrapText="1"/>
    </dxf>
    <dxf>
      <font>
        <b/>
      </font>
      <alignment horizontal="center" vertical="center" wrapText="1"/>
    </dxf>
    <dxf>
      <alignment horizontal="center" vertical="center"/>
    </dxf>
    <dxf>
      <fill>
        <patternFill patternType="solid">
          <fgColor indexed="64"/>
          <bgColor theme="8"/>
        </patternFill>
      </fill>
      <alignment horizontal="center" vertical="center" wrapText="1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wrapText="1"/>
    </dxf>
    <dxf>
      <alignment horizontal="center" vertical="center" textRotation="0" wrapText="0" indent="0" justifyLastLine="0" shrinkToFit="0" readingOrder="0"/>
    </dxf>
    <dxf>
      <alignment horizontal="center" vertical="center"/>
      <border>
        <left style="thin">
          <color rgb="FF000000"/>
        </left>
      </border>
    </dxf>
    <dxf>
      <alignment horizontal="center" vertical="center"/>
      <border>
        <right style="thin">
          <color rgb="FF000000"/>
        </right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wrapText="1"/>
    </dxf>
    <dxf>
      <font>
        <b/>
      </font>
      <alignment horizontal="center" vertical="center" wrapText="1"/>
    </dxf>
    <dxf>
      <alignment horizontal="center" vertical="center"/>
    </dxf>
    <dxf>
      <fill>
        <patternFill patternType="solid">
          <fgColor indexed="64"/>
          <bgColor theme="8"/>
        </patternFill>
      </fill>
      <alignment horizontal="center"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  <dxf>
      <alignment horizontal="center" vertical="center" textRotation="0" wrapText="0" indent="0" justifyLastLine="0" shrinkToFit="0" readingOrder="0"/>
    </dxf>
    <dxf>
      <alignment horizontal="center" vertical="center"/>
      <border>
        <left style="thin">
          <color rgb="FF000000"/>
        </left>
      </border>
    </dxf>
    <dxf>
      <alignment horizontal="center" vertical="center"/>
      <border>
        <right style="thin">
          <color rgb="FF000000"/>
        </right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wrapText="1"/>
    </dxf>
    <dxf>
      <font>
        <b/>
      </font>
      <alignment horizontal="center" vertical="center" wrapText="1"/>
    </dxf>
    <dxf>
      <alignment horizontal="center" vertical="center"/>
    </dxf>
    <dxf>
      <fill>
        <patternFill patternType="solid">
          <fgColor indexed="64"/>
          <bgColor theme="8"/>
        </patternFill>
      </fill>
      <alignment horizontal="center"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  <dxf>
      <alignment horizontal="center" vertical="center" textRotation="0" wrapText="0" indent="0" justifyLastLine="0" shrinkToFit="0" readingOrder="0"/>
    </dxf>
    <dxf>
      <alignment horizontal="center" vertical="center"/>
      <border>
        <left style="thin">
          <color rgb="FF000000"/>
        </left>
      </border>
    </dxf>
    <dxf>
      <alignment horizontal="center" vertical="center"/>
      <border>
        <right style="thin">
          <color rgb="FF000000"/>
        </right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wrapText="1"/>
    </dxf>
    <dxf>
      <font>
        <b/>
      </font>
      <alignment horizontal="center" vertical="center" wrapText="1"/>
    </dxf>
    <dxf>
      <alignment horizontal="center" vertical="center"/>
    </dxf>
    <dxf>
      <fill>
        <patternFill patternType="solid">
          <fgColor indexed="64"/>
          <bgColor theme="8"/>
        </patternFill>
      </fill>
      <alignment horizontal="center" vertical="center" wrapText="1"/>
    </dxf>
    <dxf>
      <alignment horizontal="center"/>
    </dxf>
    <dxf>
      <alignment horizontal="center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textRotation="0" wrapText="0" indent="0" justifyLastLine="0" shrinkToFit="0" readingOrder="0"/>
    </dxf>
    <dxf>
      <alignment horizontal="center" vertical="center"/>
      <border>
        <left style="thin">
          <color rgb="FF000000"/>
        </left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1"/>
    </dxf>
    <dxf>
      <font>
        <b/>
      </font>
      <alignment horizontal="center" vertical="center" wrapText="1"/>
    </dxf>
    <dxf>
      <fill>
        <patternFill patternType="solid">
          <fgColor indexed="64"/>
          <bgColor theme="8"/>
        </patternFill>
      </fill>
      <alignment vertical="center" wrapText="1"/>
    </dxf>
    <dxf>
      <alignment horizontal="center" vertical="center"/>
    </dxf>
    <dxf>
      <alignment horizontal="center" vertical="center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1"/>
    </dxf>
    <dxf>
      <font>
        <b/>
      </font>
      <alignment horizontal="center" vertical="center" wrapText="1"/>
    </dxf>
    <dxf>
      <fill>
        <patternFill patternType="solid">
          <fgColor indexed="64"/>
          <bgColor theme="8"/>
        </patternFill>
      </fill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7EE822-4282-4E14-B98B-4BD2B873C53D}" name="Table3" displayName="Table3" ref="A4:U56" totalsRowShown="0" headerRowDxfId="131">
  <autoFilter ref="A4:U56" xr:uid="{6F7EE822-4282-4E14-B98B-4BD2B873C53D}"/>
  <tableColumns count="21">
    <tableColumn id="1" xr3:uid="{A5676A43-4B0B-432F-9808-D02E8928BD2C}" name="Variants " dataDxfId="130"/>
    <tableColumn id="10" xr3:uid="{ED0AB154-1F31-490C-B444-9734447A6C7D}" name="Changes to variant" dataDxfId="129"/>
    <tableColumn id="2" xr3:uid="{3CA3DBEA-8A5D-44AC-ABC6-4B478EB0394F}" name="(Train-Validate)-Test Ratio " dataDxfId="128"/>
    <tableColumn id="3" xr3:uid="{6E41FA63-605D-4BFC-9DB2-DD4F13B1AD26}" name="# Hidden layers " dataDxfId="127"/>
    <tableColumn id="4" xr3:uid="{B3D7F937-3D27-4B53-A7F9-90C55B30F3F8}" name="Model architecture " dataDxfId="126"/>
    <tableColumn id="13" xr3:uid="{9471058C-3862-43B3-916E-73C85A766A9A}" name="Batch Normalization" dataDxfId="125"/>
    <tableColumn id="15" xr3:uid="{264FCB7C-DDEA-464C-A5D5-9FD1E82EE7AC}" name="Total parameters" dataDxfId="124"/>
    <tableColumn id="14" xr3:uid="{7C107AAF-B95D-4869-9AF2-60F889EDF92C}" name="Trainable | Non-trainable" dataDxfId="123"/>
    <tableColumn id="5" xr3:uid="{B55F77D3-3551-4B1C-9D49-5BC721A41EEE}" name="Optimizer " dataDxfId="122"/>
    <tableColumn id="6" xr3:uid="{A2C86442-FFD4-4825-B416-F7D43E1DC3DB}" name="Learning rate " dataDxfId="121"/>
    <tableColumn id="18" xr3:uid="{6C44DFD9-F310-4857-961B-9B87E39E1A0F}" name="Normalization after split" dataDxfId="120"/>
    <tableColumn id="7" xr3:uid="{11272B73-23CB-45DE-9AEA-43B224996136}" name="# Epochs " dataDxfId="119"/>
    <tableColumn id="8" xr3:uid="{F8F986D3-1CC3-4E8B-9798-8A3A00DEB9CC}" name="Batch size " dataDxfId="118"/>
    <tableColumn id="9" xr3:uid="{756EE317-714B-4A47-B78E-7A848EB0B00C}" name="K value (KCV) " dataDxfId="117"/>
    <tableColumn id="11" xr3:uid="{7EF886F7-100B-495B-8576-A6AC726FF600}" name="R^2 (MC)  " dataDxfId="116"/>
    <tableColumn id="16" xr3:uid="{9302C033-4954-4389-8E78-415C1D1B0B09}" name="R^2 (BD)  " dataDxfId="115"/>
    <tableColumn id="12" xr3:uid="{7ADA67E5-7D35-4EC9-A41E-6F56F8BECDCC}" name="Remarks  " dataDxfId="114"/>
    <tableColumn id="21" xr3:uid="{97DF4AF5-F282-4121-B793-A2EBB21881DC}" name="RMSE (MC)" dataDxfId="113"/>
    <tableColumn id="20" xr3:uid="{9E78A590-1AB5-4A1E-BCDD-342836F26265}" name="RMSE (BD)" dataDxfId="112"/>
    <tableColumn id="17" xr3:uid="{62B90316-D6CD-42AA-BE37-63E5D4FACBE4}" name="Training time" dataDxfId="111"/>
    <tableColumn id="19" xr3:uid="{72B1701F-4005-43B9-89AA-D669425F6742}" name="Column2" dataDxfId="11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E67B0-F12C-44CE-A86D-79CD4B4876C4}" name="Table32" displayName="Table32" ref="A4:T87" totalsRowShown="0" headerRowDxfId="109">
  <autoFilter ref="A4:T87" xr:uid="{D30E67B0-F12C-44CE-A86D-79CD4B4876C4}"/>
  <tableColumns count="20">
    <tableColumn id="1" xr3:uid="{1A9790C5-6FCD-448B-B25A-152E1E06C7BC}" name="Variants " dataDxfId="108"/>
    <tableColumn id="10" xr3:uid="{21FA449E-DFEF-4D8B-8B8D-AAC149B2414A}" name="Changes to variant" dataDxfId="107"/>
    <tableColumn id="2" xr3:uid="{1BC0A085-F7E9-417B-BF5F-C8F9B8B462F8}" name="(Train-Validate)-Test Ratio " dataDxfId="106"/>
    <tableColumn id="3" xr3:uid="{AF88AD96-7025-400B-B532-4F86B8780944}" name="# Hidden layers " dataDxfId="105"/>
    <tableColumn id="4" xr3:uid="{C5A64139-1245-43AD-9C18-8876FA198EAD}" name="Model architecture " dataDxfId="104"/>
    <tableColumn id="13" xr3:uid="{7C038B05-976B-4387-BDD7-D47A7F3CD0D1}" name="Batch Normalization" dataDxfId="103"/>
    <tableColumn id="15" xr3:uid="{DA7C6440-D5D0-4449-95DC-90EC22C180CD}" name="Total parameters" dataDxfId="102"/>
    <tableColumn id="14" xr3:uid="{85D9A277-FA28-42E0-9230-0FB94BC53FD9}" name="Trainable | Non-trainable" dataDxfId="101"/>
    <tableColumn id="5" xr3:uid="{3F261DB2-BF4C-49A0-9F7A-B675FDDB6018}" name="Optimizer " dataDxfId="100"/>
    <tableColumn id="6" xr3:uid="{270D4431-463E-43BC-A59A-F375CFFEB929}" name="Learning rate " dataDxfId="99"/>
    <tableColumn id="7" xr3:uid="{FB834477-216B-41EC-8DBF-D52E53D651E1}" name="# Epochs " dataDxfId="98"/>
    <tableColumn id="8" xr3:uid="{51E4C8BB-26E3-4AA7-9713-F76B962E4C1E}" name="Batch size " dataDxfId="97"/>
    <tableColumn id="9" xr3:uid="{C7AB52F6-8F4A-4DAD-9DA4-5667B659E237}" name="K value (KCV) " dataDxfId="96"/>
    <tableColumn id="11" xr3:uid="{325C825A-F4E7-4043-9B23-DFBFCE0D6985}" name="R^2 (MC)  " dataDxfId="95"/>
    <tableColumn id="16" xr3:uid="{00643C0B-2003-4939-B845-871AE246A4DD}" name="R^2 (BD)  " dataDxfId="94"/>
    <tableColumn id="12" xr3:uid="{73F18627-B80A-4724-B44C-4485702EBBAA}" name="Remarks  " dataDxfId="93"/>
    <tableColumn id="19" xr3:uid="{896C7E6E-87DC-43FE-8368-E4BF83F5D6F4}" name="RMSE (MC)" dataDxfId="92"/>
    <tableColumn id="20" xr3:uid="{1D472092-ED11-478C-998E-990EB21C849B}" name="RMSE (BD)" dataDxfId="91"/>
    <tableColumn id="17" xr3:uid="{FD8B1DC1-FE5D-4702-8F17-2A3A1CE3627E}" name="Training time" dataDxfId="90"/>
    <tableColumn id="18" xr3:uid="{B908F8A2-B832-440B-A0B6-DA62E87D6FB4}" name="Inference time" dataDxfId="89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7B095-50D2-462F-B2CC-F73D21E437BF}" name="Table323" displayName="Table323" ref="A3:T92" totalsRowShown="0" headerRowDxfId="88" dataDxfId="87">
  <autoFilter ref="A3:T92" xr:uid="{19F7B095-50D2-462F-B2CC-F73D21E437BF}"/>
  <tableColumns count="20">
    <tableColumn id="1" xr3:uid="{4EDFD635-C6FF-4A4D-BC7C-5C83505B84AE}" name="Variants " dataDxfId="86"/>
    <tableColumn id="10" xr3:uid="{21ACECE7-FF9C-403B-8665-76C6C955B733}" name="Changes to variant" dataDxfId="85"/>
    <tableColumn id="2" xr3:uid="{28188351-E435-45BE-8B96-DE02B2B5B933}" name="(Train-Validate)-Test Ratio " dataDxfId="84"/>
    <tableColumn id="3" xr3:uid="{A222D297-AC2E-4C06-9DFB-18891190A1B3}" name="# Hidden layers " dataDxfId="83"/>
    <tableColumn id="4" xr3:uid="{EAFC2337-7430-4AE8-A668-4E036C39B0E6}" name="Model architecture " dataDxfId="82"/>
    <tableColumn id="13" xr3:uid="{1E3575FC-3D33-4C18-9BF3-25A42A311E45}" name="Batch Normalization" dataDxfId="81"/>
    <tableColumn id="15" xr3:uid="{283FA8CB-B32E-4891-A81C-8CF80DD4675B}" name="Total parameters" dataDxfId="80"/>
    <tableColumn id="14" xr3:uid="{1EC8BA8F-5F9F-4B2B-A378-37507991EA1D}" name="Trainable | Non-trainable" dataDxfId="79"/>
    <tableColumn id="5" xr3:uid="{2043032D-9A85-4E8C-BCB8-7A89072E12DE}" name="Optimizer " dataDxfId="78"/>
    <tableColumn id="6" xr3:uid="{D08E1FCA-3764-4402-B964-A81B9FB5780D}" name="Learning rate " dataDxfId="77"/>
    <tableColumn id="7" xr3:uid="{57512453-35AD-4DCA-BAE8-7E3FF68FAF85}" name="# Epochs " dataDxfId="76"/>
    <tableColumn id="8" xr3:uid="{8FB89D8A-8AD6-42D2-9D3B-E2A3EDCA39D5}" name="Batch size " dataDxfId="75"/>
    <tableColumn id="9" xr3:uid="{2B32D0E0-11B6-4B26-9951-126C35B6465E}" name="K value (KCV) " dataDxfId="74"/>
    <tableColumn id="11" xr3:uid="{80BF3965-539D-4D8A-BEDF-7356636AAA2E}" name="R^2 (MC)  " dataDxfId="73"/>
    <tableColumn id="16" xr3:uid="{8730EA59-5FA5-4119-8F26-CE7CB3228AAD}" name="R^2 (BD)  " dataDxfId="72"/>
    <tableColumn id="12" xr3:uid="{45B10C0C-D1DF-48C6-9BEB-73FAB93C04BD}" name="Remarks  " dataDxfId="71"/>
    <tableColumn id="17" xr3:uid="{5E5C19C9-A851-44B6-970C-CE04A99A84B6}" name="RMSE (MC)" dataDxfId="70"/>
    <tableColumn id="18" xr3:uid="{C95F30F4-E742-4EB3-8E1E-D6776467D07A}" name="RMSE (BD)" dataDxfId="69"/>
    <tableColumn id="19" xr3:uid="{BC6D0332-151B-4F6D-8C27-8BE013E812B2}" name="Training time" dataDxfId="68"/>
    <tableColumn id="20" xr3:uid="{5D556DE0-332D-46DB-AEE5-4A354CB3F360}" name="Inference time" dataDxfId="67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4C690-48C9-4271-BD6E-87505FE7DBC6}" name="Table32356" displayName="Table32356" ref="A3:T109" totalsRowShown="0" headerRowDxfId="66" dataDxfId="65">
  <autoFilter ref="A3:T109" xr:uid="{8894C690-48C9-4271-BD6E-87505FE7DBC6}"/>
  <tableColumns count="20">
    <tableColumn id="1" xr3:uid="{6F92FDBD-71EF-40DA-949C-49B977E2CA7C}" name="Variants " dataDxfId="64"/>
    <tableColumn id="10" xr3:uid="{0BEE87C7-1198-4FBA-90E3-119789FD85CE}" name="Changes to variant" dataDxfId="63"/>
    <tableColumn id="2" xr3:uid="{C2112D63-3A29-4204-971C-90CA0502085A}" name="(Train-Validate)-Test Ratio " dataDxfId="62"/>
    <tableColumn id="3" xr3:uid="{09C08A27-1D72-4E78-9B48-960E7D09649D}" name="# Hidden layers " dataDxfId="61"/>
    <tableColumn id="4" xr3:uid="{B49FCE66-F5AA-4BF5-91C1-F1F1582E9C1F}" name="Model architecture " dataDxfId="60"/>
    <tableColumn id="13" xr3:uid="{CADF71C4-313D-464A-8429-22A1C8593D3A}" name="Batch Normalization" dataDxfId="59"/>
    <tableColumn id="15" xr3:uid="{1EB947F2-AD1D-4F4F-904D-ADF09FE3232F}" name="Total parameters" dataDxfId="58"/>
    <tableColumn id="14" xr3:uid="{0A9387FB-06D1-47B8-87C2-CE4A83F3C00C}" name="Trainable | Non-trainable" dataDxfId="57"/>
    <tableColumn id="5" xr3:uid="{35115D37-014A-40B1-A651-5DAA9E20A0D6}" name="Optimizer " dataDxfId="56"/>
    <tableColumn id="6" xr3:uid="{9BAE191D-AF20-41B6-B928-958C2739E932}" name="Learning rate " dataDxfId="55"/>
    <tableColumn id="7" xr3:uid="{441F27D1-5102-46F2-BF93-0E798147A6E7}" name="# Epochs " dataDxfId="54"/>
    <tableColumn id="8" xr3:uid="{C80C812F-097F-4036-8710-1F424F6B1A04}" name="Batch size " dataDxfId="53"/>
    <tableColumn id="9" xr3:uid="{2BC66D30-B922-4DDA-91EB-D8F8F3486930}" name="K value (KCV) " dataDxfId="52"/>
    <tableColumn id="11" xr3:uid="{B210C6DD-AC44-4A0D-98B1-BA9C66D1ECD3}" name="R^2 (MC)  " dataDxfId="51"/>
    <tableColumn id="16" xr3:uid="{C88FC8DE-E594-4186-87FC-5145C936F7D0}" name="R^2 (BD)  " dataDxfId="50"/>
    <tableColumn id="12" xr3:uid="{3AF5E3F9-741C-419B-BF39-C2893A036752}" name="Remarks  " dataDxfId="49"/>
    <tableColumn id="17" xr3:uid="{C6535336-6000-40BD-8E37-C8433E6B069C}" name="RMSE (MC)" dataDxfId="48"/>
    <tableColumn id="18" xr3:uid="{18B2CB11-8E26-4226-B0D4-09851E7C9178}" name="RMSE (BD)" dataDxfId="47"/>
    <tableColumn id="19" xr3:uid="{85918286-FB6F-47E1-B97F-01C6A4EC2296}" name="Training time" dataDxfId="46"/>
    <tableColumn id="20" xr3:uid="{13F725DE-DAB4-4504-ACC7-D1CB4E8E8515}" name="Inference time" dataDxfId="45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D54FC0-4E56-44E6-8D19-FE5D6467B84B}" name="Table323567" displayName="Table323567" ref="A3:T113" totalsRowShown="0" headerRowDxfId="44" dataDxfId="43">
  <autoFilter ref="A3:T113" xr:uid="{39D54FC0-4E56-44E6-8D19-FE5D6467B84B}"/>
  <tableColumns count="20">
    <tableColumn id="1" xr3:uid="{2F858A93-7D52-409F-A94A-6CB29BAE7D83}" name="Variants " dataDxfId="42"/>
    <tableColumn id="10" xr3:uid="{A04FBD18-54B9-4A75-8F48-B2F484E89525}" name="Changes to variant" dataDxfId="41"/>
    <tableColumn id="2" xr3:uid="{D3519F80-6AC2-42CF-A026-ED6EC8D44CC2}" name="(Train-Validate)-Test Ratio " dataDxfId="40"/>
    <tableColumn id="3" xr3:uid="{625E0126-87B0-4A50-8E0D-6BD48A150175}" name="# Hidden layers " dataDxfId="39"/>
    <tableColumn id="4" xr3:uid="{E77E87F6-4B1C-4ADC-A0DC-F76B365DB3F6}" name="Model architecture " dataDxfId="38"/>
    <tableColumn id="13" xr3:uid="{F81BF0F9-2243-49A6-BF66-01A05AD80E5E}" name="Batch Normalization" dataDxfId="37"/>
    <tableColumn id="15" xr3:uid="{8915971F-9FF9-4B9C-AADC-C02A78EFC912}" name="Total parameters" dataDxfId="36"/>
    <tableColumn id="14" xr3:uid="{F2574972-D256-40B5-AD89-37C40775DC6F}" name="Trainable | Non-trainable" dataDxfId="35"/>
    <tableColumn id="5" xr3:uid="{E27E7A89-8702-45AE-8F54-EF20306890F2}" name="Optimizer " dataDxfId="34"/>
    <tableColumn id="6" xr3:uid="{AA3B6CFB-75AC-4901-A5E1-564B0B65B79C}" name="Learning rate " dataDxfId="33"/>
    <tableColumn id="7" xr3:uid="{FBC31E3D-04E3-4902-8A05-3683F9C995E2}" name="# Epochs " dataDxfId="32"/>
    <tableColumn id="8" xr3:uid="{6308447E-EC8B-4AA3-808A-B32FCA7AD3C5}" name="Batch size " dataDxfId="31"/>
    <tableColumn id="9" xr3:uid="{C4205228-A03E-445A-9988-60532F6210F2}" name="K value (KCV) " dataDxfId="30"/>
    <tableColumn id="11" xr3:uid="{7132809A-9D36-48B0-9597-FC20E06A637E}" name="R^2 (MC)  " dataDxfId="29"/>
    <tableColumn id="16" xr3:uid="{DF150748-9D46-48EF-9311-08699B239AC2}" name="R^2 (BD)  " dataDxfId="28"/>
    <tableColumn id="12" xr3:uid="{BCB11CBF-ECC9-4666-96EE-83A99A4A9225}" name="Remarks  " dataDxfId="27"/>
    <tableColumn id="17" xr3:uid="{39D61B05-033A-4005-8DFF-51B82E67108C}" name="RMSE (MC)" dataDxfId="26"/>
    <tableColumn id="21" xr3:uid="{4DAB3C5E-91F3-4532-8E9F-EED4DB6C718F}" name="RMSE (BD)" dataDxfId="25"/>
    <tableColumn id="22" xr3:uid="{3C339698-BA4E-4C1D-A153-3C7E06D26F6C}" name="Training time" dataDxfId="24"/>
    <tableColumn id="18" xr3:uid="{E6C65E41-BEB5-4D47-811F-221E6596F70D}" name="Inference Time" dataDxfId="23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F428AD-1FEC-4F3A-94AA-171EA1A4919D}" name="Table3235" displayName="Table3235" ref="A3:U102" totalsRowShown="0" headerRowDxfId="22" dataDxfId="21">
  <autoFilter ref="A3:U102" xr:uid="{0CF428AD-1FEC-4F3A-94AA-171EA1A4919D}"/>
  <tableColumns count="21">
    <tableColumn id="1" xr3:uid="{1FC01081-F03C-459F-BF6B-983A956A96A9}" name="Variants " dataDxfId="20"/>
    <tableColumn id="10" xr3:uid="{B0EE7A35-9FF3-4BA0-91E3-56B4C1EB9834}" name="Changes to variant" dataDxfId="19"/>
    <tableColumn id="3" xr3:uid="{FEB097F6-37F7-4914-924E-589F0BD73250}" name="# Hidden layers " dataDxfId="18"/>
    <tableColumn id="4" xr3:uid="{A6188323-BA89-4BBF-8CD3-F8A0C48BD690}" name="Model architecture " dataDxfId="17"/>
    <tableColumn id="19" xr3:uid="{9B892FC4-9EFC-4C1B-83D6-8FDD3899BF09}" name="(Train-Validate)-Test Ratio " dataDxfId="16"/>
    <tableColumn id="20" xr3:uid="{03C3BF66-B293-4172-AA7D-5941C79B895C}" name="Target normalized?" dataDxfId="15"/>
    <tableColumn id="13" xr3:uid="{55397753-16CE-4C54-B4F3-F08D900368BF}" name="Batch Normalization" dataDxfId="14"/>
    <tableColumn id="15" xr3:uid="{AB9D66B7-50F4-4ECB-8969-E9AFFBA4CF34}" name="Total parameters" dataDxfId="13"/>
    <tableColumn id="14" xr3:uid="{183CA486-6E54-413C-9443-397D8589F74D}" name="Trainable | Non-trainable" dataDxfId="12"/>
    <tableColumn id="5" xr3:uid="{5511AF6C-E3DD-465F-9E0B-C2F9259EBDD5}" name="Optimizer " dataDxfId="11"/>
    <tableColumn id="6" xr3:uid="{32119F89-5A2A-48F1-AA18-AD58249016A1}" name="Learning rate " dataDxfId="10"/>
    <tableColumn id="7" xr3:uid="{F0ABC7DA-5966-4E0C-A01E-B1F2CAC9F673}" name="# Epochs " dataDxfId="9"/>
    <tableColumn id="8" xr3:uid="{B7AAB2DD-9400-4EEE-934F-B1928E4A0E60}" name="Batch size " dataDxfId="8"/>
    <tableColumn id="9" xr3:uid="{5962DC5A-C9EC-4F81-ABAD-35A399E0BD3B}" name="K value (KCV) " dataDxfId="7"/>
    <tableColumn id="11" xr3:uid="{12D8163E-9E22-4EF8-A59D-8179271498FC}" name="R^2 (MC)  " dataDxfId="6"/>
    <tableColumn id="16" xr3:uid="{A2A5353A-93DD-46A8-95BC-31F933013F0E}" name="R^2 (BD)  " dataDxfId="5"/>
    <tableColumn id="12" xr3:uid="{E051CF9E-374F-4525-92D0-7AA08360FB0C}" name="Remarks  " dataDxfId="4"/>
    <tableColumn id="17" xr3:uid="{8402CA73-496B-4F55-BB75-B7DBB6D8B81E}" name="RMSE (MC)" dataDxfId="3"/>
    <tableColumn id="18" xr3:uid="{980FEA0A-BE83-4E88-951A-AC5938C0A037}" name="RMSE (BD)" dataDxfId="2"/>
    <tableColumn id="2" xr3:uid="{C5A8627C-C662-47CA-BF6B-D8051E5A1BC7}" name="Training time" dataDxfId="1"/>
    <tableColumn id="21" xr3:uid="{6DF550B0-7B4A-4715-93DA-054B4FA4638F}" name="Inference time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A550-3DB7-4393-AFA5-E6F14247B29C}">
  <dimension ref="A1:W69"/>
  <sheetViews>
    <sheetView tabSelected="1" workbookViewId="0">
      <pane xSplit="1" topLeftCell="B37" activePane="topRight" state="frozen"/>
      <selection pane="topRight" activeCell="S44" sqref="S44"/>
    </sheetView>
  </sheetViews>
  <sheetFormatPr defaultColWidth="46.140625" defaultRowHeight="15"/>
  <cols>
    <col min="1" max="1" width="30.140625" style="15" customWidth="1"/>
    <col min="2" max="2" width="32.42578125" style="8" customWidth="1"/>
    <col min="3" max="3" width="18.85546875" style="1" customWidth="1"/>
    <col min="4" max="4" width="16.42578125" style="1" customWidth="1"/>
    <col min="5" max="5" width="20.28515625" style="1" customWidth="1"/>
    <col min="6" max="6" width="17" style="1" customWidth="1"/>
    <col min="7" max="7" width="13.85546875" style="1" customWidth="1"/>
    <col min="8" max="8" width="15.7109375" style="1" customWidth="1"/>
    <col min="9" max="9" width="12.7109375" style="1" bestFit="1" customWidth="1"/>
    <col min="10" max="10" width="10.85546875" style="1" customWidth="1"/>
    <col min="11" max="11" width="15.5703125" style="1" customWidth="1"/>
    <col min="12" max="12" width="11.7109375" style="1" customWidth="1"/>
    <col min="13" max="13" width="9" style="1" customWidth="1"/>
    <col min="14" max="14" width="10.140625" style="1" customWidth="1"/>
    <col min="15" max="15" width="12" style="1" customWidth="1"/>
    <col min="16" max="16" width="11.140625" style="1" customWidth="1"/>
    <col min="17" max="19" width="34.85546875" style="10" customWidth="1"/>
    <col min="20" max="20" width="26.7109375" customWidth="1"/>
    <col min="21" max="21" width="23.85546875" customWidth="1"/>
  </cols>
  <sheetData>
    <row r="1" spans="1:23">
      <c r="K1" s="3" t="s">
        <v>0</v>
      </c>
      <c r="L1" s="4">
        <v>806</v>
      </c>
    </row>
    <row r="2" spans="1:23">
      <c r="C2" s="3" t="s">
        <v>0</v>
      </c>
      <c r="D2" s="4">
        <v>806</v>
      </c>
    </row>
    <row r="4" spans="1:23" s="14" customFormat="1" ht="59.25" customHeight="1">
      <c r="A4" s="17" t="s">
        <v>1</v>
      </c>
      <c r="B4" s="18" t="s">
        <v>2</v>
      </c>
      <c r="C4" s="19" t="s">
        <v>3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19" t="s">
        <v>13</v>
      </c>
      <c r="N4" s="19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19" t="s">
        <v>19</v>
      </c>
      <c r="T4" s="19" t="s">
        <v>20</v>
      </c>
      <c r="U4" s="19" t="s">
        <v>21</v>
      </c>
    </row>
    <row r="5" spans="1:23">
      <c r="A5" s="15" t="s">
        <v>22</v>
      </c>
      <c r="C5" s="1" t="s">
        <v>23</v>
      </c>
      <c r="D5" s="1" t="s">
        <v>24</v>
      </c>
      <c r="E5" s="1" t="s">
        <v>25</v>
      </c>
      <c r="I5" s="1" t="s">
        <v>26</v>
      </c>
      <c r="J5" s="1" t="s">
        <v>27</v>
      </c>
      <c r="L5" s="1" t="s">
        <v>28</v>
      </c>
      <c r="M5" s="1" t="s">
        <v>29</v>
      </c>
      <c r="N5" s="1" t="s">
        <v>29</v>
      </c>
      <c r="O5" s="1" t="s">
        <v>30</v>
      </c>
      <c r="P5" s="1" t="s">
        <v>31</v>
      </c>
      <c r="Q5" s="10" t="s">
        <v>32</v>
      </c>
      <c r="T5" s="1"/>
      <c r="U5" s="1"/>
      <c r="W5">
        <f>MAX(O:O)</f>
        <v>0.96499999999999997</v>
      </c>
    </row>
    <row r="6" spans="1:23">
      <c r="C6" s="1" t="s">
        <v>32</v>
      </c>
      <c r="D6" s="1" t="s">
        <v>32</v>
      </c>
      <c r="E6" s="1" t="s">
        <v>32</v>
      </c>
      <c r="I6" s="1" t="s">
        <v>32</v>
      </c>
      <c r="J6" s="1" t="s">
        <v>32</v>
      </c>
      <c r="L6" s="1" t="s">
        <v>28</v>
      </c>
      <c r="M6" s="1" t="s">
        <v>33</v>
      </c>
      <c r="N6" s="1" t="s">
        <v>32</v>
      </c>
      <c r="O6" s="1" t="s">
        <v>34</v>
      </c>
      <c r="P6" s="1" t="s">
        <v>35</v>
      </c>
      <c r="Q6" s="10" t="s">
        <v>32</v>
      </c>
      <c r="T6" s="1"/>
      <c r="U6" s="1"/>
      <c r="W6">
        <f xml:space="preserve"> MAX(P:P)</f>
        <v>0.94599999999999995</v>
      </c>
    </row>
    <row r="7" spans="1:23">
      <c r="C7" s="1" t="s">
        <v>32</v>
      </c>
      <c r="D7" s="1" t="s">
        <v>32</v>
      </c>
      <c r="E7" s="1" t="s">
        <v>32</v>
      </c>
      <c r="I7" s="1" t="s">
        <v>32</v>
      </c>
      <c r="J7" s="1" t="s">
        <v>32</v>
      </c>
      <c r="L7" s="5" t="s">
        <v>28</v>
      </c>
      <c r="M7" s="5" t="s">
        <v>36</v>
      </c>
      <c r="N7" s="5" t="s">
        <v>32</v>
      </c>
      <c r="O7" s="5" t="s">
        <v>37</v>
      </c>
      <c r="P7" s="5" t="s">
        <v>38</v>
      </c>
      <c r="Q7" s="10" t="s">
        <v>32</v>
      </c>
      <c r="T7" s="1"/>
      <c r="U7" s="1"/>
    </row>
    <row r="8" spans="1:23">
      <c r="T8" s="1"/>
      <c r="U8" s="1"/>
    </row>
    <row r="9" spans="1:23">
      <c r="L9" s="1">
        <v>50</v>
      </c>
      <c r="M9" s="1">
        <v>5</v>
      </c>
      <c r="N9" s="1">
        <v>10</v>
      </c>
      <c r="O9" s="1">
        <v>0.95899999999999996</v>
      </c>
      <c r="P9" s="1">
        <v>0.876</v>
      </c>
      <c r="T9" s="1"/>
      <c r="U9" s="1"/>
    </row>
    <row r="10" spans="1:23">
      <c r="L10" s="1">
        <v>50</v>
      </c>
      <c r="M10" s="1">
        <v>3</v>
      </c>
      <c r="N10" s="1">
        <v>10</v>
      </c>
      <c r="O10" s="1">
        <v>0.95599999999999996</v>
      </c>
      <c r="P10" s="1">
        <v>0.91</v>
      </c>
      <c r="T10" s="1"/>
      <c r="U10" s="1"/>
    </row>
    <row r="11" spans="1:23">
      <c r="A11" s="20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33"/>
      <c r="R11" s="33"/>
      <c r="S11" s="33"/>
      <c r="T11" s="22"/>
      <c r="U11" s="22"/>
    </row>
    <row r="12" spans="1:23" ht="30.75">
      <c r="A12" s="15" t="s">
        <v>39</v>
      </c>
      <c r="B12" s="8" t="s">
        <v>40</v>
      </c>
      <c r="C12" s="1" t="s">
        <v>41</v>
      </c>
      <c r="D12" s="1" t="s">
        <v>24</v>
      </c>
      <c r="E12" s="1" t="s">
        <v>42</v>
      </c>
      <c r="F12" s="1" t="s">
        <v>43</v>
      </c>
      <c r="I12" s="1" t="s">
        <v>26</v>
      </c>
      <c r="J12" s="1" t="s">
        <v>27</v>
      </c>
      <c r="L12" s="1" t="s">
        <v>44</v>
      </c>
      <c r="M12" s="1" t="s">
        <v>29</v>
      </c>
      <c r="N12" s="1" t="s">
        <v>45</v>
      </c>
      <c r="O12" s="1" t="s">
        <v>34</v>
      </c>
      <c r="P12" s="1" t="s">
        <v>46</v>
      </c>
      <c r="Q12" s="10" t="s">
        <v>32</v>
      </c>
      <c r="S12" s="10" t="s">
        <v>47</v>
      </c>
      <c r="T12" s="1"/>
      <c r="U12" s="1"/>
    </row>
    <row r="13" spans="1:23"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4"/>
      <c r="R13" s="34"/>
      <c r="S13" s="10" t="s">
        <v>47</v>
      </c>
      <c r="T13" s="27"/>
      <c r="U13" s="27"/>
    </row>
    <row r="14" spans="1:23" ht="30.75">
      <c r="B14" s="8" t="s">
        <v>48</v>
      </c>
      <c r="C14" s="56"/>
      <c r="D14" s="56"/>
      <c r="E14" s="56" t="s">
        <v>49</v>
      </c>
      <c r="F14" s="56" t="s">
        <v>50</v>
      </c>
      <c r="G14" s="56">
        <v>9345</v>
      </c>
      <c r="H14" s="56" t="s">
        <v>51</v>
      </c>
      <c r="I14" s="56" t="s">
        <v>26</v>
      </c>
      <c r="J14" s="56" t="s">
        <v>27</v>
      </c>
      <c r="K14" s="56"/>
      <c r="L14" s="1" t="s">
        <v>44</v>
      </c>
      <c r="M14" s="1" t="s">
        <v>29</v>
      </c>
      <c r="N14" s="1" t="s">
        <v>45</v>
      </c>
      <c r="O14" s="1">
        <v>0.95899999999999996</v>
      </c>
      <c r="P14" s="1" t="s">
        <v>46</v>
      </c>
      <c r="Q14" s="10" t="s">
        <v>52</v>
      </c>
      <c r="S14" s="10" t="s">
        <v>47</v>
      </c>
      <c r="T14" s="1"/>
      <c r="U14" s="1"/>
    </row>
    <row r="15" spans="1:23">
      <c r="S15" s="10" t="s">
        <v>47</v>
      </c>
      <c r="T15" s="1"/>
      <c r="U15" s="1"/>
    </row>
    <row r="16" spans="1:23">
      <c r="L16" s="1">
        <v>150</v>
      </c>
      <c r="M16" s="1">
        <v>10</v>
      </c>
      <c r="N16" s="1">
        <v>10</v>
      </c>
      <c r="O16" s="1">
        <v>0.95599999999999996</v>
      </c>
      <c r="P16" s="1" t="s">
        <v>46</v>
      </c>
      <c r="S16" s="10" t="s">
        <v>47</v>
      </c>
      <c r="T16" s="1"/>
      <c r="U16" s="1"/>
    </row>
    <row r="17" spans="1:21">
      <c r="S17" s="10" t="s">
        <v>47</v>
      </c>
      <c r="T17" s="1"/>
      <c r="U17" s="1"/>
    </row>
    <row r="18" spans="1:21">
      <c r="L18" s="56">
        <v>100</v>
      </c>
      <c r="M18" s="56">
        <v>10</v>
      </c>
      <c r="N18" s="56">
        <v>10</v>
      </c>
      <c r="O18" s="56">
        <v>0.96099999999999997</v>
      </c>
      <c r="P18" s="56" t="s">
        <v>46</v>
      </c>
      <c r="Q18" s="62" t="s">
        <v>53</v>
      </c>
      <c r="R18" s="62">
        <v>0.73860000000000003</v>
      </c>
      <c r="S18" s="62" t="s">
        <v>47</v>
      </c>
      <c r="T18" s="56" t="s">
        <v>54</v>
      </c>
      <c r="U18" s="56" t="s">
        <v>55</v>
      </c>
    </row>
    <row r="19" spans="1:21">
      <c r="L19" s="1">
        <v>100</v>
      </c>
      <c r="M19" s="1">
        <v>5</v>
      </c>
      <c r="N19" s="1">
        <v>10</v>
      </c>
      <c r="O19" s="1">
        <v>0.95699999999999996</v>
      </c>
      <c r="P19" s="1" t="s">
        <v>46</v>
      </c>
      <c r="S19" s="10" t="s">
        <v>47</v>
      </c>
      <c r="T19" s="1"/>
      <c r="U19" s="1"/>
    </row>
    <row r="20" spans="1:21">
      <c r="L20" s="1">
        <v>100</v>
      </c>
      <c r="M20" s="1">
        <v>3</v>
      </c>
      <c r="N20" s="1">
        <v>10</v>
      </c>
      <c r="O20" s="1">
        <v>0.95399999999999996</v>
      </c>
      <c r="P20" s="1" t="s">
        <v>46</v>
      </c>
      <c r="Q20" s="10" t="s">
        <v>56</v>
      </c>
      <c r="S20" s="10" t="s">
        <v>47</v>
      </c>
      <c r="T20" s="1"/>
      <c r="U20" s="1"/>
    </row>
    <row r="21" spans="1:21">
      <c r="S21" s="10" t="s">
        <v>47</v>
      </c>
      <c r="T21" s="1"/>
      <c r="U21" s="1"/>
    </row>
    <row r="22" spans="1:21" ht="30.75">
      <c r="E22" s="23" t="s">
        <v>57</v>
      </c>
      <c r="F22" s="1" t="s">
        <v>50</v>
      </c>
      <c r="G22" s="1">
        <v>4737</v>
      </c>
      <c r="H22" s="1" t="s">
        <v>58</v>
      </c>
      <c r="I22" s="1" t="s">
        <v>26</v>
      </c>
      <c r="J22" s="1" t="s">
        <v>27</v>
      </c>
      <c r="L22" s="5">
        <v>100</v>
      </c>
      <c r="M22" s="5">
        <v>10</v>
      </c>
      <c r="N22" s="5">
        <v>10</v>
      </c>
      <c r="O22" s="5">
        <v>0.95699999999999996</v>
      </c>
      <c r="Q22" s="10" t="s">
        <v>59</v>
      </c>
      <c r="S22" s="10" t="s">
        <v>47</v>
      </c>
      <c r="T22" s="1"/>
      <c r="U22" s="1"/>
    </row>
    <row r="23" spans="1:21">
      <c r="L23" s="1">
        <v>100</v>
      </c>
      <c r="M23" s="1">
        <v>5</v>
      </c>
      <c r="N23" s="1">
        <v>10</v>
      </c>
      <c r="O23" s="1">
        <v>0.95199999999999996</v>
      </c>
      <c r="Q23" s="10" t="s">
        <v>60</v>
      </c>
      <c r="S23" s="10" t="s">
        <v>47</v>
      </c>
      <c r="T23" s="1"/>
      <c r="U23" s="1"/>
    </row>
    <row r="24" spans="1:21" ht="30.75">
      <c r="L24" s="1">
        <v>100</v>
      </c>
      <c r="M24" s="1">
        <v>3</v>
      </c>
      <c r="N24" s="1">
        <v>10</v>
      </c>
      <c r="O24" s="1">
        <v>0.95599999999999996</v>
      </c>
      <c r="Q24" s="10" t="s">
        <v>61</v>
      </c>
      <c r="S24" s="10" t="s">
        <v>47</v>
      </c>
      <c r="T24" s="1"/>
      <c r="U24" s="1"/>
    </row>
    <row r="25" spans="1:21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33"/>
      <c r="R25" s="33"/>
      <c r="S25" s="33" t="s">
        <v>47</v>
      </c>
      <c r="T25" s="22"/>
      <c r="U25" s="22"/>
    </row>
    <row r="26" spans="1:21" ht="30.75">
      <c r="A26" s="15" t="s">
        <v>62</v>
      </c>
      <c r="B26" s="8" t="s">
        <v>63</v>
      </c>
      <c r="C26" s="1" t="s">
        <v>41</v>
      </c>
      <c r="D26" s="1" t="s">
        <v>24</v>
      </c>
      <c r="E26" s="1" t="s">
        <v>64</v>
      </c>
      <c r="F26" s="1" t="s">
        <v>43</v>
      </c>
      <c r="I26" s="1" t="s">
        <v>26</v>
      </c>
      <c r="J26" s="1" t="s">
        <v>27</v>
      </c>
      <c r="L26" s="1" t="s">
        <v>44</v>
      </c>
      <c r="M26" s="1" t="s">
        <v>29</v>
      </c>
      <c r="N26" s="1" t="s">
        <v>45</v>
      </c>
      <c r="O26" s="1" t="s">
        <v>46</v>
      </c>
      <c r="P26" s="1" t="s">
        <v>65</v>
      </c>
      <c r="Q26" s="10" t="s">
        <v>32</v>
      </c>
      <c r="R26" s="10" t="s">
        <v>47</v>
      </c>
      <c r="T26" s="1"/>
      <c r="U26" s="1"/>
    </row>
    <row r="27" spans="1:21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68"/>
      <c r="R27" s="68" t="s">
        <v>47</v>
      </c>
      <c r="S27" s="68"/>
      <c r="T27" s="27"/>
      <c r="U27" s="27"/>
    </row>
    <row r="28" spans="1:21" ht="30.75">
      <c r="B28" s="70" t="s">
        <v>66</v>
      </c>
      <c r="C28" s="56" t="s">
        <v>67</v>
      </c>
      <c r="D28" s="56"/>
      <c r="E28" s="56" t="s">
        <v>49</v>
      </c>
      <c r="F28" s="56" t="s">
        <v>50</v>
      </c>
      <c r="G28" s="56">
        <v>9345</v>
      </c>
      <c r="H28" s="56" t="s">
        <v>51</v>
      </c>
      <c r="I28" s="56" t="s">
        <v>26</v>
      </c>
      <c r="J28" s="56" t="s">
        <v>27</v>
      </c>
      <c r="L28" s="1" t="s">
        <v>44</v>
      </c>
      <c r="M28" s="1" t="s">
        <v>29</v>
      </c>
      <c r="N28" s="1" t="s">
        <v>45</v>
      </c>
      <c r="O28" s="1" t="s">
        <v>46</v>
      </c>
      <c r="P28" s="1">
        <v>0.90200000000000002</v>
      </c>
      <c r="Q28" s="10" t="s">
        <v>68</v>
      </c>
      <c r="R28" s="10" t="s">
        <v>47</v>
      </c>
      <c r="T28" s="1"/>
      <c r="U28" s="1"/>
    </row>
    <row r="29" spans="1:21">
      <c r="L29" s="1">
        <v>100</v>
      </c>
      <c r="M29" s="1">
        <v>10</v>
      </c>
      <c r="N29" s="1">
        <v>10</v>
      </c>
      <c r="O29" s="1" t="s">
        <v>46</v>
      </c>
      <c r="P29" s="1">
        <v>0.91</v>
      </c>
      <c r="R29" s="10" t="s">
        <v>47</v>
      </c>
      <c r="T29" s="1"/>
      <c r="U29" s="1"/>
    </row>
    <row r="30" spans="1:21">
      <c r="L30" s="1">
        <v>100</v>
      </c>
      <c r="M30" s="1">
        <v>5</v>
      </c>
      <c r="N30" s="1">
        <v>10</v>
      </c>
      <c r="O30" s="1" t="s">
        <v>46</v>
      </c>
      <c r="P30" s="1">
        <v>0.91200000000000003</v>
      </c>
      <c r="R30" s="10" t="s">
        <v>47</v>
      </c>
      <c r="T30" s="1"/>
      <c r="U30" s="1"/>
    </row>
    <row r="31" spans="1:21" ht="30.75">
      <c r="L31" s="56">
        <v>100</v>
      </c>
      <c r="M31" s="56">
        <v>3</v>
      </c>
      <c r="N31" s="56">
        <v>10</v>
      </c>
      <c r="O31" s="56" t="s">
        <v>46</v>
      </c>
      <c r="P31" s="56">
        <v>0.93400000000000005</v>
      </c>
      <c r="Q31" s="62" t="s">
        <v>69</v>
      </c>
      <c r="R31" s="62" t="s">
        <v>47</v>
      </c>
      <c r="S31" s="62">
        <v>1.9199999999999998E-2</v>
      </c>
      <c r="T31" s="56" t="s">
        <v>70</v>
      </c>
      <c r="U31" s="56" t="s">
        <v>71</v>
      </c>
    </row>
    <row r="32" spans="1:21">
      <c r="R32" s="10" t="s">
        <v>47</v>
      </c>
      <c r="T32" s="1"/>
      <c r="U32" s="1"/>
    </row>
    <row r="33" spans="1:21">
      <c r="L33" s="1">
        <v>20</v>
      </c>
      <c r="M33" s="1">
        <v>5</v>
      </c>
      <c r="N33" s="1">
        <v>10</v>
      </c>
      <c r="O33" s="1" t="s">
        <v>47</v>
      </c>
      <c r="P33" s="1">
        <v>0.77</v>
      </c>
      <c r="Q33" s="10" t="s">
        <v>72</v>
      </c>
      <c r="R33" s="10" t="s">
        <v>47</v>
      </c>
      <c r="T33" s="1"/>
      <c r="U33" s="1"/>
    </row>
    <row r="34" spans="1:21">
      <c r="R34" s="10" t="s">
        <v>47</v>
      </c>
      <c r="T34" s="1"/>
      <c r="U34" s="1"/>
    </row>
    <row r="35" spans="1:21" ht="30.75">
      <c r="E35" s="23" t="s">
        <v>57</v>
      </c>
      <c r="F35" s="1" t="s">
        <v>50</v>
      </c>
      <c r="G35" s="1">
        <v>4737</v>
      </c>
      <c r="H35" s="1" t="s">
        <v>58</v>
      </c>
      <c r="I35" s="1" t="s">
        <v>26</v>
      </c>
      <c r="J35" s="1" t="s">
        <v>27</v>
      </c>
      <c r="L35" s="1">
        <v>100</v>
      </c>
      <c r="M35" s="1">
        <v>3</v>
      </c>
      <c r="N35" s="1">
        <v>10</v>
      </c>
      <c r="O35" s="1" t="s">
        <v>47</v>
      </c>
      <c r="P35" s="1">
        <v>0.92200000000000004</v>
      </c>
      <c r="Q35" s="10" t="s">
        <v>69</v>
      </c>
      <c r="R35" s="10" t="s">
        <v>47</v>
      </c>
      <c r="T35" s="1"/>
      <c r="U35" s="1"/>
    </row>
    <row r="36" spans="1:21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33"/>
      <c r="R36" s="33"/>
      <c r="S36" s="33"/>
      <c r="T36" s="22"/>
      <c r="U36" s="22"/>
    </row>
    <row r="37" spans="1:21" ht="45.75">
      <c r="A37" s="16" t="s">
        <v>73</v>
      </c>
      <c r="B37" s="8" t="s">
        <v>74</v>
      </c>
      <c r="C37" s="1" t="s">
        <v>41</v>
      </c>
      <c r="D37" s="1" t="s">
        <v>75</v>
      </c>
      <c r="E37" s="1" t="s">
        <v>64</v>
      </c>
      <c r="I37" s="1" t="s">
        <v>26</v>
      </c>
      <c r="J37" s="1" t="s">
        <v>27</v>
      </c>
      <c r="L37" s="1" t="s">
        <v>44</v>
      </c>
      <c r="M37" s="1" t="s">
        <v>29</v>
      </c>
      <c r="N37" s="1" t="s">
        <v>29</v>
      </c>
      <c r="O37" s="1" t="s">
        <v>76</v>
      </c>
      <c r="P37" s="1" t="s">
        <v>77</v>
      </c>
      <c r="Q37" s="10" t="s">
        <v>32</v>
      </c>
      <c r="T37" s="1"/>
      <c r="U37" s="1"/>
    </row>
    <row r="38" spans="1:21">
      <c r="A38" s="16"/>
      <c r="T38" s="1"/>
      <c r="U38" s="1"/>
    </row>
    <row r="39" spans="1:21" ht="30.75">
      <c r="A39" s="16"/>
      <c r="B39" s="8" t="s">
        <v>78</v>
      </c>
      <c r="C39" s="1" t="s">
        <v>23</v>
      </c>
      <c r="E39" s="62" t="s">
        <v>79</v>
      </c>
      <c r="F39" s="62" t="s">
        <v>50</v>
      </c>
      <c r="G39" s="56">
        <v>11458</v>
      </c>
      <c r="H39" s="56" t="s">
        <v>80</v>
      </c>
      <c r="I39" s="56" t="s">
        <v>26</v>
      </c>
      <c r="J39" s="56" t="s">
        <v>27</v>
      </c>
      <c r="L39" s="1">
        <v>100</v>
      </c>
      <c r="M39" s="1">
        <v>10</v>
      </c>
      <c r="N39" s="1">
        <v>10</v>
      </c>
      <c r="O39" s="1">
        <v>0.95499999999999996</v>
      </c>
      <c r="P39" s="1">
        <v>0.90400000000000003</v>
      </c>
      <c r="T39" s="1"/>
      <c r="U39" s="1"/>
    </row>
    <row r="40" spans="1:21">
      <c r="A40" s="16"/>
      <c r="F40" s="10" t="s">
        <v>50</v>
      </c>
      <c r="L40" s="56">
        <v>100</v>
      </c>
      <c r="M40" s="56">
        <v>5</v>
      </c>
      <c r="N40" s="56">
        <v>10</v>
      </c>
      <c r="O40" s="56">
        <v>0.96099999999999997</v>
      </c>
      <c r="P40" s="56">
        <v>0.93300000000000005</v>
      </c>
      <c r="Q40" s="62" t="s">
        <v>81</v>
      </c>
      <c r="R40" s="62">
        <v>0.79600000000000004</v>
      </c>
      <c r="S40" s="62">
        <v>2.35E-2</v>
      </c>
      <c r="T40" s="56" t="s">
        <v>82</v>
      </c>
      <c r="U40" s="56" t="s">
        <v>83</v>
      </c>
    </row>
    <row r="41" spans="1:21">
      <c r="A41" s="16"/>
      <c r="F41" s="10" t="s">
        <v>50</v>
      </c>
      <c r="L41" s="1">
        <v>100</v>
      </c>
      <c r="M41" s="1">
        <v>3</v>
      </c>
      <c r="N41" s="1">
        <v>10</v>
      </c>
      <c r="O41" s="1">
        <v>0.96099999999999997</v>
      </c>
      <c r="P41" s="1">
        <v>0.93500000000000005</v>
      </c>
      <c r="Q41" s="10" t="s">
        <v>56</v>
      </c>
      <c r="T41" s="1"/>
      <c r="U41" s="1"/>
    </row>
    <row r="42" spans="1:21">
      <c r="A42" s="16"/>
      <c r="B42" s="6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/>
      <c r="R42" s="32"/>
      <c r="S42" s="32"/>
      <c r="T42" s="27"/>
      <c r="U42" s="27"/>
    </row>
    <row r="43" spans="1:21" ht="30.75">
      <c r="A43" s="16"/>
      <c r="E43" s="10" t="s">
        <v>84</v>
      </c>
      <c r="F43" s="10" t="s">
        <v>50</v>
      </c>
      <c r="G43" s="11">
        <v>6850</v>
      </c>
      <c r="H43" s="1" t="s">
        <v>85</v>
      </c>
      <c r="I43" s="1" t="s">
        <v>26</v>
      </c>
      <c r="J43" s="1" t="s">
        <v>27</v>
      </c>
      <c r="L43" s="1">
        <v>100</v>
      </c>
      <c r="M43" s="1">
        <v>10</v>
      </c>
      <c r="N43" s="1">
        <v>10</v>
      </c>
      <c r="O43" s="1">
        <v>0.95899999999999996</v>
      </c>
      <c r="P43" s="1">
        <v>0.89100000000000001</v>
      </c>
      <c r="Q43" s="10" t="s">
        <v>56</v>
      </c>
      <c r="T43" s="1"/>
      <c r="U43" s="1"/>
    </row>
    <row r="44" spans="1:21">
      <c r="A44" s="16"/>
      <c r="F44" s="10" t="s">
        <v>50</v>
      </c>
      <c r="L44" s="5">
        <v>100</v>
      </c>
      <c r="M44" s="5">
        <v>5</v>
      </c>
      <c r="N44" s="5">
        <v>10</v>
      </c>
      <c r="O44" s="5">
        <v>0.95799999999999996</v>
      </c>
      <c r="P44" s="5">
        <v>0.91800000000000004</v>
      </c>
      <c r="Q44" s="10" t="s">
        <v>86</v>
      </c>
      <c r="T44" s="1"/>
      <c r="U44" s="1"/>
    </row>
    <row r="45" spans="1:21">
      <c r="A45" s="16"/>
      <c r="F45" s="10" t="s">
        <v>50</v>
      </c>
      <c r="L45" s="1">
        <v>100</v>
      </c>
      <c r="M45" s="1">
        <v>3</v>
      </c>
      <c r="N45" s="1">
        <v>10</v>
      </c>
      <c r="O45" s="1">
        <v>0.95599999999999996</v>
      </c>
      <c r="P45" s="1">
        <v>0.9</v>
      </c>
      <c r="Q45" s="10" t="s">
        <v>56</v>
      </c>
      <c r="T45" s="1"/>
      <c r="U45" s="1"/>
    </row>
    <row r="46" spans="1:21">
      <c r="A46" s="16"/>
      <c r="F46" s="10" t="s">
        <v>50</v>
      </c>
      <c r="T46" s="1"/>
      <c r="U46" s="1"/>
    </row>
    <row r="47" spans="1:21">
      <c r="A47" s="16"/>
      <c r="F47" s="10" t="s">
        <v>50</v>
      </c>
      <c r="L47" s="1">
        <v>50</v>
      </c>
      <c r="M47" s="1">
        <v>5</v>
      </c>
      <c r="N47" s="1">
        <v>10</v>
      </c>
      <c r="O47" s="1">
        <v>0.95199999999999996</v>
      </c>
      <c r="P47" s="1">
        <v>0.82399999999999995</v>
      </c>
      <c r="Q47" s="10" t="s">
        <v>87</v>
      </c>
      <c r="T47" s="1"/>
      <c r="U47" s="1"/>
    </row>
    <row r="48" spans="1:21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33"/>
      <c r="R48" s="33"/>
      <c r="S48" s="33"/>
      <c r="T48" s="22"/>
      <c r="U48" s="22"/>
    </row>
    <row r="49" spans="1:21">
      <c r="E49" s="1" t="s">
        <v>32</v>
      </c>
      <c r="T49" s="1"/>
      <c r="U49" s="1"/>
    </row>
    <row r="50" spans="1:21">
      <c r="A50" s="15" t="s">
        <v>88</v>
      </c>
      <c r="B50" s="8" t="s">
        <v>89</v>
      </c>
      <c r="C50" s="1" t="s">
        <v>41</v>
      </c>
      <c r="D50" s="1" t="s">
        <v>36</v>
      </c>
      <c r="E50" s="1" t="s">
        <v>90</v>
      </c>
      <c r="G50" s="1">
        <v>13570</v>
      </c>
      <c r="H50" s="1" t="s">
        <v>91</v>
      </c>
      <c r="I50" s="1" t="s">
        <v>26</v>
      </c>
      <c r="J50" s="1" t="s">
        <v>27</v>
      </c>
      <c r="K50" s="1" t="s">
        <v>50</v>
      </c>
      <c r="L50" s="1" t="s">
        <v>92</v>
      </c>
      <c r="M50" s="1" t="s">
        <v>29</v>
      </c>
      <c r="N50" s="1" t="s">
        <v>29</v>
      </c>
      <c r="O50" s="1" t="s">
        <v>93</v>
      </c>
      <c r="P50" s="1" t="s">
        <v>94</v>
      </c>
      <c r="Q50" s="10" t="s">
        <v>95</v>
      </c>
      <c r="T50" s="1"/>
      <c r="U50" s="1"/>
    </row>
    <row r="51" spans="1:21">
      <c r="K51" s="1" t="s">
        <v>50</v>
      </c>
      <c r="L51" s="1">
        <v>100</v>
      </c>
      <c r="M51" s="1">
        <v>5</v>
      </c>
      <c r="N51" s="1">
        <v>10</v>
      </c>
      <c r="O51" s="1">
        <v>0.96499999999999997</v>
      </c>
      <c r="P51" s="1">
        <v>0.94599999999999995</v>
      </c>
      <c r="T51" s="1"/>
      <c r="U51" s="1"/>
    </row>
    <row r="52" spans="1:21">
      <c r="T52" s="1"/>
      <c r="U52" s="1"/>
    </row>
    <row r="53" spans="1:21" ht="30.75">
      <c r="B53" s="70" t="s">
        <v>96</v>
      </c>
      <c r="C53" s="56" t="s">
        <v>67</v>
      </c>
      <c r="D53" s="56">
        <v>3</v>
      </c>
      <c r="E53" s="56" t="s">
        <v>90</v>
      </c>
      <c r="F53" s="62" t="s">
        <v>50</v>
      </c>
      <c r="G53" s="56">
        <v>13570</v>
      </c>
      <c r="H53" s="56" t="s">
        <v>91</v>
      </c>
      <c r="I53" s="56" t="s">
        <v>97</v>
      </c>
      <c r="J53" s="56">
        <v>1E-4</v>
      </c>
      <c r="K53" s="1" t="s">
        <v>43</v>
      </c>
      <c r="L53" s="1">
        <v>100</v>
      </c>
      <c r="M53" s="6">
        <v>10</v>
      </c>
      <c r="N53" s="1">
        <v>10</v>
      </c>
      <c r="O53" s="1">
        <v>0.95699999999999996</v>
      </c>
      <c r="P53" s="1">
        <v>0.90100000000000002</v>
      </c>
      <c r="T53" s="1"/>
      <c r="U53" s="1"/>
    </row>
    <row r="54" spans="1:21">
      <c r="F54" s="10" t="s">
        <v>50</v>
      </c>
      <c r="K54" s="56" t="s">
        <v>43</v>
      </c>
      <c r="L54" s="56">
        <v>100</v>
      </c>
      <c r="M54" s="57">
        <v>5</v>
      </c>
      <c r="N54" s="56">
        <v>10</v>
      </c>
      <c r="O54" s="56">
        <v>0.95299999999999996</v>
      </c>
      <c r="P54" s="56">
        <v>0.92500000000000004</v>
      </c>
      <c r="Q54" s="62" t="s">
        <v>98</v>
      </c>
      <c r="R54" s="62">
        <v>0.74339999999999995</v>
      </c>
      <c r="S54" s="62">
        <v>2.0310000000000002E-2</v>
      </c>
      <c r="T54" s="56" t="s">
        <v>99</v>
      </c>
      <c r="U54" s="56" t="s">
        <v>100</v>
      </c>
    </row>
    <row r="55" spans="1:21" ht="30.75">
      <c r="F55" s="10" t="s">
        <v>50</v>
      </c>
      <c r="K55" s="1" t="s">
        <v>43</v>
      </c>
      <c r="L55" s="1">
        <v>100</v>
      </c>
      <c r="M55" s="6">
        <v>3</v>
      </c>
      <c r="N55" s="1">
        <v>10</v>
      </c>
      <c r="O55" s="1">
        <v>0.95599999999999996</v>
      </c>
      <c r="P55" s="1">
        <v>0.92500000000000004</v>
      </c>
      <c r="Q55" s="10" t="s">
        <v>101</v>
      </c>
      <c r="T55" s="1"/>
      <c r="U55" s="1"/>
    </row>
    <row r="56" spans="1:21">
      <c r="T56" s="1"/>
      <c r="U56" s="1"/>
    </row>
    <row r="57" spans="1:21">
      <c r="T57" s="1"/>
      <c r="U57" s="1"/>
    </row>
    <row r="58" spans="1:21">
      <c r="T58" s="1"/>
      <c r="U58" s="1"/>
    </row>
    <row r="59" spans="1:21">
      <c r="T59" s="1"/>
      <c r="U59" s="1"/>
    </row>
    <row r="60" spans="1:21">
      <c r="T60" s="1"/>
      <c r="U60" s="1"/>
    </row>
    <row r="61" spans="1:21">
      <c r="T61" s="1"/>
      <c r="U61" s="1"/>
    </row>
    <row r="62" spans="1:21">
      <c r="T62" s="1"/>
      <c r="U62" s="1"/>
    </row>
    <row r="63" spans="1:21">
      <c r="T63" s="1"/>
      <c r="U63" s="1"/>
    </row>
    <row r="64" spans="1:21">
      <c r="T64" s="1"/>
      <c r="U64" s="1"/>
    </row>
    <row r="65" spans="20:21">
      <c r="T65" s="1"/>
      <c r="U65" s="1"/>
    </row>
    <row r="66" spans="20:21">
      <c r="T66" s="1"/>
      <c r="U66" s="1"/>
    </row>
    <row r="67" spans="20:21">
      <c r="T67" s="1"/>
      <c r="U67" s="1"/>
    </row>
    <row r="68" spans="20:21">
      <c r="T68" s="1"/>
      <c r="U68" s="1"/>
    </row>
    <row r="69" spans="20:21">
      <c r="T69" s="1"/>
      <c r="U6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16C1-F2F6-45B9-90E9-3687A21A650B}">
  <dimension ref="A2:U87"/>
  <sheetViews>
    <sheetView topLeftCell="G1" workbookViewId="0">
      <selection activeCell="T64" sqref="T64"/>
    </sheetView>
  </sheetViews>
  <sheetFormatPr defaultColWidth="46.140625" defaultRowHeight="15"/>
  <cols>
    <col min="1" max="1" width="30.140625" style="15" customWidth="1"/>
    <col min="2" max="2" width="32.42578125" style="8" customWidth="1"/>
    <col min="3" max="3" width="18.85546875" style="1" customWidth="1"/>
    <col min="4" max="4" width="16.42578125" style="1" customWidth="1"/>
    <col min="5" max="5" width="20.28515625" style="1" customWidth="1"/>
    <col min="6" max="6" width="17" style="1" customWidth="1"/>
    <col min="7" max="7" width="13.85546875" style="1" customWidth="1"/>
    <col min="8" max="8" width="15.7109375" style="1" customWidth="1"/>
    <col min="9" max="9" width="12.7109375" style="1" bestFit="1" customWidth="1"/>
    <col min="10" max="10" width="10.85546875" style="1" customWidth="1"/>
    <col min="11" max="11" width="11.7109375" style="1" customWidth="1"/>
    <col min="12" max="12" width="9" style="1" customWidth="1"/>
    <col min="13" max="13" width="10.140625" style="1" customWidth="1"/>
    <col min="14" max="14" width="12" style="1" customWidth="1"/>
    <col min="15" max="15" width="11.140625" style="1" customWidth="1"/>
    <col min="16" max="16" width="48.85546875" style="10" bestFit="1" customWidth="1"/>
    <col min="17" max="18" width="48.85546875" style="10" customWidth="1"/>
    <col min="19" max="19" width="19.85546875" style="55" customWidth="1"/>
    <col min="20" max="20" width="17.140625" style="55" customWidth="1"/>
  </cols>
  <sheetData>
    <row r="2" spans="1:21">
      <c r="C2" s="3" t="s">
        <v>0</v>
      </c>
      <c r="D2" s="4">
        <v>485</v>
      </c>
    </row>
    <row r="4" spans="1:21" s="67" customFormat="1" ht="59.25" customHeight="1">
      <c r="A4" s="17" t="s">
        <v>1</v>
      </c>
      <c r="B4" s="66" t="s">
        <v>2</v>
      </c>
      <c r="C4" s="19" t="s">
        <v>3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19" t="s">
        <v>19</v>
      </c>
      <c r="S4" s="19" t="s">
        <v>20</v>
      </c>
      <c r="T4" s="19" t="s">
        <v>102</v>
      </c>
    </row>
    <row r="5" spans="1:21" ht="30.75">
      <c r="A5" s="15" t="s">
        <v>39</v>
      </c>
      <c r="B5" s="8" t="s">
        <v>48</v>
      </c>
      <c r="D5" s="1">
        <v>2</v>
      </c>
      <c r="E5" s="1" t="s">
        <v>49</v>
      </c>
      <c r="F5" s="1" t="s">
        <v>50</v>
      </c>
      <c r="G5" s="1">
        <v>9345</v>
      </c>
      <c r="H5" s="1" t="s">
        <v>51</v>
      </c>
      <c r="I5" s="1" t="s">
        <v>26</v>
      </c>
      <c r="J5" s="1" t="s">
        <v>27</v>
      </c>
      <c r="K5" s="1">
        <v>100</v>
      </c>
      <c r="L5" s="1">
        <v>10</v>
      </c>
      <c r="M5" s="1">
        <v>10</v>
      </c>
      <c r="N5" s="24">
        <v>0.94</v>
      </c>
      <c r="O5" s="1" t="s">
        <v>47</v>
      </c>
      <c r="P5" s="10" t="s">
        <v>103</v>
      </c>
      <c r="R5" s="10" t="s">
        <v>47</v>
      </c>
    </row>
    <row r="6" spans="1:21">
      <c r="K6" s="1">
        <v>100</v>
      </c>
      <c r="L6" s="1">
        <v>5</v>
      </c>
      <c r="M6" s="1">
        <v>10</v>
      </c>
      <c r="N6" s="24">
        <v>0.94599999999999995</v>
      </c>
      <c r="O6" s="1" t="s">
        <v>47</v>
      </c>
      <c r="P6" s="10" t="s">
        <v>104</v>
      </c>
      <c r="R6" s="10" t="s">
        <v>47</v>
      </c>
    </row>
    <row r="7" spans="1:21">
      <c r="K7" s="1">
        <v>100</v>
      </c>
      <c r="L7" s="1">
        <v>3</v>
      </c>
      <c r="M7" s="1">
        <v>10</v>
      </c>
      <c r="N7" s="24">
        <v>0.94299999999999995</v>
      </c>
      <c r="O7" s="1" t="s">
        <v>47</v>
      </c>
      <c r="P7" s="10" t="s">
        <v>105</v>
      </c>
      <c r="R7" s="10" t="s">
        <v>47</v>
      </c>
      <c r="U7">
        <f>MAX(N:N)</f>
        <v>0.96799999999999997</v>
      </c>
    </row>
    <row r="8" spans="1:21">
      <c r="D8" s="27"/>
      <c r="E8" s="27"/>
      <c r="F8" s="27"/>
      <c r="G8" s="27"/>
      <c r="H8" s="27"/>
      <c r="I8" s="27"/>
      <c r="J8" s="27"/>
      <c r="K8" s="27"/>
      <c r="L8" s="27"/>
      <c r="M8" s="27"/>
      <c r="N8" s="29"/>
      <c r="O8" s="27"/>
      <c r="P8" s="32"/>
      <c r="Q8" s="32"/>
      <c r="R8" s="32"/>
      <c r="S8" s="72"/>
      <c r="T8" s="72"/>
      <c r="U8">
        <f>MAX(O:O)</f>
        <v>0.95799999999999996</v>
      </c>
    </row>
    <row r="9" spans="1:21">
      <c r="D9" s="1">
        <v>2</v>
      </c>
      <c r="E9" s="23" t="s">
        <v>57</v>
      </c>
      <c r="F9" s="1" t="s">
        <v>50</v>
      </c>
      <c r="G9" s="1">
        <v>4737</v>
      </c>
      <c r="H9" s="1" t="s">
        <v>58</v>
      </c>
      <c r="I9" s="1" t="s">
        <v>26</v>
      </c>
      <c r="J9" s="1" t="s">
        <v>27</v>
      </c>
      <c r="K9" s="1">
        <v>100</v>
      </c>
      <c r="L9" s="1">
        <v>10</v>
      </c>
      <c r="M9" s="1">
        <v>10</v>
      </c>
      <c r="N9" s="24">
        <v>0.94799999999999995</v>
      </c>
      <c r="O9" s="1" t="s">
        <v>47</v>
      </c>
      <c r="P9" t="s">
        <v>104</v>
      </c>
      <c r="Q9"/>
      <c r="R9" s="10" t="s">
        <v>47</v>
      </c>
    </row>
    <row r="10" spans="1:21">
      <c r="K10" s="36">
        <v>100</v>
      </c>
      <c r="L10" s="36">
        <v>5</v>
      </c>
      <c r="M10" s="36">
        <v>10</v>
      </c>
      <c r="N10" s="38"/>
      <c r="O10" s="36" t="s">
        <v>47</v>
      </c>
      <c r="P10" s="39" t="s">
        <v>106</v>
      </c>
      <c r="Q10" s="39"/>
      <c r="R10" s="39"/>
    </row>
    <row r="11" spans="1:21"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9"/>
      <c r="O11" s="27"/>
      <c r="P11" s="32"/>
      <c r="Q11" s="32"/>
      <c r="R11" s="32"/>
      <c r="S11" s="72"/>
      <c r="T11" s="72"/>
    </row>
    <row r="12" spans="1:21">
      <c r="D12" s="56">
        <v>3</v>
      </c>
      <c r="E12" s="56" t="s">
        <v>107</v>
      </c>
      <c r="F12" s="56"/>
      <c r="G12" s="56">
        <v>11393</v>
      </c>
      <c r="H12" s="56" t="s">
        <v>108</v>
      </c>
      <c r="I12" s="56"/>
      <c r="J12" s="56"/>
      <c r="K12" s="1">
        <v>100</v>
      </c>
      <c r="L12" s="1">
        <v>10</v>
      </c>
      <c r="M12" s="1">
        <v>10</v>
      </c>
      <c r="N12" s="24">
        <v>0.95199999999999996</v>
      </c>
      <c r="O12" s="1" t="s">
        <v>47</v>
      </c>
      <c r="P12" s="10" t="s">
        <v>109</v>
      </c>
      <c r="R12" s="10" t="s">
        <v>47</v>
      </c>
    </row>
    <row r="13" spans="1:21">
      <c r="K13" s="1">
        <v>100</v>
      </c>
      <c r="L13" s="1">
        <v>5</v>
      </c>
      <c r="M13" s="1">
        <v>10</v>
      </c>
      <c r="N13" s="24">
        <v>0.95799999999999996</v>
      </c>
      <c r="O13" s="1" t="s">
        <v>47</v>
      </c>
      <c r="P13" s="10" t="s">
        <v>104</v>
      </c>
      <c r="R13" s="10" t="s">
        <v>47</v>
      </c>
    </row>
    <row r="14" spans="1:21">
      <c r="K14" s="56">
        <v>100</v>
      </c>
      <c r="L14" s="56">
        <v>3</v>
      </c>
      <c r="M14" s="56">
        <v>10</v>
      </c>
      <c r="N14" s="58">
        <v>0.96599999999999997</v>
      </c>
      <c r="O14" s="56" t="s">
        <v>47</v>
      </c>
      <c r="P14" s="62" t="s">
        <v>110</v>
      </c>
      <c r="Q14" s="62">
        <v>1.1259999999999999</v>
      </c>
      <c r="R14" s="62" t="s">
        <v>47</v>
      </c>
      <c r="S14" s="71" t="s">
        <v>111</v>
      </c>
      <c r="T14" s="71" t="s">
        <v>112</v>
      </c>
    </row>
    <row r="15" spans="1:21"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9"/>
      <c r="O15" s="27"/>
      <c r="P15" s="32"/>
      <c r="Q15" s="32"/>
      <c r="R15" s="32"/>
      <c r="S15" s="72"/>
      <c r="T15" s="72"/>
    </row>
    <row r="16" spans="1:21">
      <c r="D16" s="36">
        <v>3</v>
      </c>
      <c r="E16" s="36" t="s">
        <v>113</v>
      </c>
      <c r="F16" s="36"/>
      <c r="G16" s="36"/>
      <c r="H16" s="36"/>
      <c r="I16" s="36"/>
      <c r="J16" s="36"/>
      <c r="K16" s="36"/>
      <c r="L16" s="36"/>
      <c r="M16" s="36"/>
      <c r="N16" s="38"/>
      <c r="O16" s="36"/>
      <c r="P16" s="39" t="s">
        <v>106</v>
      </c>
      <c r="Q16" s="39"/>
      <c r="R16" s="39"/>
    </row>
    <row r="17" spans="1:20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6"/>
      <c r="O17" s="22"/>
      <c r="P17" s="33"/>
      <c r="Q17" s="33"/>
      <c r="R17" s="33"/>
      <c r="S17" s="73"/>
      <c r="T17" s="73"/>
    </row>
    <row r="18" spans="1:20" ht="30.75">
      <c r="A18" s="15" t="s">
        <v>62</v>
      </c>
      <c r="B18" s="8" t="s">
        <v>66</v>
      </c>
      <c r="C18" s="1" t="s">
        <v>67</v>
      </c>
      <c r="D18" s="1">
        <v>2</v>
      </c>
      <c r="E18" s="1" t="s">
        <v>49</v>
      </c>
      <c r="F18" s="1" t="s">
        <v>50</v>
      </c>
      <c r="G18" s="1">
        <v>9345</v>
      </c>
      <c r="H18" s="1" t="s">
        <v>51</v>
      </c>
      <c r="I18" s="1" t="s">
        <v>26</v>
      </c>
      <c r="J18" s="1" t="s">
        <v>27</v>
      </c>
      <c r="K18" s="1">
        <v>100</v>
      </c>
      <c r="L18" s="1">
        <v>5</v>
      </c>
      <c r="M18" s="1">
        <v>10</v>
      </c>
      <c r="N18" s="1" t="s">
        <v>47</v>
      </c>
      <c r="O18" s="1">
        <v>0.79900000000000004</v>
      </c>
      <c r="P18" s="10" t="s">
        <v>114</v>
      </c>
    </row>
    <row r="19" spans="1:20">
      <c r="K19" s="1">
        <v>100</v>
      </c>
      <c r="L19" s="1">
        <v>3</v>
      </c>
      <c r="M19" s="1">
        <v>10</v>
      </c>
      <c r="N19" s="1" t="s">
        <v>47</v>
      </c>
      <c r="O19" s="1">
        <v>0.80600000000000005</v>
      </c>
      <c r="P19" s="10" t="s">
        <v>114</v>
      </c>
    </row>
    <row r="20" spans="1:20">
      <c r="N20" s="24"/>
    </row>
    <row r="21" spans="1:20">
      <c r="K21" s="1">
        <v>60</v>
      </c>
      <c r="L21" s="1">
        <v>3</v>
      </c>
      <c r="M21" s="1">
        <v>10</v>
      </c>
      <c r="N21" s="24" t="s">
        <v>47</v>
      </c>
      <c r="O21" s="1">
        <v>0.80400000000000005</v>
      </c>
    </row>
    <row r="22" spans="1:20">
      <c r="D22" s="27"/>
      <c r="E22" s="2"/>
      <c r="F22" s="2"/>
      <c r="G22" s="2"/>
      <c r="H22" s="2"/>
      <c r="I22" s="2"/>
      <c r="J22" s="2"/>
      <c r="K22" s="2"/>
      <c r="L22" s="2"/>
      <c r="M22" s="2"/>
      <c r="N22" s="25"/>
      <c r="O22" s="2"/>
      <c r="P22" s="34"/>
      <c r="Q22" s="34"/>
      <c r="R22" s="34"/>
      <c r="S22" s="72"/>
      <c r="T22" s="72"/>
    </row>
    <row r="23" spans="1:20" ht="30.75">
      <c r="D23" s="56">
        <v>2</v>
      </c>
      <c r="E23" s="60" t="s">
        <v>57</v>
      </c>
      <c r="F23" s="56" t="s">
        <v>50</v>
      </c>
      <c r="G23" s="56">
        <v>4737</v>
      </c>
      <c r="H23" s="56" t="s">
        <v>58</v>
      </c>
      <c r="I23" s="56" t="s">
        <v>26</v>
      </c>
      <c r="J23" s="56" t="s">
        <v>27</v>
      </c>
      <c r="K23" s="1">
        <v>100</v>
      </c>
      <c r="L23" s="1">
        <v>10</v>
      </c>
      <c r="M23" s="1">
        <v>10</v>
      </c>
      <c r="N23" s="1" t="s">
        <v>47</v>
      </c>
      <c r="O23" s="1">
        <v>0.745</v>
      </c>
      <c r="P23" s="10" t="s">
        <v>115</v>
      </c>
    </row>
    <row r="24" spans="1:20" ht="30.75">
      <c r="E24" s="23"/>
      <c r="K24" s="1">
        <v>100</v>
      </c>
      <c r="L24" s="1">
        <v>5</v>
      </c>
      <c r="M24" s="1">
        <v>10</v>
      </c>
      <c r="N24" s="1" t="s">
        <v>47</v>
      </c>
      <c r="O24" s="1">
        <v>0.78800000000000003</v>
      </c>
      <c r="P24" s="10" t="s">
        <v>115</v>
      </c>
    </row>
    <row r="25" spans="1:20" ht="30.75">
      <c r="E25" s="23"/>
      <c r="K25" s="56">
        <v>100</v>
      </c>
      <c r="L25" s="56">
        <v>3</v>
      </c>
      <c r="M25" s="56">
        <v>10</v>
      </c>
      <c r="N25" s="56" t="s">
        <v>47</v>
      </c>
      <c r="O25" s="57">
        <v>0.93200000000000005</v>
      </c>
      <c r="P25" s="62" t="s">
        <v>115</v>
      </c>
      <c r="Q25" s="62" t="s">
        <v>47</v>
      </c>
      <c r="R25" s="62">
        <v>3.6799999999999999E-2</v>
      </c>
      <c r="S25" s="71" t="s">
        <v>116</v>
      </c>
      <c r="T25" s="71" t="s">
        <v>117</v>
      </c>
    </row>
    <row r="26" spans="1:20">
      <c r="D26" s="27"/>
      <c r="E26" s="30"/>
      <c r="F26" s="27"/>
      <c r="G26" s="27"/>
      <c r="H26" s="27"/>
      <c r="I26" s="27"/>
      <c r="J26" s="27"/>
      <c r="K26" s="27"/>
      <c r="L26" s="27"/>
      <c r="M26" s="27"/>
      <c r="N26" s="29"/>
      <c r="O26" s="27"/>
      <c r="P26" s="32"/>
      <c r="Q26" s="32"/>
      <c r="R26" s="32"/>
      <c r="S26" s="72"/>
      <c r="T26" s="72"/>
    </row>
    <row r="27" spans="1:20">
      <c r="D27" s="1">
        <v>3</v>
      </c>
      <c r="E27" s="1" t="s">
        <v>107</v>
      </c>
      <c r="F27" s="1" t="s">
        <v>50</v>
      </c>
      <c r="G27" s="1">
        <v>11393</v>
      </c>
      <c r="H27" s="1" t="s">
        <v>108</v>
      </c>
      <c r="K27" s="1">
        <v>100</v>
      </c>
      <c r="L27" s="1">
        <v>10</v>
      </c>
      <c r="M27" s="1">
        <v>10</v>
      </c>
      <c r="N27" s="24" t="s">
        <v>47</v>
      </c>
      <c r="O27" s="1">
        <v>0.81599999999999995</v>
      </c>
      <c r="P27" s="10" t="s">
        <v>118</v>
      </c>
    </row>
    <row r="28" spans="1:20">
      <c r="K28" s="1">
        <v>100</v>
      </c>
      <c r="L28" s="1">
        <v>5</v>
      </c>
      <c r="M28" s="1">
        <v>10</v>
      </c>
      <c r="N28" s="24" t="s">
        <v>47</v>
      </c>
      <c r="O28" s="1">
        <v>0.80700000000000005</v>
      </c>
      <c r="P28" s="10" t="s">
        <v>118</v>
      </c>
    </row>
    <row r="29" spans="1:20">
      <c r="K29" s="1">
        <v>100</v>
      </c>
      <c r="L29" s="1">
        <v>3</v>
      </c>
      <c r="M29" s="1">
        <v>10</v>
      </c>
      <c r="N29" s="24" t="s">
        <v>47</v>
      </c>
      <c r="O29" s="1">
        <v>0.79500000000000004</v>
      </c>
      <c r="P29" s="10" t="s">
        <v>118</v>
      </c>
    </row>
    <row r="30" spans="1:20"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9"/>
      <c r="O30" s="27"/>
      <c r="P30" s="32"/>
      <c r="Q30" s="32"/>
      <c r="R30" s="32"/>
      <c r="S30" s="72"/>
      <c r="T30" s="72"/>
    </row>
    <row r="31" spans="1:20" ht="30.75">
      <c r="D31" s="1">
        <v>3</v>
      </c>
      <c r="E31" s="1" t="s">
        <v>113</v>
      </c>
      <c r="F31" s="1" t="s">
        <v>50</v>
      </c>
      <c r="G31" s="1">
        <v>3137</v>
      </c>
      <c r="H31" s="1" t="s">
        <v>119</v>
      </c>
      <c r="I31" s="1" t="s">
        <v>26</v>
      </c>
      <c r="J31" s="1" t="s">
        <v>27</v>
      </c>
      <c r="K31" s="1">
        <v>100</v>
      </c>
      <c r="L31" s="1">
        <v>10</v>
      </c>
      <c r="M31" s="1">
        <v>10</v>
      </c>
      <c r="N31" s="24" t="s">
        <v>47</v>
      </c>
      <c r="O31" s="1">
        <v>0.752</v>
      </c>
      <c r="P31" s="10" t="s">
        <v>115</v>
      </c>
    </row>
    <row r="32" spans="1:20">
      <c r="K32" s="1">
        <v>100</v>
      </c>
      <c r="L32" s="1">
        <v>5</v>
      </c>
      <c r="M32" s="1">
        <v>10</v>
      </c>
      <c r="N32" s="24" t="s">
        <v>47</v>
      </c>
      <c r="O32" s="1">
        <v>0.79</v>
      </c>
      <c r="P32" s="10" t="s">
        <v>120</v>
      </c>
    </row>
    <row r="33" spans="1:20">
      <c r="K33" s="1">
        <v>100</v>
      </c>
      <c r="L33" s="1">
        <v>3</v>
      </c>
      <c r="M33" s="1">
        <v>10</v>
      </c>
      <c r="N33" s="24" t="s">
        <v>47</v>
      </c>
      <c r="O33" s="1">
        <v>0.81799999999999995</v>
      </c>
      <c r="P33" s="10" t="s">
        <v>121</v>
      </c>
    </row>
    <row r="34" spans="1:20">
      <c r="N34" s="24"/>
    </row>
    <row r="35" spans="1:20">
      <c r="A35" s="20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6"/>
      <c r="O35" s="22"/>
      <c r="P35" s="33"/>
      <c r="Q35" s="33"/>
      <c r="R35" s="33"/>
      <c r="S35" s="73"/>
      <c r="T35" s="73"/>
    </row>
    <row r="36" spans="1:20" ht="45.75">
      <c r="A36" s="15" t="s">
        <v>73</v>
      </c>
      <c r="B36" s="8" t="s">
        <v>78</v>
      </c>
      <c r="C36" s="1" t="s">
        <v>23</v>
      </c>
      <c r="D36" s="1">
        <v>3</v>
      </c>
      <c r="E36" s="10" t="s">
        <v>79</v>
      </c>
      <c r="F36" s="10" t="s">
        <v>50</v>
      </c>
      <c r="G36" s="1">
        <v>11458</v>
      </c>
      <c r="H36" s="1" t="s">
        <v>80</v>
      </c>
      <c r="I36" s="1" t="s">
        <v>26</v>
      </c>
      <c r="J36" s="1" t="s">
        <v>27</v>
      </c>
      <c r="K36" s="1">
        <v>100</v>
      </c>
      <c r="L36" s="1">
        <v>10</v>
      </c>
      <c r="M36" s="1">
        <v>10</v>
      </c>
      <c r="N36" s="24">
        <v>0.93700000000000006</v>
      </c>
      <c r="O36" s="1">
        <v>0.79400000000000004</v>
      </c>
      <c r="P36" s="10" t="s">
        <v>122</v>
      </c>
    </row>
    <row r="37" spans="1:20">
      <c r="F37" s="10" t="s">
        <v>50</v>
      </c>
      <c r="K37" s="1">
        <v>100</v>
      </c>
      <c r="L37" s="1">
        <v>5</v>
      </c>
      <c r="M37" s="1">
        <v>10</v>
      </c>
      <c r="N37" s="24">
        <v>0.94399999999999995</v>
      </c>
      <c r="O37" s="1">
        <v>0.78200000000000003</v>
      </c>
      <c r="P37" s="10" t="s">
        <v>123</v>
      </c>
    </row>
    <row r="38" spans="1:20">
      <c r="F38" s="1" t="s">
        <v>50</v>
      </c>
      <c r="K38" s="1">
        <v>100</v>
      </c>
      <c r="L38" s="1">
        <v>3</v>
      </c>
      <c r="M38" s="1">
        <v>10</v>
      </c>
      <c r="N38" s="24">
        <v>0.95</v>
      </c>
      <c r="O38" s="1">
        <v>0.80300000000000005</v>
      </c>
      <c r="P38" s="10" t="s">
        <v>124</v>
      </c>
    </row>
    <row r="39" spans="1:20">
      <c r="E39" s="27"/>
      <c r="F39" s="27"/>
      <c r="G39" s="27"/>
      <c r="H39" s="27"/>
      <c r="I39" s="27"/>
      <c r="J39" s="27"/>
      <c r="K39" s="27"/>
      <c r="L39" s="27"/>
      <c r="M39" s="27"/>
      <c r="N39" s="29"/>
      <c r="O39" s="27"/>
      <c r="P39" s="32"/>
      <c r="Q39" s="32"/>
      <c r="R39" s="32"/>
      <c r="S39" s="72"/>
      <c r="T39" s="72"/>
    </row>
    <row r="40" spans="1:20" ht="30.75">
      <c r="D40" s="56">
        <v>4</v>
      </c>
      <c r="E40" s="63" t="s">
        <v>125</v>
      </c>
      <c r="F40" s="56" t="s">
        <v>50</v>
      </c>
      <c r="G40" s="56">
        <v>15618</v>
      </c>
      <c r="H40" s="56" t="s">
        <v>126</v>
      </c>
      <c r="I40" s="56" t="s">
        <v>26</v>
      </c>
      <c r="J40" s="56" t="s">
        <v>27</v>
      </c>
      <c r="K40" s="1">
        <v>100</v>
      </c>
      <c r="L40" s="1">
        <v>10</v>
      </c>
      <c r="M40" s="1">
        <v>10</v>
      </c>
      <c r="N40" s="24">
        <v>0.95299999999999996</v>
      </c>
      <c r="O40" s="1">
        <v>0.80900000000000005</v>
      </c>
      <c r="P40" s="35" t="s">
        <v>127</v>
      </c>
      <c r="Q40" s="35"/>
      <c r="R40" s="35"/>
    </row>
    <row r="41" spans="1:20">
      <c r="K41" s="1">
        <v>100</v>
      </c>
      <c r="L41" s="1">
        <v>5</v>
      </c>
      <c r="M41" s="1">
        <v>10</v>
      </c>
      <c r="N41" s="24">
        <v>0.94799999999999995</v>
      </c>
      <c r="O41" s="1">
        <v>0.79700000000000004</v>
      </c>
      <c r="P41" s="10" t="s">
        <v>128</v>
      </c>
    </row>
    <row r="42" spans="1:20">
      <c r="K42" s="56">
        <v>100</v>
      </c>
      <c r="L42" s="56">
        <v>3</v>
      </c>
      <c r="M42" s="56">
        <v>10</v>
      </c>
      <c r="N42" s="61">
        <v>0.96399999999999997</v>
      </c>
      <c r="O42" s="56">
        <v>0.94699999999999995</v>
      </c>
      <c r="P42" s="63" t="s">
        <v>127</v>
      </c>
      <c r="Q42" s="63">
        <v>1.1060000000000001</v>
      </c>
      <c r="R42" s="63">
        <v>3.49E-2</v>
      </c>
      <c r="S42" s="71" t="s">
        <v>129</v>
      </c>
      <c r="T42" s="71" t="s">
        <v>130</v>
      </c>
    </row>
    <row r="43" spans="1:20">
      <c r="N43" s="24"/>
    </row>
    <row r="44" spans="1:20">
      <c r="K44" s="1">
        <v>60</v>
      </c>
      <c r="L44" s="1">
        <v>3</v>
      </c>
      <c r="M44" s="1">
        <v>10</v>
      </c>
      <c r="N44" s="24">
        <v>0.93799999999999994</v>
      </c>
      <c r="O44" s="1">
        <v>0.77200000000000002</v>
      </c>
      <c r="P44" s="10" t="s">
        <v>131</v>
      </c>
    </row>
    <row r="45" spans="1:20"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9"/>
      <c r="O45" s="27"/>
      <c r="P45" s="32"/>
      <c r="Q45" s="32"/>
      <c r="R45" s="32"/>
      <c r="S45" s="72"/>
      <c r="T45" s="72"/>
    </row>
    <row r="46" spans="1:20" ht="30.75">
      <c r="D46" s="1">
        <v>3</v>
      </c>
      <c r="E46" s="10" t="s">
        <v>84</v>
      </c>
      <c r="F46" s="1" t="s">
        <v>50</v>
      </c>
      <c r="G46" s="11">
        <v>6850</v>
      </c>
      <c r="H46" s="1" t="s">
        <v>85</v>
      </c>
      <c r="I46" s="1" t="s">
        <v>26</v>
      </c>
      <c r="J46" s="1" t="s">
        <v>27</v>
      </c>
      <c r="K46" s="1">
        <v>100</v>
      </c>
      <c r="L46" s="1">
        <v>10</v>
      </c>
      <c r="M46" s="1">
        <v>10</v>
      </c>
      <c r="N46" s="24">
        <v>0.93600000000000005</v>
      </c>
      <c r="O46" s="1">
        <v>0.73899999999999999</v>
      </c>
      <c r="P46" s="10" t="s">
        <v>132</v>
      </c>
    </row>
    <row r="47" spans="1:20" ht="45.75">
      <c r="F47" s="1" t="s">
        <v>50</v>
      </c>
      <c r="K47" s="1">
        <v>100</v>
      </c>
      <c r="L47" s="1">
        <v>5</v>
      </c>
      <c r="M47" s="1">
        <v>10</v>
      </c>
      <c r="N47" s="24">
        <v>0.94299999999999995</v>
      </c>
      <c r="O47" s="1">
        <v>0.77700000000000002</v>
      </c>
      <c r="P47" s="10" t="s">
        <v>133</v>
      </c>
    </row>
    <row r="48" spans="1:20">
      <c r="F48" s="1" t="s">
        <v>50</v>
      </c>
      <c r="K48" s="5">
        <v>100</v>
      </c>
      <c r="L48" s="5">
        <v>3</v>
      </c>
      <c r="M48" s="5">
        <v>10</v>
      </c>
      <c r="N48" s="31">
        <v>0.95299999999999996</v>
      </c>
      <c r="O48" s="5">
        <v>0.82</v>
      </c>
      <c r="P48" s="10" t="s">
        <v>134</v>
      </c>
    </row>
    <row r="49" spans="1:20">
      <c r="N49" s="24"/>
    </row>
    <row r="50" spans="1:20">
      <c r="F50" s="1" t="s">
        <v>50</v>
      </c>
      <c r="K50" s="1">
        <v>50</v>
      </c>
      <c r="L50" s="1">
        <v>3</v>
      </c>
      <c r="M50" s="1">
        <v>10</v>
      </c>
      <c r="N50" s="1">
        <v>0.94799999999999995</v>
      </c>
      <c r="O50" s="1">
        <v>0.78500000000000003</v>
      </c>
      <c r="P50" s="10" t="s">
        <v>135</v>
      </c>
    </row>
    <row r="51" spans="1:20"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9"/>
      <c r="O51" s="27"/>
      <c r="P51" s="32"/>
      <c r="Q51" s="32"/>
      <c r="R51" s="32"/>
      <c r="S51" s="72"/>
      <c r="T51" s="72"/>
    </row>
    <row r="52" spans="1:20" ht="30.75">
      <c r="D52" s="1">
        <v>3</v>
      </c>
      <c r="E52" s="35" t="s">
        <v>136</v>
      </c>
      <c r="F52" s="1" t="s">
        <v>50</v>
      </c>
      <c r="H52" s="1">
        <v>3714</v>
      </c>
      <c r="I52" s="1" t="s">
        <v>137</v>
      </c>
      <c r="K52" s="1">
        <v>100</v>
      </c>
      <c r="L52" s="1">
        <v>10</v>
      </c>
      <c r="M52" s="1">
        <v>10</v>
      </c>
      <c r="N52" s="24">
        <v>0.94799999999999995</v>
      </c>
      <c r="O52" s="1">
        <v>0.68400000000000005</v>
      </c>
      <c r="P52" s="10" t="s">
        <v>138</v>
      </c>
    </row>
    <row r="53" spans="1:20">
      <c r="N53" s="24"/>
    </row>
    <row r="54" spans="1:20" ht="30.75">
      <c r="K54" s="1">
        <v>150</v>
      </c>
      <c r="L54" s="1">
        <v>10</v>
      </c>
      <c r="M54" s="1">
        <v>10</v>
      </c>
      <c r="N54" s="24">
        <v>0.93600000000000005</v>
      </c>
      <c r="O54" s="1">
        <v>0.79100000000000004</v>
      </c>
      <c r="P54" s="10" t="s">
        <v>139</v>
      </c>
    </row>
    <row r="55" spans="1:20">
      <c r="N55" s="24"/>
    </row>
    <row r="56" spans="1:20"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9"/>
      <c r="O56" s="27"/>
      <c r="P56" s="32"/>
      <c r="Q56" s="32"/>
      <c r="R56" s="32"/>
      <c r="S56" s="72"/>
      <c r="T56" s="72"/>
    </row>
    <row r="57" spans="1:20" ht="30.75">
      <c r="D57" s="36">
        <v>3</v>
      </c>
      <c r="E57" s="37" t="s">
        <v>140</v>
      </c>
      <c r="F57" s="36" t="s">
        <v>50</v>
      </c>
      <c r="G57" s="36"/>
      <c r="H57" s="36"/>
      <c r="I57" s="36"/>
      <c r="J57" s="36"/>
      <c r="K57" s="36"/>
      <c r="L57" s="36"/>
      <c r="M57" s="36"/>
      <c r="N57" s="38"/>
      <c r="O57" s="36"/>
      <c r="P57" s="39" t="s">
        <v>106</v>
      </c>
      <c r="Q57" s="39"/>
      <c r="R57" s="39"/>
    </row>
    <row r="58" spans="1:20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6"/>
      <c r="O58" s="22"/>
      <c r="P58" s="33"/>
      <c r="Q58" s="33"/>
      <c r="R58" s="33"/>
      <c r="S58" s="73"/>
      <c r="T58" s="73"/>
    </row>
    <row r="59" spans="1:20">
      <c r="N59" s="24"/>
    </row>
    <row r="60" spans="1:20" ht="30.75">
      <c r="A60" s="15" t="s">
        <v>88</v>
      </c>
      <c r="B60" s="8" t="s">
        <v>96</v>
      </c>
      <c r="C60" s="1" t="s">
        <v>67</v>
      </c>
      <c r="D60" s="56">
        <v>3</v>
      </c>
      <c r="E60" s="60" t="s">
        <v>90</v>
      </c>
      <c r="F60" s="56" t="s">
        <v>50</v>
      </c>
      <c r="G60" s="56">
        <v>13750</v>
      </c>
      <c r="H60" s="56" t="s">
        <v>141</v>
      </c>
      <c r="I60" s="56" t="s">
        <v>26</v>
      </c>
      <c r="J60" s="56" t="s">
        <v>27</v>
      </c>
      <c r="K60" s="1">
        <v>200</v>
      </c>
      <c r="L60" s="1">
        <v>5</v>
      </c>
      <c r="M60" s="1">
        <v>10</v>
      </c>
      <c r="N60" s="24">
        <v>0.93</v>
      </c>
      <c r="O60" s="1">
        <v>0.74</v>
      </c>
    </row>
    <row r="61" spans="1:20">
      <c r="N61" s="24"/>
    </row>
    <row r="62" spans="1:20">
      <c r="K62" s="1">
        <v>100</v>
      </c>
      <c r="L62" s="6">
        <v>10</v>
      </c>
      <c r="M62" s="1">
        <v>10</v>
      </c>
      <c r="N62" s="24">
        <v>0.94299999999999995</v>
      </c>
      <c r="O62" s="1">
        <v>0.8</v>
      </c>
      <c r="P62" s="10" t="s">
        <v>142</v>
      </c>
    </row>
    <row r="63" spans="1:20">
      <c r="K63" s="56">
        <v>100</v>
      </c>
      <c r="L63" s="57">
        <v>5</v>
      </c>
      <c r="M63" s="56">
        <v>10</v>
      </c>
      <c r="N63" s="61">
        <v>0.96799999999999997</v>
      </c>
      <c r="O63" s="56">
        <v>0.95799999999999996</v>
      </c>
      <c r="P63" s="62" t="s">
        <v>143</v>
      </c>
      <c r="Q63" s="62">
        <v>1.222</v>
      </c>
      <c r="R63" s="62">
        <v>3.5049999999999998E-2</v>
      </c>
      <c r="S63" s="71" t="s">
        <v>144</v>
      </c>
      <c r="T63" s="71" t="s">
        <v>145</v>
      </c>
    </row>
    <row r="64" spans="1:20">
      <c r="K64" s="1">
        <v>100</v>
      </c>
      <c r="L64" s="6">
        <v>3</v>
      </c>
      <c r="M64" s="1">
        <v>10</v>
      </c>
      <c r="N64" s="24">
        <v>0.94399999999999995</v>
      </c>
      <c r="O64" s="1">
        <v>0.79</v>
      </c>
    </row>
    <row r="65" spans="4:20">
      <c r="D65" s="27"/>
      <c r="E65" s="27"/>
      <c r="F65" s="27"/>
      <c r="G65" s="27"/>
      <c r="H65" s="27"/>
      <c r="I65" s="27"/>
      <c r="J65" s="27"/>
      <c r="K65" s="27"/>
      <c r="L65" s="28"/>
      <c r="M65" s="27"/>
      <c r="N65" s="29"/>
      <c r="O65" s="27"/>
      <c r="P65" s="32"/>
      <c r="Q65" s="32"/>
      <c r="R65" s="32"/>
      <c r="S65" s="72"/>
      <c r="T65" s="72"/>
    </row>
    <row r="66" spans="4:20">
      <c r="D66" s="1">
        <v>3</v>
      </c>
      <c r="E66" s="1" t="s">
        <v>146</v>
      </c>
      <c r="G66" s="1">
        <v>11426</v>
      </c>
      <c r="H66" s="1" t="s">
        <v>147</v>
      </c>
      <c r="I66" s="1" t="s">
        <v>26</v>
      </c>
      <c r="J66" s="1" t="s">
        <v>27</v>
      </c>
      <c r="K66" s="1">
        <v>100</v>
      </c>
      <c r="L66" s="6">
        <v>10</v>
      </c>
      <c r="M66" s="1">
        <v>10</v>
      </c>
      <c r="N66" s="24">
        <v>0.95299999999999996</v>
      </c>
      <c r="O66" s="1">
        <v>0.82699999999999996</v>
      </c>
      <c r="P66" s="10" t="s">
        <v>148</v>
      </c>
    </row>
    <row r="67" spans="4:20">
      <c r="K67" s="1">
        <v>100</v>
      </c>
      <c r="L67" s="6">
        <v>5</v>
      </c>
      <c r="M67" s="1">
        <v>10</v>
      </c>
      <c r="N67" s="24">
        <v>0.94499999999999995</v>
      </c>
      <c r="O67" s="1">
        <v>0.77300000000000002</v>
      </c>
      <c r="P67" s="10" t="s">
        <v>149</v>
      </c>
    </row>
    <row r="68" spans="4:20">
      <c r="K68" s="1">
        <v>100</v>
      </c>
      <c r="L68" s="6">
        <v>3</v>
      </c>
      <c r="M68" s="1">
        <v>10</v>
      </c>
      <c r="N68" s="24">
        <v>0.95099999999999996</v>
      </c>
      <c r="O68" s="1">
        <v>0.83099999999999996</v>
      </c>
      <c r="P68" s="10" t="s">
        <v>148</v>
      </c>
    </row>
    <row r="69" spans="4:20">
      <c r="L69" s="6"/>
      <c r="N69" s="24"/>
    </row>
    <row r="70" spans="4:20">
      <c r="K70" s="1">
        <v>200</v>
      </c>
      <c r="L70" s="6">
        <v>3</v>
      </c>
      <c r="M70" s="1">
        <v>10</v>
      </c>
      <c r="N70" s="24">
        <v>0.93500000000000005</v>
      </c>
      <c r="O70" s="1">
        <v>0.79400000000000004</v>
      </c>
      <c r="P70" s="10" t="s">
        <v>150</v>
      </c>
    </row>
    <row r="71" spans="4:20">
      <c r="D71" s="27"/>
      <c r="E71" s="2"/>
      <c r="F71" s="2"/>
      <c r="G71" s="2"/>
      <c r="H71" s="2"/>
      <c r="I71" s="2"/>
      <c r="J71" s="2"/>
      <c r="K71" s="2"/>
      <c r="L71" s="2"/>
      <c r="M71" s="2"/>
      <c r="N71" s="29"/>
      <c r="O71" s="27"/>
    </row>
    <row r="72" spans="4:20">
      <c r="D72" s="1">
        <v>3</v>
      </c>
      <c r="E72" s="23" t="s">
        <v>151</v>
      </c>
      <c r="F72" s="1" t="s">
        <v>50</v>
      </c>
      <c r="G72" s="1">
        <v>8962</v>
      </c>
      <c r="H72" s="1" t="s">
        <v>152</v>
      </c>
      <c r="K72" s="1">
        <v>100</v>
      </c>
      <c r="L72" s="6">
        <v>10</v>
      </c>
      <c r="M72" s="1">
        <v>10</v>
      </c>
      <c r="N72" s="24">
        <v>0.93899999999999995</v>
      </c>
      <c r="O72" s="1">
        <v>0.749</v>
      </c>
      <c r="P72" s="10" t="s">
        <v>118</v>
      </c>
    </row>
    <row r="73" spans="4:20">
      <c r="K73" s="1">
        <v>100</v>
      </c>
      <c r="L73" s="6">
        <v>5</v>
      </c>
      <c r="M73" s="1">
        <v>10</v>
      </c>
      <c r="N73" s="24">
        <v>0.93700000000000006</v>
      </c>
      <c r="O73" s="1">
        <v>0.754</v>
      </c>
      <c r="P73" s="10" t="s">
        <v>118</v>
      </c>
    </row>
    <row r="74" spans="4:20">
      <c r="K74" s="1">
        <v>100</v>
      </c>
      <c r="L74" s="6">
        <v>3</v>
      </c>
      <c r="M74" s="1">
        <v>10</v>
      </c>
      <c r="N74" s="24">
        <v>0.94499999999999995</v>
      </c>
      <c r="O74" s="1">
        <v>0.79900000000000004</v>
      </c>
      <c r="P74" s="10" t="s">
        <v>118</v>
      </c>
    </row>
    <row r="75" spans="4:20">
      <c r="D75" s="2"/>
      <c r="E75" s="2"/>
      <c r="F75" s="2"/>
      <c r="G75" s="2"/>
      <c r="H75" s="2"/>
      <c r="I75" s="2"/>
      <c r="J75" s="2"/>
      <c r="K75" s="2"/>
      <c r="L75" s="2"/>
      <c r="M75" s="2"/>
      <c r="N75" s="29"/>
      <c r="O75" s="27"/>
      <c r="P75" s="32"/>
      <c r="Q75" s="32"/>
      <c r="R75" s="32"/>
      <c r="S75" s="72"/>
      <c r="T75" s="72"/>
    </row>
    <row r="76" spans="4:20">
      <c r="D76" s="1">
        <v>2</v>
      </c>
      <c r="E76" s="23" t="s">
        <v>153</v>
      </c>
      <c r="F76" s="1" t="s">
        <v>50</v>
      </c>
      <c r="G76" s="1">
        <v>9410</v>
      </c>
      <c r="H76" s="1" t="s">
        <v>154</v>
      </c>
      <c r="I76" s="1" t="s">
        <v>26</v>
      </c>
      <c r="J76" s="1" t="s">
        <v>27</v>
      </c>
      <c r="K76" s="1">
        <v>100</v>
      </c>
      <c r="L76" s="6">
        <v>10</v>
      </c>
      <c r="M76" s="1">
        <v>10</v>
      </c>
      <c r="N76" s="24">
        <v>0.94599999999999995</v>
      </c>
      <c r="O76" s="1">
        <v>0.79500000000000004</v>
      </c>
      <c r="P76" s="10" t="s">
        <v>148</v>
      </c>
    </row>
    <row r="77" spans="4:20" ht="30.75">
      <c r="K77" s="1">
        <v>100</v>
      </c>
      <c r="L77" s="6">
        <v>5</v>
      </c>
      <c r="M77" s="1">
        <v>10</v>
      </c>
      <c r="N77" s="24">
        <v>0.94899999999999995</v>
      </c>
      <c r="O77" s="1">
        <v>0.80400000000000005</v>
      </c>
      <c r="P77" s="10" t="s">
        <v>155</v>
      </c>
    </row>
    <row r="78" spans="4:20">
      <c r="K78" s="1">
        <v>100</v>
      </c>
      <c r="L78" s="6">
        <v>3</v>
      </c>
      <c r="M78" s="1">
        <v>10</v>
      </c>
      <c r="N78" s="24">
        <v>0.93500000000000005</v>
      </c>
      <c r="O78" s="1">
        <v>0.77100000000000002</v>
      </c>
      <c r="P78" s="10" t="s">
        <v>118</v>
      </c>
    </row>
    <row r="79" spans="4:20">
      <c r="D79" s="2"/>
      <c r="E79" s="2"/>
      <c r="F79" s="2"/>
      <c r="G79" s="2"/>
      <c r="H79" s="2"/>
      <c r="I79" s="2"/>
      <c r="J79" s="2"/>
      <c r="K79" s="2"/>
      <c r="L79" s="2"/>
      <c r="M79" s="2"/>
      <c r="N79" s="29"/>
      <c r="O79" s="27"/>
      <c r="P79" s="32"/>
      <c r="Q79" s="32"/>
      <c r="R79" s="32"/>
      <c r="S79" s="72"/>
      <c r="T79" s="72"/>
    </row>
    <row r="80" spans="4:20">
      <c r="D80" s="1">
        <v>2</v>
      </c>
      <c r="E80" s="23" t="s">
        <v>156</v>
      </c>
      <c r="F80" s="1" t="s">
        <v>50</v>
      </c>
      <c r="G80" s="1">
        <v>4802</v>
      </c>
      <c r="H80" s="1" t="s">
        <v>157</v>
      </c>
      <c r="K80" s="1">
        <v>100</v>
      </c>
      <c r="L80" s="6">
        <v>10</v>
      </c>
      <c r="M80" s="1">
        <v>10</v>
      </c>
      <c r="N80" s="24">
        <v>0.94299999999999995</v>
      </c>
      <c r="O80" s="1">
        <v>0.79200000000000004</v>
      </c>
      <c r="P80" s="10" t="s">
        <v>158</v>
      </c>
    </row>
    <row r="81" spans="4:20">
      <c r="K81" s="1">
        <v>100</v>
      </c>
      <c r="L81" s="6">
        <v>5</v>
      </c>
      <c r="M81" s="1">
        <v>10</v>
      </c>
      <c r="N81" s="24">
        <v>0.94799999999999995</v>
      </c>
      <c r="O81" s="1">
        <v>0.80300000000000005</v>
      </c>
    </row>
    <row r="82" spans="4:20">
      <c r="K82" s="1">
        <v>100</v>
      </c>
      <c r="L82" s="6">
        <v>3</v>
      </c>
      <c r="M82" s="1">
        <v>10</v>
      </c>
      <c r="N82" s="24">
        <v>0.94799999999999995</v>
      </c>
      <c r="O82" s="1">
        <v>0.80300000000000005</v>
      </c>
      <c r="P82" s="10" t="s">
        <v>159</v>
      </c>
    </row>
    <row r="83" spans="4:20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9"/>
      <c r="O83" s="27"/>
      <c r="P83" s="32"/>
      <c r="Q83" s="32"/>
      <c r="R83" s="32"/>
      <c r="S83" s="72"/>
      <c r="T83" s="72"/>
    </row>
    <row r="84" spans="4:20">
      <c r="D84" s="1">
        <v>2</v>
      </c>
      <c r="E84" s="23" t="s">
        <v>160</v>
      </c>
      <c r="F84" s="1" t="s">
        <v>50</v>
      </c>
      <c r="G84" s="1">
        <v>2658</v>
      </c>
      <c r="H84" s="1" t="s">
        <v>161</v>
      </c>
      <c r="K84" s="1">
        <v>100</v>
      </c>
      <c r="L84" s="6">
        <v>10</v>
      </c>
      <c r="M84" s="1">
        <v>10</v>
      </c>
      <c r="N84" s="24">
        <v>0.92800000000000005</v>
      </c>
      <c r="O84" s="1">
        <v>0.74399999999999999</v>
      </c>
      <c r="P84" s="10" t="s">
        <v>158</v>
      </c>
    </row>
    <row r="85" spans="4:20">
      <c r="K85" s="1">
        <v>100</v>
      </c>
      <c r="L85" s="6">
        <v>5</v>
      </c>
      <c r="M85" s="1">
        <v>10</v>
      </c>
      <c r="N85" s="24">
        <v>0.94899999999999995</v>
      </c>
      <c r="O85" s="1">
        <v>0.80500000000000005</v>
      </c>
      <c r="P85" s="10" t="s">
        <v>162</v>
      </c>
    </row>
    <row r="86" spans="4:20" ht="30.75">
      <c r="K86" s="1">
        <v>100</v>
      </c>
      <c r="L86" s="6">
        <v>3</v>
      </c>
      <c r="M86" s="1">
        <v>10</v>
      </c>
      <c r="N86" s="24">
        <v>0.94099999999999995</v>
      </c>
      <c r="O86" s="1">
        <v>0.79600000000000004</v>
      </c>
      <c r="P86" s="10" t="s">
        <v>163</v>
      </c>
    </row>
    <row r="87" spans="4:20">
      <c r="N87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FD81-F78F-4529-81CC-68D3F5B4CC7F}">
  <dimension ref="A1:V98"/>
  <sheetViews>
    <sheetView topLeftCell="K63" workbookViewId="0">
      <selection activeCell="T66" sqref="T66"/>
    </sheetView>
  </sheetViews>
  <sheetFormatPr defaultColWidth="28.28515625" defaultRowHeight="15"/>
  <cols>
    <col min="1" max="2" width="28.28515625" style="1"/>
    <col min="3" max="3" width="27.28515625" style="1" bestFit="1" customWidth="1"/>
    <col min="4" max="4" width="17.7109375" style="1" bestFit="1" customWidth="1"/>
    <col min="5" max="5" width="28.28515625" style="1"/>
    <col min="6" max="6" width="21.85546875" style="1" bestFit="1" customWidth="1"/>
    <col min="7" max="7" width="18.85546875" style="1" bestFit="1" customWidth="1"/>
    <col min="8" max="8" width="26.5703125" style="1" bestFit="1" customWidth="1"/>
    <col min="9" max="9" width="12.7109375" style="1" bestFit="1" customWidth="1"/>
    <col min="10" max="10" width="15.7109375" style="1" bestFit="1" customWidth="1"/>
    <col min="11" max="11" width="11.7109375" style="1" bestFit="1" customWidth="1"/>
    <col min="12" max="12" width="12.7109375" style="1" bestFit="1" customWidth="1"/>
    <col min="13" max="13" width="15.85546875" style="1" bestFit="1" customWidth="1"/>
    <col min="14" max="14" width="12.5703125" style="1" bestFit="1" customWidth="1"/>
    <col min="15" max="15" width="12.140625" style="1" bestFit="1" customWidth="1"/>
    <col min="16" max="16" width="28.28515625" style="10"/>
    <col min="17" max="16384" width="28.28515625" style="1"/>
  </cols>
  <sheetData>
    <row r="1" spans="1:22">
      <c r="H1" s="3" t="s">
        <v>0</v>
      </c>
      <c r="I1" s="4">
        <v>366</v>
      </c>
    </row>
    <row r="3" spans="1:22">
      <c r="A3" s="17" t="s">
        <v>1</v>
      </c>
      <c r="B3" s="17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12</v>
      </c>
      <c r="L3" s="19" t="s">
        <v>13</v>
      </c>
      <c r="M3" s="41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9" t="s">
        <v>102</v>
      </c>
    </row>
    <row r="4" spans="1:22" ht="30.75">
      <c r="A4" s="15" t="s">
        <v>39</v>
      </c>
      <c r="B4" s="15" t="s">
        <v>48</v>
      </c>
      <c r="C4" s="1" t="s">
        <v>67</v>
      </c>
      <c r="D4" s="1">
        <v>2</v>
      </c>
      <c r="E4" s="1" t="s">
        <v>49</v>
      </c>
      <c r="F4" s="1" t="s">
        <v>50</v>
      </c>
      <c r="G4" s="1">
        <v>9345</v>
      </c>
      <c r="H4" s="1" t="s">
        <v>51</v>
      </c>
      <c r="I4" s="1" t="s">
        <v>26</v>
      </c>
      <c r="J4" s="1" t="s">
        <v>27</v>
      </c>
      <c r="K4" s="1">
        <v>100</v>
      </c>
      <c r="L4" s="1">
        <v>10</v>
      </c>
      <c r="M4" s="42">
        <v>10</v>
      </c>
      <c r="N4" s="1">
        <v>0.95199999999999996</v>
      </c>
      <c r="O4" s="1" t="s">
        <v>47</v>
      </c>
      <c r="P4" s="10" t="s">
        <v>164</v>
      </c>
      <c r="Q4" s="1">
        <v>0.93899999999999995</v>
      </c>
    </row>
    <row r="5" spans="1:22" ht="30.75">
      <c r="A5" s="15"/>
      <c r="B5" s="15"/>
      <c r="K5" s="1">
        <v>100</v>
      </c>
      <c r="L5" s="1">
        <v>5</v>
      </c>
      <c r="M5" s="42">
        <v>10</v>
      </c>
      <c r="N5" s="1">
        <v>0.95599999999999996</v>
      </c>
      <c r="O5" s="1" t="s">
        <v>47</v>
      </c>
      <c r="P5" s="10" t="s">
        <v>165</v>
      </c>
      <c r="Q5" s="1">
        <v>0.90900000000000003</v>
      </c>
    </row>
    <row r="6" spans="1:22" ht="30.75">
      <c r="A6" s="15"/>
      <c r="B6" s="15"/>
      <c r="K6" s="1">
        <v>100</v>
      </c>
      <c r="L6" s="1">
        <v>3</v>
      </c>
      <c r="M6" s="42">
        <v>10</v>
      </c>
      <c r="N6" s="1">
        <v>0.96099999999999997</v>
      </c>
      <c r="O6" s="1" t="s">
        <v>47</v>
      </c>
      <c r="P6" s="10" t="s">
        <v>164</v>
      </c>
      <c r="Q6" s="1">
        <v>0.85599999999999998</v>
      </c>
      <c r="V6">
        <f>MAX(N:N)</f>
        <v>0.96699999999999997</v>
      </c>
    </row>
    <row r="7" spans="1:22" ht="30.75">
      <c r="A7" s="15"/>
      <c r="B7" s="15"/>
      <c r="K7" s="1">
        <v>100</v>
      </c>
      <c r="L7" s="1">
        <v>1</v>
      </c>
      <c r="M7" s="42">
        <v>10</v>
      </c>
      <c r="N7" s="1">
        <v>0.95899999999999996</v>
      </c>
      <c r="O7" s="1" t="s">
        <v>47</v>
      </c>
      <c r="P7" s="10" t="s">
        <v>164</v>
      </c>
      <c r="Q7" s="1">
        <v>0.88</v>
      </c>
      <c r="V7">
        <f>MAX(O:O)</f>
        <v>0.93500000000000005</v>
      </c>
    </row>
    <row r="8" spans="1:22">
      <c r="A8" s="15"/>
      <c r="B8" s="15"/>
      <c r="D8" s="27"/>
      <c r="E8" s="27"/>
      <c r="F8" s="27"/>
      <c r="G8" s="27"/>
      <c r="H8" s="27"/>
      <c r="I8" s="27"/>
      <c r="J8" s="27"/>
      <c r="K8" s="27"/>
      <c r="L8" s="27"/>
      <c r="M8" s="43"/>
      <c r="N8" s="27"/>
      <c r="O8" s="27"/>
      <c r="P8" s="32"/>
      <c r="Q8" s="27"/>
      <c r="R8" s="27"/>
      <c r="S8" s="27"/>
      <c r="T8" s="27"/>
    </row>
    <row r="9" spans="1:22" ht="30.75">
      <c r="A9" s="15"/>
      <c r="B9" s="15"/>
      <c r="D9" s="1">
        <v>2</v>
      </c>
      <c r="E9" s="23" t="s">
        <v>57</v>
      </c>
      <c r="F9" s="1" t="s">
        <v>50</v>
      </c>
      <c r="G9" s="1">
        <v>4737</v>
      </c>
      <c r="H9" s="1" t="s">
        <v>58</v>
      </c>
      <c r="I9" s="1" t="s">
        <v>26</v>
      </c>
      <c r="J9" s="1" t="s">
        <v>27</v>
      </c>
      <c r="K9" s="1">
        <v>100</v>
      </c>
      <c r="L9" s="1">
        <v>10</v>
      </c>
      <c r="M9" s="42">
        <v>10</v>
      </c>
      <c r="N9" s="1">
        <v>0.94499999999999995</v>
      </c>
      <c r="O9" s="1" t="s">
        <v>47</v>
      </c>
      <c r="P9" s="10" t="s">
        <v>164</v>
      </c>
      <c r="Q9" s="1">
        <v>1.0109999999999999</v>
      </c>
    </row>
    <row r="10" spans="1:22" ht="30.75">
      <c r="A10" s="15"/>
      <c r="B10" s="15"/>
      <c r="K10" s="1">
        <v>100</v>
      </c>
      <c r="L10" s="1">
        <v>5</v>
      </c>
      <c r="M10" s="42">
        <v>10</v>
      </c>
      <c r="N10" s="1">
        <v>0.95099999999999996</v>
      </c>
      <c r="O10" s="1" t="s">
        <v>47</v>
      </c>
      <c r="P10" s="10" t="s">
        <v>165</v>
      </c>
      <c r="Q10" s="1">
        <v>0.96199999999999997</v>
      </c>
    </row>
    <row r="11" spans="1:22" ht="30.75">
      <c r="A11" s="15"/>
      <c r="B11" s="15"/>
      <c r="K11" s="1">
        <v>100</v>
      </c>
      <c r="L11" s="1">
        <v>1</v>
      </c>
      <c r="M11" s="42">
        <v>10</v>
      </c>
      <c r="N11" s="24">
        <v>0.95699999999999996</v>
      </c>
      <c r="P11" s="10" t="s">
        <v>165</v>
      </c>
      <c r="Q11" s="1">
        <v>0.90200000000000002</v>
      </c>
    </row>
    <row r="12" spans="1:22">
      <c r="A12" s="15"/>
      <c r="B12" s="15"/>
      <c r="D12" s="27"/>
      <c r="E12" s="27"/>
      <c r="F12" s="27"/>
      <c r="G12" s="27"/>
      <c r="H12" s="27"/>
      <c r="I12" s="27"/>
      <c r="J12" s="27"/>
      <c r="K12" s="27"/>
      <c r="L12" s="27"/>
      <c r="M12" s="43"/>
      <c r="N12" s="27"/>
      <c r="O12" s="27"/>
      <c r="P12" s="32"/>
      <c r="Q12" s="27"/>
      <c r="R12" s="27"/>
      <c r="S12" s="27"/>
      <c r="T12" s="27"/>
    </row>
    <row r="13" spans="1:22" ht="30.75">
      <c r="A13" s="15"/>
      <c r="B13" s="15"/>
      <c r="D13" s="56">
        <v>3</v>
      </c>
      <c r="E13" s="57" t="s">
        <v>107</v>
      </c>
      <c r="F13" s="56"/>
      <c r="G13" s="56">
        <v>11393</v>
      </c>
      <c r="H13" s="56" t="s">
        <v>108</v>
      </c>
      <c r="I13" s="56"/>
      <c r="J13" s="56"/>
      <c r="K13" s="1">
        <v>100</v>
      </c>
      <c r="L13" s="1">
        <v>10</v>
      </c>
      <c r="M13" s="42">
        <v>10</v>
      </c>
      <c r="N13" s="1">
        <v>0.95699999999999996</v>
      </c>
      <c r="O13" s="1" t="s">
        <v>47</v>
      </c>
      <c r="P13" s="10" t="s">
        <v>164</v>
      </c>
      <c r="Q13" s="1">
        <v>0.89700000000000002</v>
      </c>
    </row>
    <row r="14" spans="1:22" ht="30.75">
      <c r="A14" s="15"/>
      <c r="B14" s="15"/>
      <c r="K14" s="56">
        <v>100</v>
      </c>
      <c r="L14" s="56">
        <v>5</v>
      </c>
      <c r="M14" s="64">
        <v>10</v>
      </c>
      <c r="N14" s="56">
        <v>0.96699999999999997</v>
      </c>
      <c r="O14" s="56" t="s">
        <v>47</v>
      </c>
      <c r="P14" s="62" t="s">
        <v>164</v>
      </c>
      <c r="Q14" s="56">
        <v>0.79200000000000004</v>
      </c>
      <c r="R14" s="56" t="s">
        <v>47</v>
      </c>
      <c r="S14" s="56" t="s">
        <v>166</v>
      </c>
      <c r="T14" s="56" t="s">
        <v>117</v>
      </c>
    </row>
    <row r="15" spans="1:22" ht="30.75">
      <c r="A15" s="15"/>
      <c r="B15" s="15"/>
      <c r="K15" s="1">
        <v>100</v>
      </c>
      <c r="L15" s="1">
        <v>3</v>
      </c>
      <c r="M15" s="42">
        <v>10</v>
      </c>
      <c r="N15" s="6">
        <v>0.95899999999999996</v>
      </c>
      <c r="O15" s="1" t="s">
        <v>47</v>
      </c>
      <c r="P15" s="10" t="s">
        <v>118</v>
      </c>
      <c r="Q15" s="1">
        <v>0.874</v>
      </c>
    </row>
    <row r="16" spans="1:22">
      <c r="A16" s="15"/>
      <c r="B16" s="15"/>
      <c r="D16" s="27"/>
      <c r="E16" s="27"/>
      <c r="F16" s="27"/>
      <c r="G16" s="27"/>
      <c r="H16" s="27"/>
      <c r="I16" s="27"/>
      <c r="J16" s="27"/>
      <c r="K16" s="27"/>
      <c r="L16" s="27"/>
      <c r="M16" s="43"/>
      <c r="N16" s="27"/>
      <c r="O16" s="27"/>
      <c r="P16" s="32"/>
      <c r="Q16" s="27"/>
      <c r="R16" s="27"/>
      <c r="S16" s="27"/>
      <c r="T16" s="27"/>
    </row>
    <row r="17" spans="1:20" ht="30.75">
      <c r="A17" s="15"/>
      <c r="B17" s="15"/>
      <c r="D17" s="1">
        <v>3</v>
      </c>
      <c r="E17" s="1" t="s">
        <v>167</v>
      </c>
      <c r="G17" s="1">
        <v>43265</v>
      </c>
      <c r="H17" s="1" t="s">
        <v>168</v>
      </c>
      <c r="K17" s="1">
        <v>100</v>
      </c>
      <c r="L17" s="1">
        <v>5</v>
      </c>
      <c r="M17" s="42">
        <v>10</v>
      </c>
      <c r="N17" s="1">
        <v>0.95899999999999996</v>
      </c>
      <c r="P17" s="10" t="s">
        <v>164</v>
      </c>
      <c r="Q17" s="1">
        <v>0.872</v>
      </c>
    </row>
    <row r="18" spans="1:20">
      <c r="A18" s="20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45"/>
      <c r="N18" s="22"/>
      <c r="O18" s="22"/>
      <c r="P18" s="33"/>
      <c r="Q18" s="22"/>
      <c r="R18" s="22"/>
      <c r="S18" s="22"/>
      <c r="T18" s="22"/>
    </row>
    <row r="19" spans="1:20" ht="30.75">
      <c r="A19" s="15" t="s">
        <v>62</v>
      </c>
      <c r="B19" s="15" t="s">
        <v>66</v>
      </c>
      <c r="C19" s="1" t="s">
        <v>67</v>
      </c>
      <c r="D19" s="1">
        <v>2</v>
      </c>
      <c r="E19" s="1" t="s">
        <v>49</v>
      </c>
      <c r="F19" s="1" t="s">
        <v>50</v>
      </c>
      <c r="G19" s="1">
        <v>9345</v>
      </c>
      <c r="H19" s="1" t="s">
        <v>51</v>
      </c>
      <c r="I19" s="1" t="s">
        <v>26</v>
      </c>
      <c r="J19" s="1" t="s">
        <v>27</v>
      </c>
      <c r="K19" s="1">
        <v>100</v>
      </c>
      <c r="L19" s="1">
        <v>5</v>
      </c>
      <c r="M19" s="42">
        <v>10</v>
      </c>
      <c r="O19" s="1">
        <v>0.88500000000000001</v>
      </c>
      <c r="P19" s="10" t="s">
        <v>164</v>
      </c>
    </row>
    <row r="20" spans="1:20" ht="30.75">
      <c r="A20" s="15"/>
      <c r="B20" s="15"/>
      <c r="K20" s="1">
        <v>100</v>
      </c>
      <c r="L20" s="1">
        <v>3</v>
      </c>
      <c r="M20" s="42">
        <v>10</v>
      </c>
      <c r="N20" s="1" t="s">
        <v>47</v>
      </c>
      <c r="O20" s="1">
        <v>0.88900000000000001</v>
      </c>
      <c r="P20" s="10" t="s">
        <v>164</v>
      </c>
    </row>
    <row r="21" spans="1:20" ht="30.75">
      <c r="A21" s="15"/>
      <c r="B21" s="15"/>
      <c r="K21" s="1">
        <v>100</v>
      </c>
      <c r="L21" s="1">
        <v>1</v>
      </c>
      <c r="M21" s="42">
        <v>10</v>
      </c>
      <c r="N21" s="1" t="s">
        <v>47</v>
      </c>
      <c r="O21" s="1">
        <v>0.88900000000000001</v>
      </c>
      <c r="P21" s="10" t="s">
        <v>164</v>
      </c>
    </row>
    <row r="22" spans="1:20">
      <c r="A22" s="15"/>
      <c r="B22" s="15"/>
      <c r="K22" s="1">
        <v>60</v>
      </c>
      <c r="L22" s="1">
        <v>3</v>
      </c>
      <c r="M22" s="42">
        <v>10</v>
      </c>
      <c r="N22" s="1" t="s">
        <v>47</v>
      </c>
      <c r="O22" s="1">
        <v>0.874</v>
      </c>
    </row>
    <row r="23" spans="1:20">
      <c r="A23" s="15"/>
      <c r="B23" s="15"/>
      <c r="D23" s="27"/>
      <c r="E23" s="2"/>
      <c r="F23" s="2"/>
      <c r="G23" s="2"/>
      <c r="H23" s="2"/>
      <c r="I23" s="2"/>
      <c r="J23" s="2"/>
      <c r="K23" s="2"/>
      <c r="L23" s="2"/>
      <c r="M23" s="46"/>
      <c r="N23" s="2"/>
      <c r="O23" s="2"/>
      <c r="P23" s="34"/>
      <c r="Q23" s="27"/>
      <c r="R23" s="27"/>
      <c r="S23" s="27"/>
      <c r="T23" s="27"/>
    </row>
    <row r="24" spans="1:20" ht="30.75">
      <c r="A24" s="15"/>
      <c r="B24" s="15"/>
      <c r="D24" s="56">
        <v>2</v>
      </c>
      <c r="E24" s="60" t="s">
        <v>57</v>
      </c>
      <c r="F24" s="56" t="s">
        <v>50</v>
      </c>
      <c r="G24" s="56">
        <v>4737</v>
      </c>
      <c r="H24" s="56" t="s">
        <v>58</v>
      </c>
      <c r="I24" s="56" t="s">
        <v>26</v>
      </c>
      <c r="J24" s="56" t="s">
        <v>27</v>
      </c>
      <c r="K24" s="1">
        <v>100</v>
      </c>
      <c r="L24" s="1">
        <v>10</v>
      </c>
      <c r="M24" s="42">
        <v>10</v>
      </c>
      <c r="N24" s="1" t="s">
        <v>47</v>
      </c>
      <c r="O24" s="1">
        <v>0.85199999999999998</v>
      </c>
      <c r="P24" s="10" t="s">
        <v>169</v>
      </c>
    </row>
    <row r="25" spans="1:20" ht="30.75">
      <c r="A25" s="15"/>
      <c r="B25" s="15"/>
      <c r="E25" s="23"/>
      <c r="K25" s="1">
        <v>100</v>
      </c>
      <c r="L25" s="1">
        <v>5</v>
      </c>
      <c r="M25" s="42">
        <v>10</v>
      </c>
      <c r="N25" s="1" t="s">
        <v>47</v>
      </c>
      <c r="O25" s="1">
        <v>0.86</v>
      </c>
      <c r="P25" s="10" t="s">
        <v>118</v>
      </c>
    </row>
    <row r="26" spans="1:20" ht="30.75">
      <c r="A26" s="15"/>
      <c r="B26" s="15"/>
      <c r="E26" s="23"/>
      <c r="K26" s="1">
        <v>100</v>
      </c>
      <c r="L26" s="1">
        <v>3</v>
      </c>
      <c r="M26" s="42">
        <v>10</v>
      </c>
      <c r="N26" s="1" t="s">
        <v>47</v>
      </c>
      <c r="O26" s="6">
        <v>0.90200000000000002</v>
      </c>
      <c r="P26" s="10" t="s">
        <v>165</v>
      </c>
    </row>
    <row r="27" spans="1:20" ht="30.75">
      <c r="A27" s="15"/>
      <c r="B27" s="15"/>
      <c r="E27" s="23"/>
      <c r="K27" s="56">
        <v>100</v>
      </c>
      <c r="L27" s="56">
        <v>1</v>
      </c>
      <c r="M27" s="64">
        <v>10</v>
      </c>
      <c r="N27" s="61" t="s">
        <v>47</v>
      </c>
      <c r="O27" s="57">
        <v>0.93</v>
      </c>
      <c r="P27" s="62" t="s">
        <v>164</v>
      </c>
      <c r="Q27" s="56" t="s">
        <v>47</v>
      </c>
      <c r="R27" s="56">
        <v>2.6100000000000002E-2</v>
      </c>
      <c r="S27" s="56" t="s">
        <v>170</v>
      </c>
      <c r="T27" s="56" t="s">
        <v>171</v>
      </c>
    </row>
    <row r="28" spans="1:20">
      <c r="A28" s="15"/>
      <c r="B28" s="15"/>
      <c r="D28" s="27"/>
      <c r="E28" s="30"/>
      <c r="F28" s="27"/>
      <c r="G28" s="27"/>
      <c r="H28" s="27"/>
      <c r="I28" s="27"/>
      <c r="J28" s="27"/>
      <c r="K28" s="27"/>
      <c r="L28" s="27"/>
      <c r="M28" s="43"/>
      <c r="N28" s="2"/>
      <c r="O28" s="27"/>
      <c r="P28" s="32"/>
      <c r="Q28" s="27"/>
      <c r="R28" s="27"/>
      <c r="S28" s="27"/>
      <c r="T28" s="27"/>
    </row>
    <row r="29" spans="1:20" ht="30.75">
      <c r="A29" s="15"/>
      <c r="B29" s="15"/>
      <c r="D29" s="1">
        <v>3</v>
      </c>
      <c r="E29" s="1" t="s">
        <v>107</v>
      </c>
      <c r="F29" s="1" t="s">
        <v>50</v>
      </c>
      <c r="G29" s="1">
        <v>11393</v>
      </c>
      <c r="H29" s="1" t="s">
        <v>108</v>
      </c>
      <c r="K29" s="1">
        <v>100</v>
      </c>
      <c r="L29" s="1">
        <v>10</v>
      </c>
      <c r="M29" s="42">
        <v>10</v>
      </c>
      <c r="O29" s="1">
        <v>0.87</v>
      </c>
      <c r="P29" s="10" t="s">
        <v>164</v>
      </c>
      <c r="R29" s="1">
        <v>3.1600000000000003E-2</v>
      </c>
    </row>
    <row r="30" spans="1:20">
      <c r="A30" s="15"/>
      <c r="B30" s="15"/>
      <c r="K30" s="1">
        <v>100</v>
      </c>
      <c r="L30" s="1">
        <v>5</v>
      </c>
      <c r="M30" s="42">
        <v>10</v>
      </c>
    </row>
    <row r="31" spans="1:20">
      <c r="A31" s="15"/>
      <c r="B31" s="15"/>
      <c r="K31" s="1">
        <v>100</v>
      </c>
      <c r="L31" s="1">
        <v>3</v>
      </c>
      <c r="M31" s="42">
        <v>10</v>
      </c>
    </row>
    <row r="32" spans="1:20">
      <c r="A32" s="15"/>
      <c r="B32" s="15"/>
      <c r="M32" s="42"/>
      <c r="N32" s="24"/>
      <c r="R32" s="1">
        <v>2.5600000000000001E-2</v>
      </c>
    </row>
    <row r="33" spans="1:20">
      <c r="A33" s="15"/>
      <c r="B33" s="15"/>
      <c r="D33" s="27"/>
      <c r="E33" s="27"/>
      <c r="F33" s="27"/>
      <c r="G33" s="27"/>
      <c r="H33" s="27"/>
      <c r="I33" s="27"/>
      <c r="J33" s="27"/>
      <c r="K33" s="27"/>
      <c r="L33" s="27"/>
      <c r="M33" s="43"/>
      <c r="N33" s="2"/>
      <c r="O33" s="27"/>
      <c r="P33" s="32"/>
      <c r="Q33" s="27"/>
      <c r="R33" s="27"/>
      <c r="S33" s="27"/>
      <c r="T33" s="27"/>
    </row>
    <row r="34" spans="1:20" ht="30.75">
      <c r="A34" s="15"/>
      <c r="B34" s="15"/>
      <c r="D34" s="1">
        <v>3</v>
      </c>
      <c r="E34" s="1" t="s">
        <v>113</v>
      </c>
      <c r="F34" s="1" t="s">
        <v>50</v>
      </c>
      <c r="G34" s="1">
        <v>3137</v>
      </c>
      <c r="H34" s="1" t="s">
        <v>119</v>
      </c>
      <c r="I34" s="1" t="s">
        <v>26</v>
      </c>
      <c r="J34" s="1" t="s">
        <v>27</v>
      </c>
      <c r="K34" s="1">
        <v>100</v>
      </c>
      <c r="L34" s="1">
        <v>10</v>
      </c>
      <c r="M34" s="42">
        <v>10</v>
      </c>
      <c r="N34" s="1" t="s">
        <v>47</v>
      </c>
      <c r="O34" s="1">
        <v>0.85399999999999998</v>
      </c>
      <c r="P34" s="10" t="s">
        <v>165</v>
      </c>
      <c r="Q34" s="1" t="s">
        <v>47</v>
      </c>
      <c r="R34" s="1">
        <v>3.3300000000000003E-2</v>
      </c>
    </row>
    <row r="35" spans="1:20" ht="30.75">
      <c r="A35" s="15"/>
      <c r="B35" s="15"/>
      <c r="K35" s="1">
        <v>100</v>
      </c>
      <c r="L35" s="1">
        <v>5</v>
      </c>
      <c r="M35" s="42">
        <v>10</v>
      </c>
      <c r="N35" s="1" t="s">
        <v>47</v>
      </c>
      <c r="O35" s="1">
        <v>0.871</v>
      </c>
      <c r="P35" s="10" t="s">
        <v>164</v>
      </c>
      <c r="Q35" s="1" t="s">
        <v>47</v>
      </c>
      <c r="R35" s="1">
        <v>3.1399999999999997E-2</v>
      </c>
    </row>
    <row r="36" spans="1:20" ht="30.75">
      <c r="A36" s="15"/>
      <c r="B36" s="15"/>
      <c r="K36" s="1">
        <v>100</v>
      </c>
      <c r="L36" s="1">
        <v>3</v>
      </c>
      <c r="M36" s="42">
        <v>10</v>
      </c>
      <c r="N36" s="1" t="s">
        <v>47</v>
      </c>
      <c r="O36" s="1">
        <v>0.88700000000000001</v>
      </c>
      <c r="P36" s="10" t="s">
        <v>164</v>
      </c>
      <c r="Q36" s="1" t="s">
        <v>47</v>
      </c>
      <c r="R36" s="1">
        <v>2.9399999999999999E-2</v>
      </c>
    </row>
    <row r="37" spans="1:20" ht="30.75">
      <c r="A37" s="15"/>
      <c r="B37" s="15"/>
      <c r="K37" s="5">
        <v>100</v>
      </c>
      <c r="L37" s="5">
        <v>1</v>
      </c>
      <c r="M37" s="44">
        <v>10</v>
      </c>
      <c r="N37" s="31"/>
      <c r="O37" s="5">
        <v>0.91700000000000004</v>
      </c>
      <c r="P37" s="47" t="s">
        <v>172</v>
      </c>
      <c r="Q37" s="1" t="s">
        <v>47</v>
      </c>
      <c r="R37" s="1">
        <v>2.52E-2</v>
      </c>
    </row>
    <row r="38" spans="1:20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45"/>
      <c r="N38" s="22"/>
      <c r="O38" s="22"/>
      <c r="P38" s="33"/>
      <c r="Q38" s="22"/>
      <c r="R38" s="22"/>
      <c r="S38" s="22"/>
      <c r="T38" s="22"/>
    </row>
    <row r="39" spans="1:20" ht="45.75">
      <c r="A39" s="15" t="s">
        <v>73</v>
      </c>
      <c r="B39" s="15" t="s">
        <v>78</v>
      </c>
      <c r="C39" s="1" t="s">
        <v>23</v>
      </c>
      <c r="D39" s="56">
        <v>3</v>
      </c>
      <c r="E39" s="62" t="s">
        <v>79</v>
      </c>
      <c r="F39" s="62" t="s">
        <v>50</v>
      </c>
      <c r="G39" s="56">
        <v>11458</v>
      </c>
      <c r="H39" s="56" t="s">
        <v>80</v>
      </c>
      <c r="I39" s="56" t="s">
        <v>26</v>
      </c>
      <c r="J39" s="56" t="s">
        <v>27</v>
      </c>
      <c r="K39" s="1">
        <v>100</v>
      </c>
      <c r="L39" s="1">
        <v>10</v>
      </c>
      <c r="M39" s="42">
        <v>10</v>
      </c>
      <c r="N39" s="1">
        <v>0.95199999999999996</v>
      </c>
      <c r="O39" s="1">
        <v>0.88900000000000001</v>
      </c>
      <c r="P39" s="10" t="s">
        <v>165</v>
      </c>
      <c r="Q39" s="1">
        <v>0.94599999999999995</v>
      </c>
      <c r="R39" s="1">
        <v>2.9100000000000001E-2</v>
      </c>
    </row>
    <row r="40" spans="1:20" ht="30.75">
      <c r="A40" s="15"/>
      <c r="B40" s="15"/>
      <c r="F40" s="10" t="s">
        <v>50</v>
      </c>
      <c r="K40" s="1">
        <v>100</v>
      </c>
      <c r="L40" s="1">
        <v>5</v>
      </c>
      <c r="M40" s="42">
        <v>10</v>
      </c>
      <c r="N40" s="1">
        <v>0.95599999999999996</v>
      </c>
      <c r="O40" s="1">
        <v>0.90600000000000003</v>
      </c>
      <c r="P40" s="10" t="s">
        <v>164</v>
      </c>
      <c r="Q40" s="1">
        <v>0.91300000000000003</v>
      </c>
      <c r="R40" s="1">
        <v>2.6800000000000001E-2</v>
      </c>
    </row>
    <row r="41" spans="1:20" ht="30.75">
      <c r="A41" s="15"/>
      <c r="B41" s="15"/>
      <c r="F41" s="1" t="s">
        <v>50</v>
      </c>
      <c r="K41" s="57">
        <v>100</v>
      </c>
      <c r="L41" s="57">
        <v>3</v>
      </c>
      <c r="M41" s="65">
        <v>10</v>
      </c>
      <c r="N41" s="57">
        <v>0.96699999999999997</v>
      </c>
      <c r="O41" s="57">
        <v>0.92900000000000005</v>
      </c>
      <c r="P41" s="59" t="s">
        <v>164</v>
      </c>
      <c r="Q41" s="57">
        <v>0.78500000000000003</v>
      </c>
      <c r="R41" s="57">
        <v>2.3699999999999999E-2</v>
      </c>
      <c r="S41" s="56" t="s">
        <v>173</v>
      </c>
      <c r="T41" s="56" t="s">
        <v>83</v>
      </c>
    </row>
    <row r="42" spans="1:20">
      <c r="A42" s="15"/>
      <c r="B42" s="15"/>
      <c r="D42" s="27"/>
      <c r="E42" s="27"/>
      <c r="F42" s="27"/>
      <c r="G42" s="27"/>
      <c r="H42" s="27"/>
      <c r="I42" s="27"/>
      <c r="J42" s="27"/>
      <c r="K42" s="27"/>
      <c r="L42" s="27"/>
      <c r="M42" s="43"/>
      <c r="N42" s="27"/>
      <c r="O42" s="27"/>
      <c r="P42" s="32"/>
      <c r="Q42" s="27"/>
      <c r="R42" s="27"/>
      <c r="S42" s="27"/>
      <c r="T42" s="27"/>
    </row>
    <row r="43" spans="1:20" ht="45.75">
      <c r="A43" s="15"/>
      <c r="B43" s="15"/>
      <c r="D43" s="1">
        <v>4</v>
      </c>
      <c r="E43" s="35" t="s">
        <v>125</v>
      </c>
      <c r="F43" s="1" t="s">
        <v>50</v>
      </c>
      <c r="G43" s="1">
        <v>15618</v>
      </c>
      <c r="H43" s="1" t="s">
        <v>126</v>
      </c>
      <c r="I43" s="1" t="s">
        <v>26</v>
      </c>
      <c r="J43" s="1" t="s">
        <v>27</v>
      </c>
      <c r="K43" s="1">
        <v>100</v>
      </c>
      <c r="L43" s="1">
        <v>10</v>
      </c>
      <c r="M43" s="42">
        <v>10</v>
      </c>
      <c r="N43" s="1">
        <v>0.95099999999999996</v>
      </c>
      <c r="O43" s="1">
        <v>0.89200000000000002</v>
      </c>
      <c r="P43" s="35" t="s">
        <v>174</v>
      </c>
      <c r="Q43" s="1">
        <v>0.96</v>
      </c>
      <c r="R43" s="1">
        <v>2.8799999999999999E-2</v>
      </c>
    </row>
    <row r="44" spans="1:20" ht="30.75">
      <c r="A44" s="15"/>
      <c r="B44" s="15"/>
      <c r="K44" s="1">
        <v>100</v>
      </c>
      <c r="L44" s="1">
        <v>5</v>
      </c>
      <c r="M44" s="42">
        <v>10</v>
      </c>
      <c r="N44" s="1">
        <v>0.95799999999999996</v>
      </c>
      <c r="O44" s="1">
        <v>0.91200000000000003</v>
      </c>
      <c r="P44" s="10" t="s">
        <v>164</v>
      </c>
      <c r="Q44" s="1">
        <v>0.88400000000000001</v>
      </c>
      <c r="R44" s="1">
        <v>2.5899999999999999E-2</v>
      </c>
    </row>
    <row r="45" spans="1:20" ht="30.75">
      <c r="A45" s="15"/>
      <c r="B45" s="15"/>
      <c r="K45" s="5">
        <v>100</v>
      </c>
      <c r="L45" s="5">
        <v>3</v>
      </c>
      <c r="M45" s="44">
        <v>10</v>
      </c>
      <c r="N45" s="5">
        <v>0.95899999999999996</v>
      </c>
      <c r="O45" s="5">
        <v>0.92</v>
      </c>
      <c r="P45" s="40" t="s">
        <v>164</v>
      </c>
      <c r="Q45" s="5">
        <v>0.872</v>
      </c>
      <c r="R45" s="5">
        <v>2.4799999999999999E-2</v>
      </c>
    </row>
    <row r="46" spans="1:20">
      <c r="A46" s="15"/>
      <c r="B46" s="15"/>
      <c r="M46" s="42"/>
    </row>
    <row r="47" spans="1:20" ht="30.75">
      <c r="A47" s="15"/>
      <c r="B47" s="15"/>
      <c r="K47" s="1">
        <v>60</v>
      </c>
      <c r="L47" s="1">
        <v>3</v>
      </c>
      <c r="M47" s="42">
        <v>10</v>
      </c>
      <c r="N47" s="1">
        <v>0.96099999999999997</v>
      </c>
      <c r="O47" s="1">
        <v>0.92100000000000004</v>
      </c>
      <c r="P47" s="35" t="s">
        <v>164</v>
      </c>
      <c r="Q47" s="1">
        <v>0.85899999999999999</v>
      </c>
      <c r="R47" s="1">
        <v>2.46E-2</v>
      </c>
    </row>
    <row r="48" spans="1:20" ht="45.75">
      <c r="A48" s="15"/>
      <c r="B48" s="15"/>
      <c r="K48" s="1">
        <v>30</v>
      </c>
      <c r="L48" s="1">
        <v>3</v>
      </c>
      <c r="M48" s="42">
        <v>10</v>
      </c>
      <c r="N48" s="24">
        <v>0.94899999999999995</v>
      </c>
      <c r="O48" s="1">
        <v>0.88400000000000001</v>
      </c>
      <c r="P48" s="35" t="s">
        <v>174</v>
      </c>
      <c r="Q48" s="1">
        <v>0.97499999999999998</v>
      </c>
      <c r="R48" s="1">
        <v>2.98E-2</v>
      </c>
    </row>
    <row r="49" spans="1:20">
      <c r="A49" s="15"/>
      <c r="B49" s="15"/>
      <c r="D49" s="27"/>
      <c r="E49" s="27"/>
      <c r="F49" s="27"/>
      <c r="G49" s="27"/>
      <c r="H49" s="27"/>
      <c r="I49" s="27"/>
      <c r="J49" s="27"/>
      <c r="K49" s="27"/>
      <c r="L49" s="27"/>
      <c r="M49" s="43"/>
      <c r="N49" s="27"/>
      <c r="O49" s="27"/>
      <c r="P49" s="32"/>
      <c r="Q49" s="27"/>
      <c r="R49" s="27"/>
      <c r="S49" s="27"/>
      <c r="T49" s="27"/>
    </row>
    <row r="50" spans="1:20" ht="45.75">
      <c r="A50" s="15"/>
      <c r="B50" s="15"/>
      <c r="D50" s="1">
        <v>3</v>
      </c>
      <c r="E50" s="10" t="s">
        <v>84</v>
      </c>
      <c r="F50" s="1" t="s">
        <v>50</v>
      </c>
      <c r="G50" s="11">
        <v>6850</v>
      </c>
      <c r="H50" s="1" t="s">
        <v>85</v>
      </c>
      <c r="I50" s="1" t="s">
        <v>26</v>
      </c>
      <c r="J50" s="1" t="s">
        <v>27</v>
      </c>
      <c r="K50" s="1">
        <v>100</v>
      </c>
      <c r="L50" s="1">
        <v>10</v>
      </c>
      <c r="M50" s="42">
        <v>10</v>
      </c>
      <c r="N50" s="1">
        <v>0.94399999999999995</v>
      </c>
      <c r="O50" s="1">
        <v>0.872</v>
      </c>
      <c r="P50" s="10" t="s">
        <v>174</v>
      </c>
      <c r="Q50" s="1">
        <v>1.024</v>
      </c>
      <c r="R50" s="1">
        <v>3.1300000000000001E-2</v>
      </c>
    </row>
    <row r="51" spans="1:20" ht="30.75">
      <c r="A51" s="15"/>
      <c r="B51" s="15"/>
      <c r="F51" s="1" t="s">
        <v>50</v>
      </c>
      <c r="K51" s="1">
        <v>100</v>
      </c>
      <c r="L51" s="1">
        <v>5</v>
      </c>
      <c r="M51" s="42">
        <v>10</v>
      </c>
      <c r="N51" s="1">
        <v>0.95699999999999996</v>
      </c>
      <c r="O51" s="1">
        <v>0.88200000000000001</v>
      </c>
      <c r="P51" s="10" t="s">
        <v>175</v>
      </c>
      <c r="Q51" s="1">
        <v>0.90100000000000002</v>
      </c>
      <c r="R51" s="1">
        <v>3.0099999999999998E-2</v>
      </c>
    </row>
    <row r="52" spans="1:20" ht="30.75">
      <c r="A52" s="15"/>
      <c r="B52" s="15"/>
      <c r="F52" s="1" t="s">
        <v>50</v>
      </c>
      <c r="K52" s="5">
        <v>100</v>
      </c>
      <c r="L52" s="5">
        <v>3</v>
      </c>
      <c r="M52" s="44">
        <v>10</v>
      </c>
      <c r="N52" s="5">
        <v>0.96</v>
      </c>
      <c r="O52" s="5">
        <v>0.86699999999999999</v>
      </c>
      <c r="P52" s="47" t="s">
        <v>164</v>
      </c>
      <c r="Q52" s="5">
        <v>0.86699999999999999</v>
      </c>
      <c r="R52" s="5">
        <v>3.1800000000000002E-2</v>
      </c>
    </row>
    <row r="53" spans="1:20">
      <c r="A53" s="15"/>
      <c r="B53" s="15"/>
      <c r="M53" s="42"/>
    </row>
    <row r="54" spans="1:20" ht="45.75">
      <c r="A54" s="15"/>
      <c r="B54" s="15"/>
      <c r="F54" s="1" t="s">
        <v>50</v>
      </c>
      <c r="K54" s="1">
        <v>60</v>
      </c>
      <c r="L54" s="1">
        <v>3</v>
      </c>
      <c r="M54" s="42">
        <v>10</v>
      </c>
      <c r="N54" s="1">
        <v>0.94699999999999995</v>
      </c>
      <c r="O54" s="1">
        <v>0.86799999999999999</v>
      </c>
      <c r="P54" s="10" t="s">
        <v>174</v>
      </c>
      <c r="Q54" s="1">
        <v>1</v>
      </c>
      <c r="R54" s="1">
        <v>3.1800000000000002E-2</v>
      </c>
    </row>
    <row r="55" spans="1:20">
      <c r="A55" s="15"/>
      <c r="B55" s="15"/>
      <c r="D55" s="27"/>
      <c r="E55" s="27"/>
      <c r="F55" s="27"/>
      <c r="G55" s="27"/>
      <c r="H55" s="27"/>
      <c r="I55" s="27"/>
      <c r="J55" s="27"/>
      <c r="K55" s="27"/>
      <c r="L55" s="27"/>
      <c r="M55" s="43"/>
      <c r="N55" s="27"/>
      <c r="O55" s="27"/>
      <c r="P55" s="32"/>
      <c r="Q55" s="27"/>
      <c r="R55" s="27"/>
      <c r="S55" s="27"/>
      <c r="T55" s="27"/>
    </row>
    <row r="56" spans="1:20" ht="30.75">
      <c r="A56" s="15"/>
      <c r="B56" s="15"/>
      <c r="D56" s="1">
        <v>3</v>
      </c>
      <c r="E56" s="35" t="s">
        <v>136</v>
      </c>
      <c r="F56" s="1" t="s">
        <v>50</v>
      </c>
      <c r="H56" s="1">
        <v>3714</v>
      </c>
      <c r="I56" s="1" t="s">
        <v>137</v>
      </c>
      <c r="K56" s="1">
        <v>100</v>
      </c>
      <c r="L56" s="1">
        <v>10</v>
      </c>
      <c r="M56" s="42">
        <v>10</v>
      </c>
      <c r="N56" s="1">
        <v>0.94799999999999995</v>
      </c>
      <c r="O56" s="1">
        <v>0.86899999999999999</v>
      </c>
      <c r="P56" s="10" t="s">
        <v>118</v>
      </c>
      <c r="Q56" s="1">
        <v>0.99</v>
      </c>
      <c r="R56" s="1">
        <v>3.1600000000000003E-2</v>
      </c>
    </row>
    <row r="57" spans="1:20" ht="45.75">
      <c r="A57" s="15"/>
      <c r="B57" s="15"/>
      <c r="K57" s="1">
        <v>100</v>
      </c>
      <c r="L57" s="1">
        <v>5</v>
      </c>
      <c r="M57" s="42">
        <v>10</v>
      </c>
      <c r="N57" s="1">
        <v>0.94199999999999995</v>
      </c>
      <c r="O57" s="1">
        <v>0.879</v>
      </c>
      <c r="P57" s="10" t="s">
        <v>174</v>
      </c>
      <c r="Q57" s="1">
        <v>1.04</v>
      </c>
      <c r="R57" s="1">
        <v>3.04E-2</v>
      </c>
    </row>
    <row r="58" spans="1:20">
      <c r="A58" s="15"/>
      <c r="B58" s="15"/>
      <c r="D58" s="27"/>
      <c r="E58" s="27"/>
      <c r="F58" s="27"/>
      <c r="G58" s="27"/>
      <c r="H58" s="27"/>
      <c r="I58" s="27"/>
      <c r="J58" s="27"/>
      <c r="K58" s="27"/>
      <c r="L58" s="27"/>
      <c r="M58" s="43"/>
      <c r="N58" s="27"/>
      <c r="O58" s="27"/>
      <c r="P58" s="32"/>
      <c r="Q58" s="27"/>
      <c r="R58" s="27"/>
      <c r="S58" s="27"/>
      <c r="T58" s="27"/>
    </row>
    <row r="59" spans="1:20" ht="45.75">
      <c r="A59" s="15"/>
      <c r="B59" s="15"/>
      <c r="D59" s="1">
        <v>3</v>
      </c>
      <c r="E59" s="35" t="s">
        <v>140</v>
      </c>
      <c r="F59" s="1" t="s">
        <v>50</v>
      </c>
      <c r="H59" s="1">
        <v>3170</v>
      </c>
      <c r="I59" s="1" t="s">
        <v>176</v>
      </c>
      <c r="K59" s="1">
        <v>100</v>
      </c>
      <c r="L59" s="1">
        <v>10</v>
      </c>
      <c r="M59" s="42">
        <v>10</v>
      </c>
      <c r="N59" s="1">
        <v>0.93799999999999994</v>
      </c>
      <c r="O59" s="1">
        <v>0.84799999999999998</v>
      </c>
      <c r="P59" s="10" t="s">
        <v>174</v>
      </c>
      <c r="Q59" s="1">
        <v>1.08</v>
      </c>
      <c r="R59" s="1">
        <v>3.4099999999999998E-2</v>
      </c>
    </row>
    <row r="60" spans="1:20" ht="45.75">
      <c r="A60" s="20"/>
      <c r="B60" s="20"/>
      <c r="C60" s="22"/>
      <c r="D60" s="22"/>
      <c r="E60" s="22"/>
      <c r="F60" s="22"/>
      <c r="G60" s="22"/>
      <c r="H60" s="22"/>
      <c r="I60" s="22"/>
      <c r="J60" s="22"/>
      <c r="K60" s="22">
        <v>100</v>
      </c>
      <c r="L60" s="22">
        <v>5</v>
      </c>
      <c r="M60" s="45">
        <v>10</v>
      </c>
      <c r="N60" s="22">
        <v>0.95</v>
      </c>
      <c r="O60" s="22">
        <v>0.89100000000000001</v>
      </c>
      <c r="P60" s="33" t="s">
        <v>174</v>
      </c>
      <c r="Q60" s="22">
        <v>0.96299999999999997</v>
      </c>
      <c r="R60" s="22">
        <v>2.8899999999999999E-2</v>
      </c>
      <c r="S60" s="22"/>
      <c r="T60" s="22"/>
    </row>
    <row r="61" spans="1:20">
      <c r="A61" s="15"/>
      <c r="B61" s="15"/>
      <c r="M61" s="42"/>
    </row>
    <row r="62" spans="1:20" ht="30.75">
      <c r="A62" s="15" t="s">
        <v>88</v>
      </c>
      <c r="B62" s="15" t="s">
        <v>96</v>
      </c>
      <c r="C62" s="1" t="s">
        <v>67</v>
      </c>
      <c r="D62" s="1">
        <v>3</v>
      </c>
      <c r="E62" s="23" t="s">
        <v>90</v>
      </c>
      <c r="F62" s="1" t="s">
        <v>50</v>
      </c>
      <c r="G62" s="1">
        <v>13750</v>
      </c>
      <c r="H62" s="1" t="s">
        <v>141</v>
      </c>
      <c r="I62" s="1" t="s">
        <v>26</v>
      </c>
      <c r="J62" s="1" t="s">
        <v>27</v>
      </c>
      <c r="K62" s="1">
        <v>100</v>
      </c>
      <c r="L62" s="6">
        <v>10</v>
      </c>
      <c r="M62" s="42">
        <v>10</v>
      </c>
      <c r="N62" s="1">
        <v>0.95099999999999996</v>
      </c>
      <c r="O62" s="1">
        <v>0.90100000000000002</v>
      </c>
      <c r="P62" s="10" t="s">
        <v>164</v>
      </c>
      <c r="Q62" s="1">
        <v>0.95699999999999996</v>
      </c>
      <c r="R62" s="1">
        <v>2.75E-2</v>
      </c>
    </row>
    <row r="63" spans="1:20" ht="30.75">
      <c r="A63" s="15"/>
      <c r="B63" s="15"/>
      <c r="K63" s="1">
        <v>100</v>
      </c>
      <c r="L63" s="6">
        <v>5</v>
      </c>
      <c r="M63" s="42">
        <v>10</v>
      </c>
      <c r="N63" s="1">
        <v>0.94899999999999995</v>
      </c>
      <c r="O63" s="1">
        <v>0.88800000000000001</v>
      </c>
      <c r="P63" s="10" t="s">
        <v>164</v>
      </c>
      <c r="Q63" s="1">
        <v>0.97299999999999998</v>
      </c>
      <c r="R63" s="1">
        <v>2.92E-2</v>
      </c>
    </row>
    <row r="64" spans="1:20" ht="30.75">
      <c r="A64" s="15"/>
      <c r="B64" s="15"/>
      <c r="K64" s="5">
        <v>100</v>
      </c>
      <c r="L64" s="7">
        <v>3</v>
      </c>
      <c r="M64" s="44">
        <v>10</v>
      </c>
      <c r="N64" s="5">
        <v>0.95799999999999996</v>
      </c>
      <c r="O64" s="5">
        <v>0.91</v>
      </c>
      <c r="P64" s="47" t="s">
        <v>164</v>
      </c>
      <c r="Q64" s="5">
        <v>0.89200000000000002</v>
      </c>
      <c r="R64" s="5">
        <v>2.6200000000000001E-2</v>
      </c>
    </row>
    <row r="65" spans="1:20">
      <c r="A65" s="15"/>
      <c r="B65" s="15"/>
      <c r="L65" s="6"/>
      <c r="M65" s="42"/>
    </row>
    <row r="66" spans="1:20">
      <c r="A66" s="15"/>
      <c r="B66" s="15"/>
      <c r="K66" s="1">
        <v>200</v>
      </c>
      <c r="L66" s="1">
        <v>5</v>
      </c>
      <c r="M66" s="42">
        <v>10</v>
      </c>
    </row>
    <row r="67" spans="1:20">
      <c r="A67" s="15"/>
      <c r="B67" s="15"/>
      <c r="M67" s="42"/>
      <c r="N67" s="24"/>
    </row>
    <row r="68" spans="1:20">
      <c r="A68" s="15"/>
      <c r="B68" s="15"/>
      <c r="D68" s="27"/>
      <c r="E68" s="27"/>
      <c r="F68" s="27"/>
      <c r="G68" s="27"/>
      <c r="H68" s="27"/>
      <c r="I68" s="27"/>
      <c r="J68" s="27"/>
      <c r="K68" s="27"/>
      <c r="L68" s="28"/>
      <c r="M68" s="43"/>
      <c r="N68" s="27"/>
      <c r="O68" s="27"/>
      <c r="P68" s="32"/>
      <c r="Q68" s="27"/>
      <c r="R68" s="27"/>
      <c r="S68" s="27"/>
      <c r="T68" s="27"/>
    </row>
    <row r="69" spans="1:20" ht="30.75">
      <c r="A69" s="15"/>
      <c r="B69" s="15"/>
      <c r="D69" s="1">
        <v>3</v>
      </c>
      <c r="E69" s="1" t="s">
        <v>146</v>
      </c>
      <c r="G69" s="1">
        <v>11426</v>
      </c>
      <c r="H69" s="1" t="s">
        <v>147</v>
      </c>
      <c r="I69" s="1" t="s">
        <v>26</v>
      </c>
      <c r="J69" s="1" t="s">
        <v>27</v>
      </c>
      <c r="K69" s="1">
        <v>100</v>
      </c>
      <c r="L69" s="6">
        <v>10</v>
      </c>
      <c r="M69" s="42">
        <v>10</v>
      </c>
      <c r="N69" s="1">
        <v>0.94299999999999995</v>
      </c>
      <c r="O69" s="1">
        <v>0.88400000000000001</v>
      </c>
      <c r="P69" s="10" t="s">
        <v>165</v>
      </c>
      <c r="Q69" s="1">
        <v>1.03</v>
      </c>
      <c r="R69" s="1">
        <v>2.98E-2</v>
      </c>
    </row>
    <row r="70" spans="1:20" ht="30.75">
      <c r="A70" s="15"/>
      <c r="B70" s="15"/>
      <c r="K70" s="1">
        <v>100</v>
      </c>
      <c r="L70" s="6">
        <v>5</v>
      </c>
      <c r="M70" s="42">
        <v>10</v>
      </c>
      <c r="N70" s="1">
        <v>0.96099999999999997</v>
      </c>
      <c r="O70" s="1">
        <v>0.92100000000000004</v>
      </c>
      <c r="P70" s="10" t="s">
        <v>164</v>
      </c>
      <c r="Q70" s="1">
        <v>0.85899999999999999</v>
      </c>
      <c r="R70" s="1">
        <v>2.46E-2</v>
      </c>
    </row>
    <row r="71" spans="1:20" ht="30.75">
      <c r="A71" s="15"/>
      <c r="B71" s="15"/>
      <c r="K71" s="5">
        <v>100</v>
      </c>
      <c r="L71" s="7">
        <v>3</v>
      </c>
      <c r="M71" s="44">
        <v>10</v>
      </c>
      <c r="N71" s="5">
        <v>0.96099999999999997</v>
      </c>
      <c r="O71" s="5">
        <v>0.92400000000000004</v>
      </c>
      <c r="P71" s="47" t="s">
        <v>164</v>
      </c>
      <c r="Q71" s="5">
        <v>0.85599999999999998</v>
      </c>
      <c r="R71" s="5">
        <v>2.4E-2</v>
      </c>
    </row>
    <row r="72" spans="1:20">
      <c r="A72" s="15"/>
      <c r="B72" s="15"/>
      <c r="L72" s="6"/>
      <c r="M72" s="42"/>
    </row>
    <row r="73" spans="1:20">
      <c r="A73" s="15"/>
      <c r="B73" s="15"/>
      <c r="K73" s="1">
        <v>60</v>
      </c>
      <c r="L73" s="6">
        <v>3</v>
      </c>
      <c r="M73" s="42">
        <v>10</v>
      </c>
      <c r="N73" s="1">
        <v>0.95599999999999996</v>
      </c>
      <c r="O73" s="1">
        <v>0.90100000000000002</v>
      </c>
      <c r="Q73" s="10">
        <v>0.90600000000000003</v>
      </c>
      <c r="R73" s="1">
        <v>2.75E-2</v>
      </c>
    </row>
    <row r="74" spans="1:20">
      <c r="A74" s="15"/>
      <c r="B74" s="15"/>
      <c r="D74" s="27"/>
      <c r="E74" s="2"/>
      <c r="F74" s="2"/>
      <c r="G74" s="2"/>
      <c r="H74" s="2"/>
      <c r="I74" s="2"/>
      <c r="J74" s="2"/>
      <c r="K74" s="2"/>
      <c r="L74" s="2"/>
      <c r="M74" s="46"/>
      <c r="N74" s="27"/>
      <c r="O74" s="27"/>
      <c r="P74" s="32"/>
      <c r="Q74" s="27"/>
      <c r="R74" s="27"/>
      <c r="S74" s="27"/>
      <c r="T74" s="27"/>
    </row>
    <row r="75" spans="1:20" ht="30.75">
      <c r="A75" s="15"/>
      <c r="B75" s="15"/>
      <c r="D75" s="56">
        <v>3</v>
      </c>
      <c r="E75" s="60" t="s">
        <v>151</v>
      </c>
      <c r="F75" s="56" t="s">
        <v>50</v>
      </c>
      <c r="G75" s="56">
        <v>8962</v>
      </c>
      <c r="H75" s="56" t="s">
        <v>152</v>
      </c>
      <c r="I75" s="56"/>
      <c r="J75" s="56"/>
      <c r="K75" s="1">
        <v>100</v>
      </c>
      <c r="L75" s="1">
        <v>10</v>
      </c>
      <c r="M75" s="42">
        <v>10</v>
      </c>
      <c r="N75" s="24">
        <v>0.95099999999999996</v>
      </c>
      <c r="O75" s="1">
        <v>0.88900000000000001</v>
      </c>
      <c r="P75" s="10" t="s">
        <v>118</v>
      </c>
      <c r="Q75" s="1">
        <v>0.95699999999999996</v>
      </c>
      <c r="R75" s="1">
        <v>2.9100000000000001E-2</v>
      </c>
    </row>
    <row r="76" spans="1:20" ht="30.75">
      <c r="A76" s="15"/>
      <c r="B76" s="15"/>
      <c r="K76" s="1">
        <v>100</v>
      </c>
      <c r="L76" s="6">
        <v>5</v>
      </c>
      <c r="M76" s="42">
        <v>10</v>
      </c>
      <c r="N76" s="1">
        <v>0.95699999999999996</v>
      </c>
      <c r="O76" s="1">
        <v>0.92600000000000005</v>
      </c>
      <c r="P76" s="10" t="s">
        <v>164</v>
      </c>
      <c r="Q76" s="1">
        <v>0.89700000000000002</v>
      </c>
      <c r="R76" s="1">
        <v>2.3699999999999999E-2</v>
      </c>
    </row>
    <row r="77" spans="1:20" ht="30.75">
      <c r="A77" s="15"/>
      <c r="B77" s="15"/>
      <c r="K77" s="56">
        <v>100</v>
      </c>
      <c r="L77" s="57">
        <v>3</v>
      </c>
      <c r="M77" s="64">
        <v>10</v>
      </c>
      <c r="N77" s="56">
        <v>0.96299999999999997</v>
      </c>
      <c r="O77" s="56">
        <v>0.93500000000000005</v>
      </c>
      <c r="P77" s="62" t="s">
        <v>164</v>
      </c>
      <c r="Q77" s="56">
        <v>0.83299999999999996</v>
      </c>
      <c r="R77" s="56">
        <v>2.3900000000000001E-2</v>
      </c>
      <c r="S77" s="56" t="s">
        <v>177</v>
      </c>
      <c r="T77" s="56" t="s">
        <v>117</v>
      </c>
    </row>
    <row r="78" spans="1:20">
      <c r="A78" s="15"/>
      <c r="B78" s="15"/>
      <c r="L78" s="6"/>
      <c r="M78" s="42"/>
      <c r="N78" s="24"/>
    </row>
    <row r="79" spans="1:20" ht="30.75">
      <c r="A79" s="15"/>
      <c r="B79" s="15"/>
      <c r="K79" s="1">
        <v>60</v>
      </c>
      <c r="L79" s="6">
        <v>3</v>
      </c>
      <c r="M79" s="42">
        <v>10</v>
      </c>
      <c r="N79" s="1">
        <v>0.95399999999999996</v>
      </c>
      <c r="O79" s="1">
        <v>0.90100000000000002</v>
      </c>
      <c r="P79" s="10" t="s">
        <v>164</v>
      </c>
      <c r="Q79" s="1">
        <v>0.92200000000000004</v>
      </c>
      <c r="R79" s="1">
        <v>2.76E-2</v>
      </c>
    </row>
    <row r="80" spans="1:20">
      <c r="A80" s="15"/>
      <c r="B80" s="15"/>
      <c r="D80" s="2"/>
      <c r="E80" s="2"/>
      <c r="F80" s="2"/>
      <c r="G80" s="2"/>
      <c r="H80" s="2"/>
      <c r="I80" s="2"/>
      <c r="J80" s="2"/>
      <c r="K80" s="2"/>
      <c r="L80" s="2"/>
      <c r="M80" s="46"/>
      <c r="N80" s="27"/>
      <c r="O80" s="27"/>
      <c r="P80" s="32"/>
      <c r="Q80" s="27"/>
      <c r="R80" s="27"/>
      <c r="S80" s="27"/>
      <c r="T80" s="27"/>
    </row>
    <row r="81" spans="1:20" ht="30.75">
      <c r="A81" s="15"/>
      <c r="B81" s="15"/>
      <c r="D81" s="1">
        <v>2</v>
      </c>
      <c r="E81" s="23" t="s">
        <v>153</v>
      </c>
      <c r="F81" s="1" t="s">
        <v>50</v>
      </c>
      <c r="G81" s="1">
        <v>9410</v>
      </c>
      <c r="H81" s="1" t="s">
        <v>154</v>
      </c>
      <c r="I81" s="1" t="s">
        <v>26</v>
      </c>
      <c r="J81" s="1" t="s">
        <v>27</v>
      </c>
      <c r="K81" s="1">
        <v>100</v>
      </c>
      <c r="L81" s="6">
        <v>10</v>
      </c>
      <c r="M81" s="42">
        <v>10</v>
      </c>
      <c r="N81" s="1">
        <v>0.94199999999999995</v>
      </c>
      <c r="O81" s="1">
        <v>0.877</v>
      </c>
      <c r="P81" s="10" t="s">
        <v>118</v>
      </c>
      <c r="Q81" s="1">
        <v>1.04</v>
      </c>
      <c r="R81" s="1">
        <v>3.0599999999999999E-2</v>
      </c>
    </row>
    <row r="82" spans="1:20" ht="30.75">
      <c r="A82" s="15"/>
      <c r="B82" s="15"/>
      <c r="K82" s="1">
        <v>100</v>
      </c>
      <c r="L82" s="6">
        <v>5</v>
      </c>
      <c r="M82" s="42">
        <v>10</v>
      </c>
      <c r="N82" s="1">
        <v>0.95399999999999996</v>
      </c>
      <c r="O82" s="1">
        <v>0.88400000000000001</v>
      </c>
      <c r="P82" s="10" t="s">
        <v>164</v>
      </c>
      <c r="Q82" s="1">
        <v>0.92200000000000004</v>
      </c>
      <c r="R82" s="1">
        <v>2.9700000000000001E-2</v>
      </c>
    </row>
    <row r="83" spans="1:20" ht="30.75">
      <c r="A83" s="15"/>
      <c r="B83" s="15"/>
      <c r="K83" s="5">
        <v>100</v>
      </c>
      <c r="L83" s="7">
        <v>3</v>
      </c>
      <c r="M83" s="44">
        <v>10</v>
      </c>
      <c r="N83" s="5">
        <v>0.95599999999999996</v>
      </c>
      <c r="O83" s="5">
        <v>0.90400000000000003</v>
      </c>
      <c r="P83" s="47" t="s">
        <v>164</v>
      </c>
      <c r="Q83" s="5">
        <v>0.91300000000000003</v>
      </c>
      <c r="R83" s="5">
        <v>2.7099999999999999E-2</v>
      </c>
    </row>
    <row r="84" spans="1:20">
      <c r="A84" s="15"/>
      <c r="B84" s="15"/>
      <c r="D84" s="2"/>
      <c r="E84" s="2"/>
      <c r="F84" s="2"/>
      <c r="G84" s="2"/>
      <c r="H84" s="2"/>
      <c r="I84" s="2"/>
      <c r="J84" s="2"/>
      <c r="K84" s="2"/>
      <c r="L84" s="2"/>
      <c r="M84" s="46"/>
      <c r="N84" s="27"/>
      <c r="O84" s="27"/>
      <c r="P84" s="32"/>
      <c r="Q84" s="27"/>
      <c r="R84" s="27"/>
      <c r="S84" s="27"/>
      <c r="T84" s="27"/>
    </row>
    <row r="85" spans="1:20" ht="30.75">
      <c r="A85" s="15"/>
      <c r="B85" s="15"/>
      <c r="D85" s="1">
        <v>2</v>
      </c>
      <c r="E85" s="23" t="s">
        <v>156</v>
      </c>
      <c r="F85" s="1" t="s">
        <v>50</v>
      </c>
      <c r="G85" s="1">
        <v>4802</v>
      </c>
      <c r="H85" s="1" t="s">
        <v>157</v>
      </c>
      <c r="K85" s="1">
        <v>100</v>
      </c>
      <c r="L85" s="6">
        <v>10</v>
      </c>
      <c r="M85" s="42">
        <v>10</v>
      </c>
      <c r="N85" s="1">
        <v>0.92800000000000005</v>
      </c>
      <c r="O85" s="1">
        <v>0.83199999999999996</v>
      </c>
      <c r="P85" s="10" t="s">
        <v>118</v>
      </c>
      <c r="Q85" s="1">
        <v>1.1599999999999999</v>
      </c>
      <c r="R85" s="1">
        <v>3.5900000000000001E-2</v>
      </c>
    </row>
    <row r="86" spans="1:20" ht="30.75">
      <c r="A86" s="15"/>
      <c r="B86" s="15"/>
      <c r="K86" s="5">
        <v>100</v>
      </c>
      <c r="L86" s="7">
        <v>5</v>
      </c>
      <c r="M86" s="44">
        <v>10</v>
      </c>
      <c r="N86" s="5">
        <v>0.95499999999999996</v>
      </c>
      <c r="O86" s="5">
        <v>0.9</v>
      </c>
      <c r="P86" s="47" t="s">
        <v>164</v>
      </c>
      <c r="Q86" s="5">
        <v>0.91300000000000003</v>
      </c>
      <c r="R86" s="5">
        <v>2.76E-2</v>
      </c>
    </row>
    <row r="87" spans="1:20" ht="30.75">
      <c r="A87" s="15"/>
      <c r="B87" s="15"/>
      <c r="K87" s="1">
        <v>100</v>
      </c>
      <c r="L87" s="6">
        <v>3</v>
      </c>
      <c r="M87" s="42">
        <v>10</v>
      </c>
      <c r="N87" s="1">
        <v>0.94699999999999995</v>
      </c>
      <c r="O87" s="1">
        <v>0.85599999999999998</v>
      </c>
      <c r="P87" s="10" t="s">
        <v>118</v>
      </c>
      <c r="Q87" s="1">
        <v>0.995</v>
      </c>
      <c r="R87" s="1">
        <v>3.32E-2</v>
      </c>
    </row>
    <row r="88" spans="1:20">
      <c r="A88" s="15"/>
      <c r="B88" s="15"/>
      <c r="D88" s="27"/>
      <c r="E88" s="27"/>
      <c r="F88" s="27"/>
      <c r="G88" s="27"/>
      <c r="H88" s="27"/>
      <c r="I88" s="27"/>
      <c r="J88" s="27"/>
      <c r="K88" s="27"/>
      <c r="L88" s="27"/>
      <c r="M88" s="43"/>
      <c r="N88" s="27"/>
      <c r="O88" s="27"/>
      <c r="P88" s="32"/>
      <c r="Q88" s="27"/>
      <c r="R88" s="27"/>
      <c r="S88" s="27"/>
      <c r="T88" s="27"/>
    </row>
    <row r="89" spans="1:20" ht="30.75">
      <c r="A89" s="15"/>
      <c r="B89" s="15"/>
      <c r="D89" s="1">
        <v>2</v>
      </c>
      <c r="E89" s="23" t="s">
        <v>160</v>
      </c>
      <c r="F89" s="1" t="s">
        <v>50</v>
      </c>
      <c r="G89" s="1">
        <v>2658</v>
      </c>
      <c r="H89" s="1" t="s">
        <v>161</v>
      </c>
      <c r="K89" s="1">
        <v>100</v>
      </c>
      <c r="L89" s="6">
        <v>10</v>
      </c>
      <c r="M89" s="42">
        <v>10</v>
      </c>
      <c r="N89" s="1">
        <v>0.93300000000000005</v>
      </c>
      <c r="O89" s="1">
        <v>0.85099999999999998</v>
      </c>
      <c r="P89" s="10" t="s">
        <v>118</v>
      </c>
      <c r="Q89" s="1">
        <v>1.1240000000000001</v>
      </c>
      <c r="R89" s="1">
        <v>3.3700000000000001E-2</v>
      </c>
    </row>
    <row r="90" spans="1:20" ht="30.75">
      <c r="A90" s="15"/>
      <c r="B90" s="15"/>
      <c r="K90" s="1">
        <v>100</v>
      </c>
      <c r="L90" s="6">
        <v>5</v>
      </c>
      <c r="M90" s="42">
        <v>10</v>
      </c>
      <c r="N90" s="1">
        <v>0.93899999999999995</v>
      </c>
      <c r="O90" s="1">
        <v>0.86399999999999999</v>
      </c>
      <c r="P90" s="10" t="s">
        <v>118</v>
      </c>
      <c r="Q90" s="1">
        <v>1.07</v>
      </c>
      <c r="R90" s="1">
        <v>3.2300000000000002E-2</v>
      </c>
    </row>
    <row r="91" spans="1:20" ht="30.75">
      <c r="A91" s="15"/>
      <c r="B91" s="15"/>
      <c r="K91" s="5">
        <v>100</v>
      </c>
      <c r="L91" s="7">
        <v>3</v>
      </c>
      <c r="M91" s="44">
        <v>10</v>
      </c>
      <c r="N91" s="5">
        <v>0.94199999999999995</v>
      </c>
      <c r="O91" s="5">
        <v>0.84899999999999998</v>
      </c>
      <c r="P91" s="47" t="s">
        <v>118</v>
      </c>
      <c r="Q91" s="5">
        <v>1.04</v>
      </c>
      <c r="R91" s="5">
        <v>3.39E-2</v>
      </c>
    </row>
    <row r="92" spans="1:20">
      <c r="A92" s="15"/>
      <c r="B92" s="15"/>
      <c r="M92" s="42"/>
    </row>
    <row r="93" spans="1:20">
      <c r="A93" s="15"/>
      <c r="B93" s="15"/>
    </row>
    <row r="94" spans="1:20">
      <c r="A94" s="15"/>
      <c r="B94" s="15"/>
    </row>
    <row r="95" spans="1:20">
      <c r="A95" s="15"/>
      <c r="B95" s="15"/>
    </row>
    <row r="96" spans="1:20">
      <c r="A96" s="15"/>
      <c r="B96" s="15"/>
    </row>
    <row r="97" spans="1:2">
      <c r="A97" s="15"/>
      <c r="B97" s="15"/>
    </row>
    <row r="98" spans="1:2">
      <c r="A98" s="15"/>
      <c r="B98" s="1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3C9F-5483-437F-9EA6-9D6422646D6F}">
  <dimension ref="A1:W109"/>
  <sheetViews>
    <sheetView topLeftCell="E110" workbookViewId="0">
      <selection activeCell="T96" sqref="T96"/>
    </sheetView>
  </sheetViews>
  <sheetFormatPr defaultRowHeight="15"/>
  <cols>
    <col min="1" max="1" width="27" customWidth="1"/>
    <col min="2" max="2" width="37.42578125" customWidth="1"/>
    <col min="3" max="3" width="17.5703125" bestFit="1" customWidth="1"/>
    <col min="4" max="4" width="16" customWidth="1"/>
    <col min="5" max="5" width="20.28515625" customWidth="1"/>
    <col min="6" max="8" width="13.7109375" bestFit="1" customWidth="1"/>
    <col min="9" max="9" width="12.7109375" bestFit="1" customWidth="1"/>
    <col min="10" max="10" width="15.7109375" bestFit="1" customWidth="1"/>
    <col min="11" max="11" width="11.7109375" bestFit="1" customWidth="1"/>
    <col min="12" max="12" width="12.7109375" bestFit="1" customWidth="1"/>
    <col min="13" max="13" width="15.140625" customWidth="1"/>
    <col min="14" max="14" width="12.5703125" bestFit="1" customWidth="1"/>
    <col min="15" max="15" width="12.140625" bestFit="1" customWidth="1"/>
    <col min="16" max="16" width="25.140625" customWidth="1"/>
    <col min="17" max="18" width="17" customWidth="1"/>
    <col min="19" max="19" width="21.7109375" customWidth="1"/>
    <col min="20" max="20" width="21.5703125" customWidth="1"/>
  </cols>
  <sheetData>
    <row r="1" spans="1:23">
      <c r="B1" s="74" t="s">
        <v>178</v>
      </c>
      <c r="C1" s="74"/>
      <c r="D1" s="74"/>
      <c r="E1" s="74"/>
      <c r="J1" s="3" t="s">
        <v>0</v>
      </c>
      <c r="K1" s="4">
        <v>571</v>
      </c>
    </row>
    <row r="3" spans="1:23" ht="45.75">
      <c r="A3" s="17" t="s">
        <v>1</v>
      </c>
      <c r="B3" s="17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12</v>
      </c>
      <c r="L3" s="19" t="s">
        <v>13</v>
      </c>
      <c r="M3" s="41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9" t="s">
        <v>102</v>
      </c>
    </row>
    <row r="4" spans="1:23" ht="30.75">
      <c r="A4" s="15" t="s">
        <v>39</v>
      </c>
      <c r="B4" s="15" t="s">
        <v>48</v>
      </c>
      <c r="C4" s="1" t="s">
        <v>67</v>
      </c>
      <c r="D4" s="1">
        <v>2</v>
      </c>
      <c r="E4" s="1" t="s">
        <v>49</v>
      </c>
      <c r="F4" s="1" t="s">
        <v>50</v>
      </c>
      <c r="G4" s="1">
        <v>9345</v>
      </c>
      <c r="H4" s="1" t="s">
        <v>51</v>
      </c>
      <c r="I4" s="1" t="s">
        <v>26</v>
      </c>
      <c r="J4" s="1" t="s">
        <v>27</v>
      </c>
      <c r="K4" s="1">
        <v>100</v>
      </c>
      <c r="L4" s="1">
        <v>10</v>
      </c>
      <c r="M4" s="1">
        <v>10</v>
      </c>
      <c r="N4" s="24"/>
      <c r="O4" s="1" t="s">
        <v>47</v>
      </c>
      <c r="P4" s="10"/>
      <c r="Q4" s="1"/>
      <c r="R4" s="1"/>
      <c r="S4" s="1"/>
      <c r="T4" s="1"/>
    </row>
    <row r="5" spans="1:23">
      <c r="A5" s="15"/>
      <c r="B5" s="15"/>
      <c r="C5" s="1"/>
      <c r="D5" s="1"/>
      <c r="E5" s="1"/>
      <c r="F5" s="1"/>
      <c r="G5" s="1"/>
      <c r="H5" s="1"/>
      <c r="I5" s="1"/>
      <c r="J5" s="1"/>
      <c r="K5" s="1">
        <v>100</v>
      </c>
      <c r="L5" s="1">
        <v>5</v>
      </c>
      <c r="M5" s="1">
        <v>10</v>
      </c>
      <c r="N5" s="24"/>
      <c r="O5" s="1" t="s">
        <v>47</v>
      </c>
      <c r="P5" s="10"/>
      <c r="Q5" s="1"/>
      <c r="R5" s="1"/>
      <c r="S5" s="1"/>
      <c r="T5" s="1"/>
    </row>
    <row r="6" spans="1:23">
      <c r="A6" s="15"/>
      <c r="B6" s="15"/>
      <c r="C6" s="1"/>
      <c r="D6" s="1"/>
      <c r="E6" s="1"/>
      <c r="F6" s="1"/>
      <c r="G6" s="1"/>
      <c r="H6" s="1"/>
      <c r="I6" s="1"/>
      <c r="J6" s="1"/>
      <c r="K6" s="1">
        <v>100</v>
      </c>
      <c r="L6" s="1">
        <v>3</v>
      </c>
      <c r="M6" s="1">
        <v>10</v>
      </c>
      <c r="N6" s="24"/>
      <c r="O6" s="1" t="s">
        <v>47</v>
      </c>
      <c r="P6" s="10"/>
      <c r="Q6" s="1"/>
      <c r="R6" s="1"/>
      <c r="S6" s="1"/>
      <c r="T6" s="1"/>
    </row>
    <row r="7" spans="1:23">
      <c r="A7" s="15"/>
      <c r="B7" s="15"/>
      <c r="C7" s="1"/>
      <c r="D7" s="1"/>
      <c r="E7" s="1"/>
      <c r="F7" s="1"/>
      <c r="G7" s="1"/>
      <c r="H7" s="1"/>
      <c r="I7" s="1"/>
      <c r="J7" s="1"/>
      <c r="K7" s="1">
        <v>100</v>
      </c>
      <c r="L7" s="1">
        <v>1</v>
      </c>
      <c r="M7" s="1">
        <v>10</v>
      </c>
      <c r="N7" s="24"/>
      <c r="O7" s="1" t="s">
        <v>47</v>
      </c>
      <c r="P7" s="10"/>
      <c r="Q7" s="1"/>
      <c r="R7" s="1"/>
      <c r="S7" s="1"/>
      <c r="T7" s="1"/>
      <c r="W7">
        <f>MAX(N:N)</f>
        <v>0.99099999999999999</v>
      </c>
    </row>
    <row r="8" spans="1:23">
      <c r="A8" s="15"/>
      <c r="B8" s="15"/>
      <c r="C8" s="1"/>
      <c r="D8" s="27"/>
      <c r="E8" s="27"/>
      <c r="F8" s="27"/>
      <c r="G8" s="27"/>
      <c r="H8" s="27"/>
      <c r="I8" s="27"/>
      <c r="J8" s="27"/>
      <c r="K8" s="27"/>
      <c r="L8" s="27"/>
      <c r="M8" s="27"/>
      <c r="N8" s="29"/>
      <c r="O8" s="27"/>
      <c r="P8" s="32"/>
      <c r="Q8" s="27"/>
      <c r="R8" s="27"/>
      <c r="S8" s="27"/>
      <c r="T8" s="27"/>
      <c r="W8">
        <f>MAX(O:O)</f>
        <v>0.83399999999999996</v>
      </c>
    </row>
    <row r="9" spans="1:23" ht="30.75">
      <c r="A9" s="15"/>
      <c r="B9" s="15"/>
      <c r="C9" s="1"/>
      <c r="D9" s="56">
        <v>2</v>
      </c>
      <c r="E9" s="60" t="s">
        <v>57</v>
      </c>
      <c r="F9" s="56" t="s">
        <v>50</v>
      </c>
      <c r="G9" s="56">
        <v>4737</v>
      </c>
      <c r="H9" s="56" t="s">
        <v>58</v>
      </c>
      <c r="I9" s="56" t="s">
        <v>26</v>
      </c>
      <c r="J9" s="56" t="s">
        <v>27</v>
      </c>
      <c r="K9" s="1">
        <v>100</v>
      </c>
      <c r="L9" s="1">
        <v>10</v>
      </c>
      <c r="M9" s="1">
        <v>10</v>
      </c>
      <c r="N9" s="24">
        <v>0.98460000000000003</v>
      </c>
      <c r="O9" s="1" t="s">
        <v>47</v>
      </c>
      <c r="P9" s="10" t="s">
        <v>179</v>
      </c>
      <c r="Q9" s="1">
        <v>0.873</v>
      </c>
      <c r="R9" s="1"/>
      <c r="S9" s="1"/>
      <c r="T9" s="1"/>
    </row>
    <row r="10" spans="1:23">
      <c r="A10" s="15"/>
      <c r="B10" s="15"/>
      <c r="C10" s="1"/>
      <c r="D10" s="1"/>
      <c r="E10" s="23"/>
      <c r="F10" s="1"/>
      <c r="G10" s="1"/>
      <c r="H10" s="1"/>
      <c r="I10" s="1"/>
      <c r="J10" s="1"/>
      <c r="K10" s="1"/>
      <c r="L10" s="1"/>
      <c r="M10" s="42"/>
      <c r="N10" s="24"/>
      <c r="O10" s="1"/>
      <c r="P10" s="10"/>
      <c r="Q10" s="1"/>
      <c r="R10" s="1"/>
      <c r="S10" s="1"/>
      <c r="T10" s="1"/>
    </row>
    <row r="11" spans="1:23">
      <c r="A11" s="15"/>
      <c r="B11" s="15"/>
      <c r="C11" s="1"/>
      <c r="D11" s="1"/>
      <c r="E11" s="23"/>
      <c r="F11" s="1"/>
      <c r="G11" s="1"/>
      <c r="H11" s="1"/>
      <c r="I11" s="1"/>
      <c r="J11" s="1"/>
      <c r="K11" s="1">
        <v>10</v>
      </c>
      <c r="L11" s="1">
        <v>5</v>
      </c>
      <c r="M11" s="42">
        <v>10</v>
      </c>
      <c r="N11" s="24">
        <v>0.96589999999999998</v>
      </c>
      <c r="O11" s="1" t="s">
        <v>47</v>
      </c>
      <c r="P11" s="10" t="s">
        <v>180</v>
      </c>
      <c r="Q11" s="1">
        <v>0.88349999999999995</v>
      </c>
      <c r="R11" s="1"/>
      <c r="S11" s="1"/>
      <c r="T11" s="1"/>
    </row>
    <row r="12" spans="1:23">
      <c r="A12" s="15"/>
      <c r="B12" s="15"/>
      <c r="C12" s="1"/>
      <c r="D12" s="1"/>
      <c r="E12" s="1"/>
      <c r="F12" s="1"/>
      <c r="G12" s="1"/>
      <c r="H12" s="1"/>
      <c r="I12" s="1"/>
      <c r="J12" s="1"/>
      <c r="K12" s="56">
        <v>10</v>
      </c>
      <c r="L12" s="56">
        <v>1</v>
      </c>
      <c r="M12" s="56">
        <v>10</v>
      </c>
      <c r="N12" s="61">
        <v>0.98399999999999999</v>
      </c>
      <c r="O12" s="56" t="s">
        <v>47</v>
      </c>
      <c r="P12" s="62" t="s">
        <v>180</v>
      </c>
      <c r="Q12" s="56">
        <v>0.8024</v>
      </c>
      <c r="R12" s="56">
        <v>0.66059999999999997</v>
      </c>
      <c r="S12" s="56" t="s">
        <v>181</v>
      </c>
      <c r="T12" s="56" t="s">
        <v>112</v>
      </c>
    </row>
    <row r="13" spans="1:23">
      <c r="A13" s="15"/>
      <c r="B13" s="15"/>
      <c r="C13" s="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9"/>
      <c r="O13" s="27"/>
      <c r="P13" s="32"/>
      <c r="Q13" s="27"/>
      <c r="R13" s="27"/>
      <c r="S13" s="27"/>
      <c r="T13" s="27"/>
    </row>
    <row r="14" spans="1:23" ht="30.75">
      <c r="A14" s="15"/>
      <c r="B14" s="15"/>
      <c r="C14" s="1"/>
      <c r="D14" s="1">
        <v>3</v>
      </c>
      <c r="E14" s="6" t="s">
        <v>107</v>
      </c>
      <c r="F14" s="1"/>
      <c r="G14" s="1">
        <v>11393</v>
      </c>
      <c r="H14" s="1" t="s">
        <v>108</v>
      </c>
      <c r="I14" s="1"/>
      <c r="J14" s="1"/>
      <c r="K14" s="1">
        <v>100</v>
      </c>
      <c r="L14" s="1">
        <v>10</v>
      </c>
      <c r="M14" s="1">
        <v>10</v>
      </c>
      <c r="N14" s="24">
        <v>0.98599999999999999</v>
      </c>
      <c r="O14" s="1" t="s">
        <v>47</v>
      </c>
      <c r="P14" s="10" t="s">
        <v>179</v>
      </c>
      <c r="Q14" s="1">
        <v>0.95240000000000002</v>
      </c>
      <c r="R14" s="1"/>
      <c r="S14" s="1"/>
      <c r="T14" s="1"/>
    </row>
    <row r="15" spans="1:23">
      <c r="A15" s="15"/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4"/>
      <c r="O15" s="1" t="s">
        <v>47</v>
      </c>
      <c r="P15" s="10"/>
      <c r="Q15" s="1"/>
      <c r="R15" s="1"/>
      <c r="S15" s="1"/>
      <c r="T15" s="1"/>
    </row>
    <row r="16" spans="1:23">
      <c r="A16" s="15"/>
      <c r="B16" s="15"/>
      <c r="C16" s="1"/>
      <c r="D16" s="1"/>
      <c r="E16" s="1"/>
      <c r="F16" s="1"/>
      <c r="G16" s="1"/>
      <c r="H16" s="1"/>
      <c r="I16" s="1"/>
      <c r="J16" s="1"/>
      <c r="K16" s="47">
        <v>10</v>
      </c>
      <c r="L16" s="5">
        <v>10</v>
      </c>
      <c r="M16" s="5">
        <v>10</v>
      </c>
      <c r="N16" s="31">
        <v>0.98360000000000003</v>
      </c>
      <c r="O16" s="5"/>
      <c r="P16" s="47" t="s">
        <v>182</v>
      </c>
      <c r="Q16" s="5">
        <v>0.80630000000000002</v>
      </c>
      <c r="R16" s="1"/>
      <c r="S16" s="1"/>
      <c r="T16" s="1"/>
    </row>
    <row r="17" spans="1:20">
      <c r="A17" s="15"/>
      <c r="B17" s="15"/>
      <c r="C17" s="1"/>
      <c r="D17" s="1"/>
      <c r="E17" s="1"/>
      <c r="F17" s="1"/>
      <c r="G17" s="1"/>
      <c r="H17" s="1"/>
      <c r="I17" s="1"/>
      <c r="J17" s="1"/>
      <c r="K17" s="10"/>
      <c r="L17" s="1"/>
      <c r="M17" s="1"/>
      <c r="N17" s="48"/>
      <c r="O17" s="1" t="s">
        <v>47</v>
      </c>
      <c r="P17" s="10"/>
      <c r="Q17" s="1"/>
      <c r="R17" s="1"/>
      <c r="S17" s="1"/>
      <c r="T17" s="1"/>
    </row>
    <row r="18" spans="1:20">
      <c r="A18" s="15"/>
      <c r="B18" s="15"/>
      <c r="C18" s="1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9"/>
      <c r="O18" s="27"/>
      <c r="P18" s="32"/>
      <c r="Q18" s="27"/>
      <c r="R18" s="27"/>
      <c r="S18" s="27"/>
      <c r="T18" s="27"/>
    </row>
    <row r="19" spans="1:20" ht="30.75">
      <c r="A19" s="15"/>
      <c r="B19" s="15"/>
      <c r="C19" s="1"/>
      <c r="D19" s="1">
        <v>3</v>
      </c>
      <c r="E19" s="1" t="s">
        <v>167</v>
      </c>
      <c r="F19" s="1"/>
      <c r="G19" s="1">
        <v>43265</v>
      </c>
      <c r="H19" s="1" t="s">
        <v>168</v>
      </c>
      <c r="I19" s="1"/>
      <c r="J19" s="1"/>
      <c r="K19" s="1">
        <v>100</v>
      </c>
      <c r="L19" s="1">
        <v>10</v>
      </c>
      <c r="M19" s="1">
        <v>10</v>
      </c>
      <c r="N19" s="24">
        <v>0.99</v>
      </c>
      <c r="O19" s="1" t="s">
        <v>47</v>
      </c>
      <c r="P19" s="10" t="s">
        <v>179</v>
      </c>
      <c r="Q19" s="1">
        <v>0.99</v>
      </c>
      <c r="R19" s="1"/>
      <c r="S19" s="1"/>
      <c r="T19" s="1"/>
    </row>
    <row r="20" spans="1:20">
      <c r="A20" s="15"/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42"/>
      <c r="N20" s="24"/>
      <c r="O20" s="1" t="s">
        <v>47</v>
      </c>
      <c r="P20" s="10"/>
      <c r="Q20" s="1"/>
      <c r="R20" s="1"/>
      <c r="S20" s="1"/>
      <c r="T20" s="1"/>
    </row>
    <row r="21" spans="1:20" ht="30.75">
      <c r="A21" s="15"/>
      <c r="B21" s="15"/>
      <c r="C21" s="1"/>
      <c r="D21" s="1"/>
      <c r="E21" s="1"/>
      <c r="F21" s="1"/>
      <c r="G21" s="1"/>
      <c r="H21" s="1"/>
      <c r="I21" s="1"/>
      <c r="J21" s="1"/>
      <c r="K21" s="1">
        <v>20</v>
      </c>
      <c r="L21" s="1">
        <v>10</v>
      </c>
      <c r="M21" s="1">
        <v>10</v>
      </c>
      <c r="N21" s="24">
        <v>0.98760000000000003</v>
      </c>
      <c r="O21" s="1" t="s">
        <v>47</v>
      </c>
      <c r="P21" s="10" t="s">
        <v>183</v>
      </c>
      <c r="Q21" s="1">
        <v>0.84319999999999995</v>
      </c>
      <c r="R21" s="1"/>
      <c r="S21" s="1"/>
      <c r="T21" s="1"/>
    </row>
    <row r="22" spans="1:20">
      <c r="A22" s="20"/>
      <c r="B22" s="20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6"/>
      <c r="O22" s="22"/>
      <c r="P22" s="33"/>
      <c r="Q22" s="22"/>
      <c r="R22" s="22"/>
      <c r="S22" s="22"/>
      <c r="T22" s="22"/>
    </row>
    <row r="23" spans="1:20" ht="30.75">
      <c r="A23" s="15" t="s">
        <v>62</v>
      </c>
      <c r="B23" s="15" t="s">
        <v>66</v>
      </c>
      <c r="C23" s="1" t="s">
        <v>67</v>
      </c>
      <c r="D23" s="1">
        <v>2</v>
      </c>
      <c r="E23" s="1" t="s">
        <v>49</v>
      </c>
      <c r="F23" s="1" t="s">
        <v>50</v>
      </c>
      <c r="G23" s="1">
        <v>9345</v>
      </c>
      <c r="H23" s="1" t="s">
        <v>51</v>
      </c>
      <c r="I23" s="1" t="s">
        <v>26</v>
      </c>
      <c r="J23" s="1" t="s">
        <v>27</v>
      </c>
      <c r="K23" s="1">
        <v>100</v>
      </c>
      <c r="L23" s="1">
        <v>10</v>
      </c>
      <c r="M23" s="1">
        <v>10</v>
      </c>
      <c r="N23" s="24" t="s">
        <v>47</v>
      </c>
      <c r="O23" s="1">
        <v>0.76600000000000001</v>
      </c>
      <c r="P23" s="10" t="s">
        <v>184</v>
      </c>
      <c r="Q23" s="1" t="s">
        <v>47</v>
      </c>
      <c r="R23" s="1">
        <v>4.6699999999999998E-2</v>
      </c>
      <c r="S23" s="1"/>
      <c r="T23" s="1"/>
    </row>
    <row r="24" spans="1:20" ht="30.75">
      <c r="A24" s="15"/>
      <c r="B24" s="15"/>
      <c r="C24" s="1"/>
      <c r="D24" s="1"/>
      <c r="E24" s="1"/>
      <c r="F24" s="1"/>
      <c r="G24" s="1"/>
      <c r="H24" s="1"/>
      <c r="I24" s="1"/>
      <c r="J24" s="1"/>
      <c r="K24" s="1">
        <v>150</v>
      </c>
      <c r="L24" s="1">
        <v>10</v>
      </c>
      <c r="M24" s="42">
        <v>10</v>
      </c>
      <c r="N24" s="24" t="s">
        <v>47</v>
      </c>
      <c r="O24" s="1">
        <v>0.79500000000000004</v>
      </c>
      <c r="P24" s="10" t="s">
        <v>185</v>
      </c>
      <c r="Q24" s="1"/>
      <c r="R24" s="1">
        <v>6.1400000000000003E-2</v>
      </c>
      <c r="S24" s="1"/>
      <c r="T24" s="1"/>
    </row>
    <row r="25" spans="1:20">
      <c r="A25" s="15"/>
      <c r="B25" s="15"/>
      <c r="C25" s="1"/>
      <c r="D25" s="1"/>
      <c r="E25" s="1"/>
      <c r="F25" s="1"/>
      <c r="G25" s="1"/>
      <c r="H25" s="1"/>
      <c r="I25" s="1"/>
      <c r="J25" s="1"/>
      <c r="K25" s="1">
        <v>100</v>
      </c>
      <c r="L25" s="1">
        <v>5</v>
      </c>
      <c r="M25" s="1">
        <v>10</v>
      </c>
      <c r="N25" s="24" t="s">
        <v>47</v>
      </c>
      <c r="O25" s="1">
        <v>0.81</v>
      </c>
      <c r="P25" s="10" t="s">
        <v>180</v>
      </c>
      <c r="Q25" s="1" t="s">
        <v>47</v>
      </c>
      <c r="R25" s="1">
        <v>5.9400000000000001E-2</v>
      </c>
      <c r="S25" s="1"/>
      <c r="T25" s="1"/>
    </row>
    <row r="26" spans="1:20">
      <c r="A26" s="15"/>
      <c r="B26" s="15"/>
      <c r="C26" s="1"/>
      <c r="D26" s="1"/>
      <c r="E26" s="1"/>
      <c r="F26" s="1"/>
      <c r="G26" s="1"/>
      <c r="H26" s="1"/>
      <c r="I26" s="1"/>
      <c r="J26" s="1"/>
      <c r="K26" s="1">
        <v>100</v>
      </c>
      <c r="L26" s="1">
        <v>3</v>
      </c>
      <c r="M26" s="1">
        <v>10</v>
      </c>
      <c r="N26" s="24" t="s">
        <v>47</v>
      </c>
      <c r="O26" s="1">
        <v>0.79500000000000004</v>
      </c>
      <c r="P26" s="10" t="s">
        <v>186</v>
      </c>
      <c r="Q26" s="1" t="s">
        <v>47</v>
      </c>
      <c r="R26" s="1">
        <v>6.6699999999999995E-2</v>
      </c>
      <c r="S26" s="1"/>
      <c r="T26" s="1"/>
    </row>
    <row r="27" spans="1:20">
      <c r="A27" s="15"/>
      <c r="B27" s="15"/>
      <c r="C27" s="1"/>
      <c r="D27" s="1"/>
      <c r="E27" s="1"/>
      <c r="F27" s="1"/>
      <c r="G27" s="1"/>
      <c r="H27" s="1"/>
      <c r="I27" s="1"/>
      <c r="J27" s="1"/>
      <c r="K27" s="1">
        <v>100</v>
      </c>
      <c r="L27" s="1">
        <v>1</v>
      </c>
      <c r="M27" s="1">
        <v>10</v>
      </c>
      <c r="N27" s="24" t="s">
        <v>47</v>
      </c>
      <c r="O27" s="1">
        <v>0.79900000000000004</v>
      </c>
      <c r="P27" s="10" t="s">
        <v>186</v>
      </c>
      <c r="Q27" s="1" t="s">
        <v>47</v>
      </c>
      <c r="R27" s="1">
        <v>6.5100000000000005E-2</v>
      </c>
      <c r="S27" s="1"/>
      <c r="T27" s="1"/>
    </row>
    <row r="28" spans="1:20">
      <c r="A28" s="15"/>
      <c r="B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4" t="s">
        <v>47</v>
      </c>
      <c r="O28" s="1"/>
      <c r="P28" s="10"/>
      <c r="Q28" s="1" t="s">
        <v>47</v>
      </c>
      <c r="R28" s="1"/>
      <c r="S28" s="1"/>
      <c r="T28" s="1"/>
    </row>
    <row r="29" spans="1:20">
      <c r="A29" s="15"/>
      <c r="B29" s="15"/>
      <c r="C29" s="1"/>
      <c r="D29" s="27"/>
      <c r="E29" s="2"/>
      <c r="F29" s="2"/>
      <c r="G29" s="2"/>
      <c r="H29" s="2"/>
      <c r="I29" s="2"/>
      <c r="J29" s="2"/>
      <c r="K29" s="2"/>
      <c r="L29" s="2"/>
      <c r="M29" s="2"/>
      <c r="N29" s="25"/>
      <c r="O29" s="2"/>
      <c r="P29" s="34"/>
      <c r="Q29" s="27"/>
      <c r="R29" s="27"/>
      <c r="S29" s="27"/>
      <c r="T29" s="27"/>
    </row>
    <row r="30" spans="1:20" ht="30.75">
      <c r="A30" s="15"/>
      <c r="B30" s="15"/>
      <c r="C30" s="1"/>
      <c r="D30" s="56">
        <v>2</v>
      </c>
      <c r="E30" s="60" t="s">
        <v>57</v>
      </c>
      <c r="F30" s="56" t="s">
        <v>50</v>
      </c>
      <c r="G30" s="56">
        <v>4737</v>
      </c>
      <c r="H30" s="56" t="s">
        <v>58</v>
      </c>
      <c r="I30" s="56" t="s">
        <v>26</v>
      </c>
      <c r="J30" s="56" t="s">
        <v>27</v>
      </c>
      <c r="K30" s="1">
        <v>100</v>
      </c>
      <c r="L30" s="1">
        <v>10</v>
      </c>
      <c r="M30" s="1">
        <v>10</v>
      </c>
      <c r="N30" s="24" t="s">
        <v>47</v>
      </c>
      <c r="O30" s="1">
        <v>0.629</v>
      </c>
      <c r="P30" s="10" t="s">
        <v>187</v>
      </c>
      <c r="Q30" s="1" t="s">
        <v>47</v>
      </c>
      <c r="R30" s="1">
        <v>4.3299999999999998E-2</v>
      </c>
      <c r="S30" s="1"/>
      <c r="T30" s="1"/>
    </row>
    <row r="31" spans="1:20" ht="30.75">
      <c r="A31" s="15"/>
      <c r="B31" s="15"/>
      <c r="C31" s="1"/>
      <c r="D31" s="1"/>
      <c r="E31" s="23"/>
      <c r="F31" s="1"/>
      <c r="G31" s="1"/>
      <c r="H31" s="1"/>
      <c r="I31" s="1"/>
      <c r="J31" s="1"/>
      <c r="K31" s="1">
        <v>100</v>
      </c>
      <c r="L31" s="1">
        <v>5</v>
      </c>
      <c r="M31" s="1">
        <v>10</v>
      </c>
      <c r="N31" s="24" t="s">
        <v>47</v>
      </c>
      <c r="O31" s="1">
        <v>0.74299999999999999</v>
      </c>
      <c r="P31" s="10" t="s">
        <v>187</v>
      </c>
      <c r="Q31" s="1" t="s">
        <v>47</v>
      </c>
      <c r="R31" s="1">
        <v>4.6399999999999997E-2</v>
      </c>
      <c r="S31" s="1"/>
      <c r="T31" s="1"/>
    </row>
    <row r="32" spans="1:20" ht="30.75">
      <c r="A32" s="15"/>
      <c r="B32" s="15"/>
      <c r="C32" s="1"/>
      <c r="D32" s="1"/>
      <c r="E32" s="23"/>
      <c r="F32" s="1"/>
      <c r="G32" s="1"/>
      <c r="H32" s="1"/>
      <c r="I32" s="1"/>
      <c r="J32" s="1"/>
      <c r="K32" s="56">
        <v>100</v>
      </c>
      <c r="L32" s="56">
        <v>3</v>
      </c>
      <c r="M32" s="56">
        <v>10</v>
      </c>
      <c r="N32" s="61" t="s">
        <v>47</v>
      </c>
      <c r="O32" s="57">
        <v>0.81599999999999995</v>
      </c>
      <c r="P32" s="62" t="s">
        <v>185</v>
      </c>
      <c r="Q32" s="56" t="s">
        <v>47</v>
      </c>
      <c r="R32" s="56">
        <v>4.4600000000000001E-2</v>
      </c>
      <c r="S32" s="56" t="s">
        <v>188</v>
      </c>
      <c r="T32" s="56" t="s">
        <v>189</v>
      </c>
    </row>
    <row r="33" spans="1:20">
      <c r="A33" s="15"/>
      <c r="B33" s="15"/>
      <c r="C33" s="1"/>
      <c r="D33" s="1"/>
      <c r="E33" s="23"/>
      <c r="F33" s="1"/>
      <c r="G33" s="1"/>
      <c r="H33" s="1"/>
      <c r="I33" s="1"/>
      <c r="J33" s="1"/>
      <c r="K33" s="1">
        <v>100</v>
      </c>
      <c r="L33" s="1">
        <v>1</v>
      </c>
      <c r="M33" s="1">
        <v>10</v>
      </c>
      <c r="N33" s="24"/>
      <c r="O33" s="6">
        <v>0.77</v>
      </c>
      <c r="P33" s="10" t="s">
        <v>190</v>
      </c>
      <c r="Q33" s="1" t="s">
        <v>47</v>
      </c>
      <c r="R33" s="1">
        <v>6.83E-2</v>
      </c>
      <c r="S33" s="1"/>
      <c r="T33" s="1"/>
    </row>
    <row r="34" spans="1:20">
      <c r="A34" s="15"/>
      <c r="B34" s="15"/>
      <c r="C34" s="1"/>
      <c r="D34" s="1"/>
      <c r="E34" s="23"/>
      <c r="F34" s="1"/>
      <c r="G34" s="1"/>
      <c r="H34" s="1"/>
      <c r="I34" s="1"/>
      <c r="J34" s="1"/>
      <c r="K34" s="1"/>
      <c r="L34" s="1"/>
      <c r="M34" s="42"/>
      <c r="N34" s="24"/>
      <c r="O34" s="6"/>
      <c r="P34" s="10"/>
      <c r="Q34" s="1"/>
      <c r="R34" s="1"/>
      <c r="S34" s="1"/>
      <c r="T34" s="1"/>
    </row>
    <row r="35" spans="1:20">
      <c r="A35" s="15"/>
      <c r="B35" s="15"/>
      <c r="C35" s="1"/>
      <c r="D35" s="1"/>
      <c r="E35" s="23"/>
      <c r="F35" s="1"/>
      <c r="G35" s="1"/>
      <c r="H35" s="1"/>
      <c r="I35" s="1"/>
      <c r="J35" s="1"/>
      <c r="K35" s="1">
        <v>150</v>
      </c>
      <c r="L35" s="1">
        <v>5</v>
      </c>
      <c r="M35" s="42">
        <v>10</v>
      </c>
      <c r="N35" s="24" t="s">
        <v>47</v>
      </c>
      <c r="O35" s="6">
        <v>0.752</v>
      </c>
      <c r="P35" s="10" t="s">
        <v>180</v>
      </c>
      <c r="Q35" s="1"/>
      <c r="R35" s="1">
        <v>6.88E-2</v>
      </c>
      <c r="S35" s="1"/>
      <c r="T35" s="1"/>
    </row>
    <row r="36" spans="1:20" ht="30.75">
      <c r="A36" s="15"/>
      <c r="B36" s="15"/>
      <c r="C36" s="1"/>
      <c r="D36" s="1"/>
      <c r="E36" s="23"/>
      <c r="F36" s="1"/>
      <c r="G36" s="1"/>
      <c r="H36" s="1"/>
      <c r="I36" s="1"/>
      <c r="J36" s="1"/>
      <c r="K36" s="1">
        <v>200</v>
      </c>
      <c r="L36" s="1">
        <v>5</v>
      </c>
      <c r="M36" s="42">
        <v>10</v>
      </c>
      <c r="N36" s="24"/>
      <c r="O36" s="6">
        <v>0.76700000000000002</v>
      </c>
      <c r="P36" s="10" t="s">
        <v>185</v>
      </c>
      <c r="Q36" s="1"/>
      <c r="R36" s="1">
        <v>6.93E-2</v>
      </c>
      <c r="S36" s="1"/>
      <c r="T36" s="1"/>
    </row>
    <row r="37" spans="1:20">
      <c r="A37" s="15"/>
      <c r="B37" s="15"/>
      <c r="C37" s="1"/>
      <c r="D37" s="1"/>
      <c r="E37" s="23"/>
      <c r="F37" s="1"/>
      <c r="G37" s="1"/>
      <c r="H37" s="1"/>
      <c r="I37" s="1"/>
      <c r="J37" s="1"/>
      <c r="K37" s="1"/>
      <c r="L37" s="1"/>
      <c r="M37" s="42"/>
      <c r="N37" s="24" t="s">
        <v>47</v>
      </c>
      <c r="O37" s="6"/>
      <c r="P37" s="10"/>
      <c r="Q37" s="1" t="s">
        <v>47</v>
      </c>
      <c r="R37" s="1"/>
      <c r="S37" s="1"/>
      <c r="T37" s="1"/>
    </row>
    <row r="38" spans="1:20">
      <c r="A38" s="15"/>
      <c r="B38" s="15"/>
      <c r="C38" s="1"/>
      <c r="D38" s="27"/>
      <c r="E38" s="30"/>
      <c r="F38" s="27"/>
      <c r="G38" s="27"/>
      <c r="H38" s="27"/>
      <c r="I38" s="27"/>
      <c r="J38" s="27"/>
      <c r="K38" s="27"/>
      <c r="L38" s="27"/>
      <c r="M38" s="27"/>
      <c r="N38" s="25"/>
      <c r="O38" s="27"/>
      <c r="P38" s="32"/>
      <c r="Q38" s="27"/>
      <c r="R38" s="27"/>
      <c r="S38" s="27"/>
      <c r="T38" s="27"/>
    </row>
    <row r="39" spans="1:20">
      <c r="A39" s="15"/>
      <c r="B39" s="15"/>
      <c r="C39" s="1"/>
      <c r="D39" s="1">
        <v>3</v>
      </c>
      <c r="E39" s="1" t="s">
        <v>107</v>
      </c>
      <c r="F39" s="1" t="s">
        <v>50</v>
      </c>
      <c r="G39" s="1">
        <v>11393</v>
      </c>
      <c r="H39" s="1" t="s">
        <v>108</v>
      </c>
      <c r="I39" s="1"/>
      <c r="J39" s="1"/>
      <c r="K39" s="1">
        <v>100</v>
      </c>
      <c r="L39" s="1">
        <v>32</v>
      </c>
      <c r="M39" s="42">
        <v>10</v>
      </c>
      <c r="N39" s="24" t="s">
        <v>47</v>
      </c>
      <c r="O39" s="1">
        <v>0.76800000000000002</v>
      </c>
      <c r="P39" s="10" t="s">
        <v>191</v>
      </c>
      <c r="Q39" s="1" t="s">
        <v>47</v>
      </c>
      <c r="R39" s="1">
        <v>4.7899999999999998E-2</v>
      </c>
      <c r="S39" s="1"/>
      <c r="T39" s="1"/>
    </row>
    <row r="40" spans="1:20" ht="30.75">
      <c r="A40" s="15"/>
      <c r="B40" s="15"/>
      <c r="C40" s="1"/>
      <c r="D40" s="1"/>
      <c r="E40" s="1"/>
      <c r="F40" s="1"/>
      <c r="G40" s="1"/>
      <c r="H40" s="1"/>
      <c r="I40" s="1"/>
      <c r="J40" s="1"/>
      <c r="K40" s="5">
        <v>100</v>
      </c>
      <c r="L40" s="5">
        <v>10</v>
      </c>
      <c r="M40" s="44">
        <v>10</v>
      </c>
      <c r="N40" s="31" t="s">
        <v>47</v>
      </c>
      <c r="O40" s="5">
        <v>0.81599999999999995</v>
      </c>
      <c r="P40" s="47" t="s">
        <v>192</v>
      </c>
      <c r="Q40" s="1" t="s">
        <v>47</v>
      </c>
      <c r="R40" s="1">
        <v>5.7799999999999997E-2</v>
      </c>
      <c r="S40" s="1"/>
      <c r="T40" s="1"/>
    </row>
    <row r="41" spans="1:20">
      <c r="A41" s="15"/>
      <c r="B41" s="15"/>
      <c r="C41" s="1"/>
      <c r="D41" s="1"/>
      <c r="E41" s="1"/>
      <c r="F41" s="1"/>
      <c r="G41" s="1"/>
      <c r="H41" s="1"/>
      <c r="I41" s="1"/>
      <c r="J41" s="1"/>
      <c r="K41" s="1">
        <v>100</v>
      </c>
      <c r="L41" s="1">
        <v>5</v>
      </c>
      <c r="M41" s="42">
        <v>10</v>
      </c>
      <c r="N41" s="24" t="s">
        <v>47</v>
      </c>
      <c r="O41" s="1">
        <v>0.80900000000000005</v>
      </c>
      <c r="P41" s="10" t="s">
        <v>193</v>
      </c>
      <c r="Q41" s="1" t="s">
        <v>47</v>
      </c>
      <c r="R41" s="1">
        <v>5.4199999999999998E-2</v>
      </c>
      <c r="S41" s="1"/>
      <c r="T41" s="1"/>
    </row>
    <row r="42" spans="1:20">
      <c r="A42" s="15"/>
      <c r="B42" s="15"/>
      <c r="C42" s="1"/>
      <c r="D42" s="1"/>
      <c r="E42" s="1"/>
      <c r="F42" s="1"/>
      <c r="G42" s="1"/>
      <c r="H42" s="1"/>
      <c r="I42" s="1"/>
      <c r="J42" s="1"/>
      <c r="K42" s="1">
        <v>100</v>
      </c>
      <c r="L42" s="1">
        <v>3</v>
      </c>
      <c r="M42" s="42">
        <v>10</v>
      </c>
      <c r="N42" s="24" t="s">
        <v>47</v>
      </c>
      <c r="O42" s="1">
        <v>0.73099999999999998</v>
      </c>
      <c r="P42" s="10" t="s">
        <v>191</v>
      </c>
      <c r="Q42" s="1" t="s">
        <v>47</v>
      </c>
      <c r="R42" s="1">
        <v>7.3899999999999993E-2</v>
      </c>
      <c r="S42" s="1"/>
      <c r="T42" s="1"/>
    </row>
    <row r="43" spans="1:20">
      <c r="A43" s="15"/>
      <c r="B43" s="15"/>
      <c r="C43" s="1"/>
      <c r="D43" s="1"/>
      <c r="E43" s="1"/>
      <c r="F43" s="1"/>
      <c r="G43" s="1"/>
      <c r="H43" s="1"/>
      <c r="I43" s="1"/>
      <c r="J43" s="1"/>
      <c r="K43" s="1">
        <v>150</v>
      </c>
      <c r="L43" s="1">
        <v>10</v>
      </c>
      <c r="M43" s="1">
        <v>10</v>
      </c>
      <c r="N43" s="24" t="s">
        <v>47</v>
      </c>
      <c r="O43" s="1">
        <v>0.75900000000000001</v>
      </c>
      <c r="P43" s="10" t="s">
        <v>186</v>
      </c>
      <c r="Q43" s="1" t="s">
        <v>47</v>
      </c>
      <c r="R43" s="1">
        <v>6.6299999999999998E-2</v>
      </c>
      <c r="S43" s="1"/>
      <c r="T43" s="1"/>
    </row>
    <row r="44" spans="1:20">
      <c r="A44" s="15"/>
      <c r="B44" s="15"/>
      <c r="C44" s="1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5"/>
      <c r="O44" s="27"/>
      <c r="P44" s="32"/>
      <c r="Q44" s="27"/>
      <c r="R44" s="27"/>
      <c r="S44" s="27"/>
      <c r="T44" s="27"/>
    </row>
    <row r="45" spans="1:20" ht="30.75">
      <c r="A45" s="15"/>
      <c r="B45" s="15"/>
      <c r="C45" s="1"/>
      <c r="D45" s="1">
        <v>3</v>
      </c>
      <c r="E45" s="1" t="s">
        <v>113</v>
      </c>
      <c r="F45" s="1" t="s">
        <v>50</v>
      </c>
      <c r="G45" s="1">
        <v>3137</v>
      </c>
      <c r="H45" s="1" t="s">
        <v>119</v>
      </c>
      <c r="I45" s="1" t="s">
        <v>26</v>
      </c>
      <c r="J45" s="1" t="s">
        <v>27</v>
      </c>
      <c r="K45" s="1">
        <v>100</v>
      </c>
      <c r="L45" s="1">
        <v>10</v>
      </c>
      <c r="M45" s="1">
        <v>10</v>
      </c>
      <c r="N45" s="24" t="s">
        <v>47</v>
      </c>
      <c r="O45" s="1">
        <v>0.70199999999999996</v>
      </c>
      <c r="P45" s="10" t="s">
        <v>187</v>
      </c>
      <c r="Q45" s="1" t="s">
        <v>47</v>
      </c>
      <c r="R45" s="1">
        <v>4.0300000000000002E-2</v>
      </c>
      <c r="S45" s="1"/>
      <c r="T45" s="1"/>
    </row>
    <row r="46" spans="1:20" ht="30.75">
      <c r="A46" s="15"/>
      <c r="B46" s="15"/>
      <c r="C46" s="1"/>
      <c r="D46" s="1"/>
      <c r="E46" s="1"/>
      <c r="F46" s="1"/>
      <c r="G46" s="1"/>
      <c r="H46" s="1"/>
      <c r="I46" s="1"/>
      <c r="J46" s="1"/>
      <c r="K46" s="1">
        <v>100</v>
      </c>
      <c r="L46" s="1">
        <v>5</v>
      </c>
      <c r="M46" s="1">
        <v>10</v>
      </c>
      <c r="N46" s="24" t="s">
        <v>47</v>
      </c>
      <c r="O46" s="1">
        <v>0.74099999999999999</v>
      </c>
      <c r="P46" s="10" t="s">
        <v>187</v>
      </c>
      <c r="Q46" s="1" t="s">
        <v>47</v>
      </c>
      <c r="R46" s="1">
        <v>6.4399999999999999E-2</v>
      </c>
      <c r="S46" s="1"/>
      <c r="T46" s="1"/>
    </row>
    <row r="47" spans="1:20">
      <c r="A47" s="15"/>
      <c r="B47" s="15"/>
      <c r="C47" s="1"/>
      <c r="D47" s="1"/>
      <c r="E47" s="1"/>
      <c r="F47" s="1"/>
      <c r="G47" s="1"/>
      <c r="H47" s="1"/>
      <c r="I47" s="1"/>
      <c r="J47" s="1"/>
      <c r="K47" s="1">
        <v>150</v>
      </c>
      <c r="L47" s="1">
        <v>5</v>
      </c>
      <c r="M47" s="42">
        <v>10</v>
      </c>
      <c r="N47" s="24" t="s">
        <v>47</v>
      </c>
      <c r="O47" s="1">
        <v>0.77500000000000002</v>
      </c>
      <c r="P47" s="10" t="s">
        <v>191</v>
      </c>
      <c r="Q47" s="1"/>
      <c r="R47" s="1">
        <v>6.2399999999999997E-2</v>
      </c>
      <c r="S47" s="1"/>
      <c r="T47" s="1"/>
    </row>
    <row r="48" spans="1:20">
      <c r="A48" s="15"/>
      <c r="B48" s="15"/>
      <c r="C48" s="1"/>
      <c r="D48" s="1"/>
      <c r="E48" s="1"/>
      <c r="F48" s="1"/>
      <c r="G48" s="1"/>
      <c r="H48" s="1"/>
      <c r="I48" s="1"/>
      <c r="J48" s="1"/>
      <c r="K48" s="5">
        <v>100</v>
      </c>
      <c r="L48" s="5">
        <v>1</v>
      </c>
      <c r="M48" s="5">
        <v>10</v>
      </c>
      <c r="N48" s="31" t="s">
        <v>47</v>
      </c>
      <c r="O48" s="5">
        <v>0.80300000000000005</v>
      </c>
      <c r="P48" s="47" t="s">
        <v>194</v>
      </c>
      <c r="Q48" s="1" t="s">
        <v>47</v>
      </c>
      <c r="R48" s="1">
        <v>5.3999999999999999E-2</v>
      </c>
      <c r="S48" s="1"/>
      <c r="T48" s="1"/>
    </row>
    <row r="49" spans="1:20">
      <c r="A49" s="20"/>
      <c r="B49" s="20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6"/>
      <c r="O49" s="22"/>
      <c r="P49" s="33"/>
      <c r="Q49" s="22"/>
      <c r="R49" s="22"/>
      <c r="S49" s="1"/>
      <c r="T49" s="1"/>
    </row>
    <row r="50" spans="1:20" ht="45.75">
      <c r="A50" s="15" t="s">
        <v>73</v>
      </c>
      <c r="B50" s="15" t="s">
        <v>78</v>
      </c>
      <c r="C50" s="1" t="s">
        <v>23</v>
      </c>
      <c r="D50" s="56">
        <v>3</v>
      </c>
      <c r="E50" s="62" t="s">
        <v>79</v>
      </c>
      <c r="F50" s="62" t="s">
        <v>50</v>
      </c>
      <c r="G50" s="56">
        <v>11458</v>
      </c>
      <c r="H50" s="56" t="s">
        <v>80</v>
      </c>
      <c r="I50" s="56" t="s">
        <v>26</v>
      </c>
      <c r="J50" s="56" t="s">
        <v>27</v>
      </c>
      <c r="K50" s="1">
        <v>100</v>
      </c>
      <c r="L50" s="1">
        <v>10</v>
      </c>
      <c r="M50" s="1">
        <v>10</v>
      </c>
      <c r="N50" s="24">
        <v>0.98699999999999999</v>
      </c>
      <c r="O50" s="1">
        <v>0.78400000000000003</v>
      </c>
      <c r="P50" s="10" t="s">
        <v>187</v>
      </c>
      <c r="Q50" s="1">
        <v>0.94199999999999995</v>
      </c>
      <c r="R50" s="1">
        <v>4.7100000000000003E-2</v>
      </c>
      <c r="S50" s="1"/>
      <c r="T50" s="1"/>
    </row>
    <row r="51" spans="1:20">
      <c r="A51" s="15"/>
      <c r="B51" s="15"/>
      <c r="C51" s="1"/>
      <c r="D51" s="1"/>
      <c r="E51" s="1"/>
      <c r="F51" s="10" t="s">
        <v>50</v>
      </c>
      <c r="G51" s="1"/>
      <c r="H51" s="1"/>
      <c r="I51" s="1"/>
      <c r="J51" s="1"/>
      <c r="K51" s="1">
        <v>100</v>
      </c>
      <c r="L51" s="1">
        <v>5</v>
      </c>
      <c r="M51" s="1">
        <v>10</v>
      </c>
      <c r="N51" s="24">
        <v>0.98499999999999999</v>
      </c>
      <c r="O51" s="1">
        <v>0.77</v>
      </c>
      <c r="P51" s="10" t="s">
        <v>195</v>
      </c>
      <c r="Q51" s="1">
        <v>0.98499999999999999</v>
      </c>
      <c r="R51" s="1">
        <v>5.8500000000000003E-2</v>
      </c>
      <c r="S51" s="1"/>
      <c r="T51" s="1"/>
    </row>
    <row r="52" spans="1:20">
      <c r="A52" s="15"/>
      <c r="B52" s="15"/>
      <c r="C52" s="1"/>
      <c r="D52" s="1"/>
      <c r="E52" s="1"/>
      <c r="F52" s="1" t="s">
        <v>50</v>
      </c>
      <c r="G52" s="1"/>
      <c r="H52" s="1"/>
      <c r="I52" s="1"/>
      <c r="J52" s="1"/>
      <c r="K52" s="57">
        <v>100</v>
      </c>
      <c r="L52" s="57">
        <v>3</v>
      </c>
      <c r="M52" s="57">
        <v>10</v>
      </c>
      <c r="N52" s="58">
        <v>0.99</v>
      </c>
      <c r="O52" s="57">
        <v>0.83399999999999996</v>
      </c>
      <c r="P52" s="59" t="s">
        <v>190</v>
      </c>
      <c r="Q52" s="57">
        <v>0.80200000000000005</v>
      </c>
      <c r="R52" s="57">
        <v>6.13E-2</v>
      </c>
      <c r="S52" s="56" t="s">
        <v>196</v>
      </c>
      <c r="T52" s="56" t="s">
        <v>197</v>
      </c>
    </row>
    <row r="53" spans="1:20">
      <c r="A53" s="15"/>
      <c r="B53" s="15"/>
      <c r="C53" s="1"/>
      <c r="D53" s="1"/>
      <c r="E53" s="1"/>
      <c r="F53" s="1"/>
      <c r="G53" s="1"/>
      <c r="H53" s="1"/>
      <c r="I53" s="1"/>
      <c r="J53" s="1"/>
      <c r="K53" s="1">
        <v>100</v>
      </c>
      <c r="L53" s="1">
        <v>1</v>
      </c>
      <c r="M53" s="1">
        <v>10</v>
      </c>
      <c r="N53" s="24">
        <v>0.99</v>
      </c>
      <c r="O53" s="1">
        <v>0.79</v>
      </c>
      <c r="P53" s="10" t="s">
        <v>190</v>
      </c>
      <c r="Q53" s="1">
        <v>1.0569999999999999</v>
      </c>
      <c r="R53" s="1">
        <v>6.25E-2</v>
      </c>
      <c r="S53" s="1"/>
      <c r="T53" s="1"/>
    </row>
    <row r="54" spans="1:20">
      <c r="A54" s="15"/>
      <c r="B54" s="15"/>
      <c r="C54" s="1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9"/>
      <c r="O54" s="27"/>
      <c r="P54" s="32"/>
      <c r="Q54" s="27"/>
      <c r="R54" s="27"/>
      <c r="S54" s="27"/>
      <c r="T54" s="27"/>
    </row>
    <row r="55" spans="1:20" ht="30.75">
      <c r="A55" s="15"/>
      <c r="B55" s="15"/>
      <c r="C55" s="1"/>
      <c r="D55" s="1">
        <v>4</v>
      </c>
      <c r="E55" s="35" t="s">
        <v>125</v>
      </c>
      <c r="F55" s="1" t="s">
        <v>50</v>
      </c>
      <c r="G55" s="1">
        <v>15618</v>
      </c>
      <c r="H55" s="1" t="s">
        <v>126</v>
      </c>
      <c r="I55" s="1" t="s">
        <v>26</v>
      </c>
      <c r="J55" s="1" t="s">
        <v>27</v>
      </c>
      <c r="K55" s="1">
        <v>100</v>
      </c>
      <c r="L55" s="1">
        <v>10</v>
      </c>
      <c r="M55" s="1">
        <v>10</v>
      </c>
      <c r="N55" s="24">
        <v>0.97699999999999998</v>
      </c>
      <c r="O55" s="1">
        <v>0.82299999999999995</v>
      </c>
      <c r="P55" s="35" t="s">
        <v>180</v>
      </c>
      <c r="Q55" s="1">
        <v>1.129</v>
      </c>
      <c r="R55" s="1">
        <v>6.2600000000000003E-2</v>
      </c>
      <c r="S55" s="1"/>
      <c r="T55" s="1"/>
    </row>
    <row r="56" spans="1:20">
      <c r="A56" s="15"/>
      <c r="B56" s="15"/>
      <c r="C56" s="1"/>
      <c r="D56" s="1"/>
      <c r="E56" s="1"/>
      <c r="F56" s="1"/>
      <c r="G56" s="1"/>
      <c r="H56" s="1"/>
      <c r="I56" s="1"/>
      <c r="J56" s="1"/>
      <c r="K56" s="1">
        <v>100</v>
      </c>
      <c r="L56" s="1">
        <v>5</v>
      </c>
      <c r="M56" s="1">
        <v>10</v>
      </c>
      <c r="N56" s="24">
        <v>0.98699999999999999</v>
      </c>
      <c r="O56" s="1">
        <v>0.80300000000000005</v>
      </c>
      <c r="P56" s="10" t="s">
        <v>180</v>
      </c>
      <c r="Q56" s="1">
        <v>0.94899999999999995</v>
      </c>
      <c r="R56" s="1">
        <v>6.2600000000000003E-2</v>
      </c>
      <c r="S56" s="1"/>
      <c r="T56" s="1"/>
    </row>
    <row r="57" spans="1:20">
      <c r="A57" s="15"/>
      <c r="B57" s="15"/>
      <c r="C57" s="1"/>
      <c r="D57" s="1"/>
      <c r="E57" s="1"/>
      <c r="F57" s="1"/>
      <c r="G57" s="1"/>
      <c r="H57" s="1"/>
      <c r="I57" s="1"/>
      <c r="J57" s="1"/>
      <c r="K57" s="5">
        <v>100</v>
      </c>
      <c r="L57" s="5">
        <v>3</v>
      </c>
      <c r="M57" s="5">
        <v>10</v>
      </c>
      <c r="N57" s="31">
        <v>0.99099999999999999</v>
      </c>
      <c r="O57" s="5">
        <v>0.82699999999999996</v>
      </c>
      <c r="P57" s="47" t="s">
        <v>180</v>
      </c>
      <c r="Q57" s="5">
        <v>0.90900000000000003</v>
      </c>
      <c r="R57" s="5">
        <v>5.8200000000000002E-2</v>
      </c>
      <c r="S57" s="1"/>
      <c r="T57" s="1"/>
    </row>
    <row r="58" spans="1:20">
      <c r="A58" s="15"/>
      <c r="B58" s="15"/>
      <c r="C58" s="1"/>
      <c r="D58" s="1"/>
      <c r="E58" s="1"/>
      <c r="F58" s="1"/>
      <c r="G58" s="1"/>
      <c r="H58" s="1"/>
      <c r="I58" s="1"/>
      <c r="J58" s="1"/>
      <c r="K58" s="1">
        <v>100</v>
      </c>
      <c r="L58" s="1">
        <v>1</v>
      </c>
      <c r="M58" s="1">
        <v>10</v>
      </c>
      <c r="N58" s="24">
        <v>0.98599999999999999</v>
      </c>
      <c r="O58" s="1">
        <v>0.79800000000000004</v>
      </c>
      <c r="P58" s="10" t="s">
        <v>190</v>
      </c>
      <c r="Q58" s="1">
        <v>0.76800000000000002</v>
      </c>
      <c r="R58" s="1">
        <v>6.3E-2</v>
      </c>
      <c r="S58" s="1"/>
      <c r="T58" s="1"/>
    </row>
    <row r="59" spans="1:20">
      <c r="A59" s="15"/>
      <c r="B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42"/>
      <c r="N59" s="24"/>
      <c r="O59" s="1"/>
      <c r="P59" s="10"/>
      <c r="Q59" s="1"/>
      <c r="R59" s="1"/>
      <c r="S59" s="1"/>
      <c r="T59" s="1"/>
    </row>
    <row r="60" spans="1:20">
      <c r="A60" s="15"/>
      <c r="B60" s="15"/>
      <c r="C60" s="1"/>
      <c r="D60" s="1"/>
      <c r="E60" s="1"/>
      <c r="F60" s="1"/>
      <c r="G60" s="1"/>
      <c r="H60" s="1"/>
      <c r="I60" s="1"/>
      <c r="J60" s="1"/>
      <c r="K60" s="1">
        <v>60</v>
      </c>
      <c r="L60" s="1">
        <v>3</v>
      </c>
      <c r="M60" s="1">
        <v>10</v>
      </c>
      <c r="N60" s="24">
        <v>0.98499999999999999</v>
      </c>
      <c r="O60" s="1">
        <v>0.78300000000000003</v>
      </c>
      <c r="P60" s="35" t="s">
        <v>180</v>
      </c>
      <c r="Q60" s="1">
        <v>0.97199999999999998</v>
      </c>
      <c r="R60" s="1">
        <v>6.0199999999999997E-2</v>
      </c>
      <c r="S60" s="1"/>
      <c r="T60" s="1"/>
    </row>
    <row r="61" spans="1:20">
      <c r="A61" s="15"/>
      <c r="B61" s="15"/>
      <c r="C61" s="1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9"/>
      <c r="O61" s="27"/>
      <c r="P61" s="32"/>
      <c r="Q61" s="27"/>
      <c r="R61" s="27"/>
      <c r="S61" s="27"/>
      <c r="T61" s="27"/>
    </row>
    <row r="62" spans="1:20" ht="30.75">
      <c r="A62" s="15"/>
      <c r="B62" s="15"/>
      <c r="C62" s="1"/>
      <c r="D62" s="1">
        <v>3</v>
      </c>
      <c r="E62" s="10" t="s">
        <v>84</v>
      </c>
      <c r="F62" s="1" t="s">
        <v>50</v>
      </c>
      <c r="G62" s="11">
        <v>6850</v>
      </c>
      <c r="H62" s="1" t="s">
        <v>85</v>
      </c>
      <c r="I62" s="1" t="s">
        <v>26</v>
      </c>
      <c r="J62" s="1" t="s">
        <v>27</v>
      </c>
      <c r="K62" s="1">
        <v>100</v>
      </c>
      <c r="L62" s="1">
        <v>10</v>
      </c>
      <c r="M62" s="1">
        <v>10</v>
      </c>
      <c r="N62" s="24">
        <v>0.98299999999999998</v>
      </c>
      <c r="O62" s="1">
        <v>0.65700000000000003</v>
      </c>
      <c r="P62" s="10" t="s">
        <v>180</v>
      </c>
      <c r="Q62" s="1">
        <v>0.99199999999999999</v>
      </c>
      <c r="R62" s="1">
        <v>4.3400000000000001E-2</v>
      </c>
      <c r="S62" s="1"/>
      <c r="T62" s="1"/>
    </row>
    <row r="63" spans="1:20">
      <c r="A63" s="15"/>
      <c r="B63" s="15"/>
      <c r="C63" s="1"/>
      <c r="D63" s="1"/>
      <c r="E63" s="1"/>
      <c r="F63" s="1" t="s">
        <v>50</v>
      </c>
      <c r="G63" s="1"/>
      <c r="H63" s="1"/>
      <c r="I63" s="1"/>
      <c r="J63" s="1"/>
      <c r="K63" s="1">
        <v>100</v>
      </c>
      <c r="L63" s="1">
        <v>5</v>
      </c>
      <c r="M63" s="1">
        <v>10</v>
      </c>
      <c r="N63" s="24">
        <v>0.99099999999999999</v>
      </c>
      <c r="O63" s="1">
        <v>0.73599999999999999</v>
      </c>
      <c r="P63" s="10" t="s">
        <v>180</v>
      </c>
      <c r="Q63" s="1">
        <v>1.077</v>
      </c>
      <c r="R63" s="1">
        <v>5.6000000000000001E-2</v>
      </c>
      <c r="S63" s="1"/>
      <c r="T63" s="1"/>
    </row>
    <row r="64" spans="1:20">
      <c r="A64" s="15"/>
      <c r="B64" s="15"/>
      <c r="C64" s="1"/>
      <c r="D64" s="1"/>
      <c r="E64" s="1"/>
      <c r="F64" s="1" t="s">
        <v>50</v>
      </c>
      <c r="G64" s="1"/>
      <c r="H64" s="1"/>
      <c r="I64" s="1"/>
      <c r="J64" s="1"/>
      <c r="K64" s="1">
        <v>100</v>
      </c>
      <c r="L64" s="1">
        <v>3</v>
      </c>
      <c r="M64" s="1">
        <v>10</v>
      </c>
      <c r="N64" s="24">
        <v>0.98199999999999998</v>
      </c>
      <c r="O64" s="1">
        <v>0.76800000000000002</v>
      </c>
      <c r="P64" s="10" t="s">
        <v>180</v>
      </c>
      <c r="Q64" s="1">
        <v>1.1100000000000001</v>
      </c>
      <c r="R64" s="1">
        <v>5.04E-2</v>
      </c>
      <c r="S64" s="1"/>
      <c r="T64" s="1"/>
    </row>
    <row r="65" spans="1:20">
      <c r="A65" s="15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4"/>
      <c r="O65" s="1"/>
      <c r="P65" s="10"/>
      <c r="Q65" s="1"/>
      <c r="R65" s="1"/>
      <c r="S65" s="1"/>
      <c r="T65" s="1"/>
    </row>
    <row r="66" spans="1:20">
      <c r="A66" s="15"/>
      <c r="B66" s="15"/>
      <c r="C66" s="1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9"/>
      <c r="O66" s="27"/>
      <c r="P66" s="32"/>
      <c r="Q66" s="27"/>
      <c r="R66" s="27"/>
      <c r="S66" s="27"/>
      <c r="T66" s="27"/>
    </row>
    <row r="67" spans="1:20" ht="30.75">
      <c r="A67" s="15"/>
      <c r="B67" s="15"/>
      <c r="C67" s="1"/>
      <c r="D67" s="1">
        <v>3</v>
      </c>
      <c r="E67" s="35" t="s">
        <v>136</v>
      </c>
      <c r="F67" s="1" t="s">
        <v>50</v>
      </c>
      <c r="G67" s="1"/>
      <c r="H67" s="1">
        <v>3714</v>
      </c>
      <c r="I67" s="1" t="s">
        <v>137</v>
      </c>
      <c r="J67" s="1"/>
      <c r="K67" s="1">
        <v>100</v>
      </c>
      <c r="L67" s="1">
        <v>10</v>
      </c>
      <c r="M67" s="1">
        <v>10</v>
      </c>
      <c r="N67" s="24">
        <v>0.97899999999999998</v>
      </c>
      <c r="O67" s="1">
        <v>0.64700000000000002</v>
      </c>
      <c r="P67" s="10" t="s">
        <v>198</v>
      </c>
      <c r="Q67" s="1">
        <v>0.93799999999999994</v>
      </c>
      <c r="R67" s="1">
        <v>3.8399999999999997E-2</v>
      </c>
      <c r="S67" s="1"/>
      <c r="T67" s="1"/>
    </row>
    <row r="68" spans="1:20" ht="30.75">
      <c r="A68" s="15"/>
      <c r="B68" s="15"/>
      <c r="C68" s="1"/>
      <c r="D68" s="1"/>
      <c r="E68" s="35"/>
      <c r="F68" s="1"/>
      <c r="G68" s="1"/>
      <c r="H68" s="1"/>
      <c r="I68" s="1"/>
      <c r="J68" s="1"/>
      <c r="K68" s="1">
        <v>100</v>
      </c>
      <c r="L68" s="1">
        <v>5</v>
      </c>
      <c r="M68" s="1">
        <v>10</v>
      </c>
      <c r="N68" s="24">
        <v>0.98399999999999999</v>
      </c>
      <c r="O68" s="1">
        <v>0.74099999999999999</v>
      </c>
      <c r="P68" s="10" t="s">
        <v>198</v>
      </c>
      <c r="Q68" s="1">
        <v>0.97</v>
      </c>
      <c r="R68" s="1">
        <v>4.3499999999999997E-2</v>
      </c>
      <c r="S68" s="1"/>
      <c r="T68" s="1"/>
    </row>
    <row r="69" spans="1:20" ht="30.75">
      <c r="A69" s="15"/>
      <c r="B69" s="15"/>
      <c r="C69" s="1"/>
      <c r="D69" s="1"/>
      <c r="E69" s="35"/>
      <c r="F69" s="1"/>
      <c r="G69" s="1"/>
      <c r="H69" s="1"/>
      <c r="I69" s="1"/>
      <c r="J69" s="1"/>
      <c r="K69" s="1">
        <v>100</v>
      </c>
      <c r="L69" s="1">
        <v>3</v>
      </c>
      <c r="M69" s="1">
        <v>10</v>
      </c>
      <c r="N69" s="24">
        <v>0.98199999999999998</v>
      </c>
      <c r="O69" s="1">
        <v>0.78800000000000003</v>
      </c>
      <c r="P69" s="10" t="s">
        <v>199</v>
      </c>
      <c r="Q69" s="1">
        <v>0.88600000000000001</v>
      </c>
      <c r="R69" s="1">
        <v>4.99E-2</v>
      </c>
      <c r="S69" s="1"/>
      <c r="T69" s="1"/>
    </row>
    <row r="70" spans="1:20">
      <c r="A70" s="15"/>
      <c r="B70" s="15"/>
      <c r="C70" s="1"/>
      <c r="D70" s="1"/>
      <c r="E70" s="35"/>
      <c r="F70" s="1"/>
      <c r="G70" s="1"/>
      <c r="H70" s="1"/>
      <c r="I70" s="1"/>
      <c r="J70" s="1"/>
      <c r="K70" s="1">
        <v>100</v>
      </c>
      <c r="L70" s="1">
        <v>1</v>
      </c>
      <c r="M70" s="1">
        <v>10</v>
      </c>
      <c r="N70" s="24">
        <v>0.98699999999999999</v>
      </c>
      <c r="O70" s="1">
        <v>0.73899999999999999</v>
      </c>
      <c r="P70" s="10" t="s">
        <v>190</v>
      </c>
      <c r="Q70" s="1">
        <v>0.94899999999999995</v>
      </c>
      <c r="R70" s="1">
        <v>7.0699999999999999E-2</v>
      </c>
      <c r="S70" s="1"/>
      <c r="T70" s="1"/>
    </row>
    <row r="71" spans="1:20">
      <c r="A71" s="15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42"/>
      <c r="N71" s="24"/>
      <c r="O71" s="1"/>
      <c r="P71" s="10"/>
      <c r="Q71" s="1"/>
      <c r="R71" s="1"/>
      <c r="S71" s="1"/>
      <c r="T71" s="1"/>
    </row>
    <row r="72" spans="1:20">
      <c r="A72" s="15"/>
      <c r="B72" s="15"/>
      <c r="C72" s="1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  <c r="O72" s="27"/>
      <c r="P72" s="32"/>
      <c r="Q72" s="27"/>
      <c r="R72" s="27"/>
      <c r="S72" s="27"/>
      <c r="T72" s="27"/>
    </row>
    <row r="73" spans="1:20" ht="30.75">
      <c r="A73" s="15"/>
      <c r="B73" s="15"/>
      <c r="C73" s="1"/>
      <c r="D73" s="1">
        <v>3</v>
      </c>
      <c r="E73" s="35" t="s">
        <v>140</v>
      </c>
      <c r="F73" s="1" t="s">
        <v>50</v>
      </c>
      <c r="G73" s="1"/>
      <c r="H73" s="1">
        <v>3170</v>
      </c>
      <c r="I73" s="1" t="s">
        <v>176</v>
      </c>
      <c r="J73" s="1"/>
      <c r="K73" s="1">
        <v>100</v>
      </c>
      <c r="L73" s="1">
        <v>10</v>
      </c>
      <c r="M73" s="1">
        <v>10</v>
      </c>
      <c r="N73" s="24">
        <v>0.98499999999999999</v>
      </c>
      <c r="O73" s="1">
        <v>0.68</v>
      </c>
      <c r="P73" s="10" t="s">
        <v>180</v>
      </c>
      <c r="Q73" s="1">
        <v>0.89600000000000002</v>
      </c>
      <c r="R73" s="1">
        <v>3.7400000000000003E-2</v>
      </c>
      <c r="S73" s="1"/>
      <c r="T73" s="1"/>
    </row>
    <row r="74" spans="1:20" ht="30.75">
      <c r="A74" s="15"/>
      <c r="B74" s="15"/>
      <c r="C74" s="1"/>
      <c r="D74" s="1"/>
      <c r="E74" s="35"/>
      <c r="F74" s="1"/>
      <c r="G74" s="1"/>
      <c r="H74" s="1"/>
      <c r="I74" s="1"/>
      <c r="J74" s="1"/>
      <c r="K74" s="1">
        <v>100</v>
      </c>
      <c r="L74" s="1">
        <v>5</v>
      </c>
      <c r="M74" s="1">
        <v>10</v>
      </c>
      <c r="N74" s="24">
        <v>0.98199999999999998</v>
      </c>
      <c r="O74" s="1">
        <v>0.65700000000000003</v>
      </c>
      <c r="P74" s="10" t="s">
        <v>200</v>
      </c>
      <c r="Q74" s="1">
        <v>1.0129999999999999</v>
      </c>
      <c r="R74" s="1">
        <v>4.4900000000000002E-2</v>
      </c>
      <c r="S74" s="1"/>
      <c r="T74" s="1"/>
    </row>
    <row r="75" spans="1:20">
      <c r="A75" s="15"/>
      <c r="B75" s="15"/>
      <c r="C75" s="1"/>
      <c r="D75" s="1"/>
      <c r="E75" s="35"/>
      <c r="F75" s="1"/>
      <c r="G75" s="1"/>
      <c r="H75" s="1"/>
      <c r="I75" s="1"/>
      <c r="J75" s="1"/>
      <c r="K75" s="1">
        <v>100</v>
      </c>
      <c r="L75" s="1">
        <v>3</v>
      </c>
      <c r="M75" s="1">
        <v>10</v>
      </c>
      <c r="N75" s="24">
        <v>0.97299999999999998</v>
      </c>
      <c r="O75" s="1">
        <v>0.69</v>
      </c>
      <c r="P75" s="10" t="s">
        <v>193</v>
      </c>
      <c r="Q75" s="1">
        <v>1.1599999999999999</v>
      </c>
      <c r="R75" s="1">
        <v>5.67E-2</v>
      </c>
      <c r="S75" s="1"/>
      <c r="T75" s="1"/>
    </row>
    <row r="76" spans="1:20">
      <c r="A76" s="20"/>
      <c r="B76" s="20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6"/>
      <c r="O76" s="22"/>
      <c r="P76" s="33"/>
      <c r="Q76" s="22"/>
      <c r="R76" s="22"/>
      <c r="S76" s="22"/>
      <c r="T76" s="22"/>
    </row>
    <row r="77" spans="1:20">
      <c r="A77" s="15"/>
      <c r="B77" s="1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4"/>
      <c r="O77" s="1"/>
      <c r="P77" s="10"/>
      <c r="Q77" s="1"/>
      <c r="R77" s="1"/>
      <c r="S77" s="1"/>
      <c r="T77" s="1"/>
    </row>
    <row r="78" spans="1:20" ht="30.75">
      <c r="A78" s="15" t="s">
        <v>88</v>
      </c>
      <c r="B78" s="15" t="s">
        <v>96</v>
      </c>
      <c r="C78" s="1" t="s">
        <v>67</v>
      </c>
      <c r="D78" s="1">
        <v>3</v>
      </c>
      <c r="E78" s="23" t="s">
        <v>90</v>
      </c>
      <c r="F78" s="1" t="s">
        <v>50</v>
      </c>
      <c r="G78" s="1">
        <v>13750</v>
      </c>
      <c r="H78" s="1" t="s">
        <v>141</v>
      </c>
      <c r="I78" s="1" t="s">
        <v>26</v>
      </c>
      <c r="J78" s="1" t="s">
        <v>27</v>
      </c>
      <c r="K78" s="1">
        <v>100</v>
      </c>
      <c r="L78" s="6">
        <v>10</v>
      </c>
      <c r="M78" s="1">
        <v>10</v>
      </c>
      <c r="N78" s="24">
        <v>0.98199999999999998</v>
      </c>
      <c r="O78" s="1">
        <v>0.76900000000000002</v>
      </c>
      <c r="P78" s="10" t="s">
        <v>180</v>
      </c>
      <c r="Q78" s="1">
        <v>1.2070000000000001</v>
      </c>
      <c r="R78" s="1">
        <v>6.5600000000000006E-2</v>
      </c>
      <c r="S78" s="1"/>
      <c r="T78" s="1"/>
    </row>
    <row r="79" spans="1:20" ht="30.75">
      <c r="A79" s="15"/>
      <c r="B79" s="15"/>
      <c r="C79" s="1"/>
      <c r="D79" s="1"/>
      <c r="E79" s="1"/>
      <c r="F79" s="1"/>
      <c r="G79" s="1"/>
      <c r="H79" s="1"/>
      <c r="I79" s="1"/>
      <c r="J79" s="1"/>
      <c r="K79" s="1">
        <v>100</v>
      </c>
      <c r="L79" s="6">
        <v>5</v>
      </c>
      <c r="M79" s="1">
        <v>10</v>
      </c>
      <c r="N79" s="24">
        <v>0.98299999999999998</v>
      </c>
      <c r="O79" s="1">
        <v>0.77800000000000002</v>
      </c>
      <c r="P79" s="10" t="s">
        <v>201</v>
      </c>
      <c r="Q79" s="1">
        <v>1.141</v>
      </c>
      <c r="R79" s="1">
        <v>6.4600000000000005E-2</v>
      </c>
      <c r="S79" s="1"/>
      <c r="T79" s="1"/>
    </row>
    <row r="80" spans="1:20" ht="30.75">
      <c r="A80" s="15"/>
      <c r="B80" s="15"/>
      <c r="C80" s="1"/>
      <c r="D80" s="1"/>
      <c r="E80" s="1"/>
      <c r="F80" s="1"/>
      <c r="G80" s="1"/>
      <c r="H80" s="1"/>
      <c r="I80" s="1"/>
      <c r="J80" s="1"/>
      <c r="K80" s="5">
        <v>100</v>
      </c>
      <c r="L80" s="7">
        <v>3</v>
      </c>
      <c r="M80" s="5">
        <v>10</v>
      </c>
      <c r="N80" s="31">
        <v>0.98399999999999999</v>
      </c>
      <c r="O80" s="5">
        <v>0.79700000000000004</v>
      </c>
      <c r="P80" s="47" t="s">
        <v>201</v>
      </c>
      <c r="Q80" s="5">
        <v>1.012</v>
      </c>
      <c r="R80" s="5">
        <v>6.4199999999999993E-2</v>
      </c>
      <c r="S80" s="1"/>
      <c r="T80" s="1"/>
    </row>
    <row r="81" spans="1:20">
      <c r="A81" s="15"/>
      <c r="B81" s="15"/>
      <c r="C81" s="1"/>
      <c r="D81" s="1"/>
      <c r="E81" s="1"/>
      <c r="F81" s="1"/>
      <c r="G81" s="1"/>
      <c r="H81" s="1"/>
      <c r="I81" s="1"/>
      <c r="J81" s="1"/>
      <c r="K81" s="1"/>
      <c r="L81" s="6"/>
      <c r="M81" s="1"/>
      <c r="N81" s="24"/>
      <c r="O81" s="1"/>
      <c r="P81" s="10"/>
      <c r="Q81" s="1"/>
      <c r="R81" s="1"/>
      <c r="S81" s="1"/>
      <c r="T81" s="1"/>
    </row>
    <row r="82" spans="1:20">
      <c r="A82" s="15"/>
      <c r="B82" s="15"/>
      <c r="C82" s="1"/>
      <c r="D82" s="27"/>
      <c r="E82" s="27"/>
      <c r="F82" s="27"/>
      <c r="G82" s="27"/>
      <c r="H82" s="27"/>
      <c r="I82" s="27"/>
      <c r="J82" s="27"/>
      <c r="K82" s="27"/>
      <c r="L82" s="28"/>
      <c r="M82" s="27"/>
      <c r="N82" s="29"/>
      <c r="O82" s="27"/>
      <c r="P82" s="32"/>
      <c r="Q82" s="27"/>
      <c r="R82" s="27"/>
      <c r="S82" s="27"/>
      <c r="T82" s="27"/>
    </row>
    <row r="83" spans="1:20">
      <c r="A83" s="15"/>
      <c r="B83" s="15"/>
      <c r="C83" s="1"/>
      <c r="D83" s="1">
        <v>3</v>
      </c>
      <c r="E83" s="1" t="s">
        <v>146</v>
      </c>
      <c r="F83" s="1"/>
      <c r="G83" s="1">
        <v>11426</v>
      </c>
      <c r="H83" s="1" t="s">
        <v>147</v>
      </c>
      <c r="I83" s="1" t="s">
        <v>26</v>
      </c>
      <c r="J83" s="1" t="s">
        <v>27</v>
      </c>
      <c r="K83" s="1">
        <v>100</v>
      </c>
      <c r="L83" s="6">
        <v>10</v>
      </c>
      <c r="M83" s="1">
        <v>10</v>
      </c>
      <c r="N83" s="24">
        <v>0.96499999999999997</v>
      </c>
      <c r="O83" s="1">
        <v>0.755</v>
      </c>
      <c r="P83" s="10" t="s">
        <v>202</v>
      </c>
      <c r="Q83" s="1">
        <v>1.3280000000000001</v>
      </c>
      <c r="R83" s="1">
        <v>5.3199999999999997E-2</v>
      </c>
      <c r="S83" s="1"/>
      <c r="T83" s="1"/>
    </row>
    <row r="84" spans="1:20">
      <c r="A84" s="15"/>
      <c r="B84" s="15"/>
      <c r="C84" s="1"/>
      <c r="D84" s="1"/>
      <c r="E84" s="1"/>
      <c r="F84" s="1"/>
      <c r="G84" s="1"/>
      <c r="H84" s="1"/>
      <c r="I84" s="1"/>
      <c r="J84" s="1"/>
      <c r="K84" s="1">
        <v>100</v>
      </c>
      <c r="L84" s="6">
        <v>5</v>
      </c>
      <c r="M84" s="1">
        <v>10</v>
      </c>
      <c r="N84" s="24">
        <v>0.96499999999999997</v>
      </c>
      <c r="O84" s="1">
        <v>0.755</v>
      </c>
      <c r="P84" s="10" t="s">
        <v>202</v>
      </c>
      <c r="Q84" s="1">
        <v>1.3280000000000001</v>
      </c>
      <c r="R84" s="1">
        <v>5.3199999999999997E-2</v>
      </c>
      <c r="S84" s="1"/>
      <c r="T84" s="1"/>
    </row>
    <row r="85" spans="1:20">
      <c r="A85" s="15"/>
      <c r="B85" s="15"/>
      <c r="C85" s="1"/>
      <c r="D85" s="1"/>
      <c r="E85" s="1"/>
      <c r="F85" s="1"/>
      <c r="G85" s="1"/>
      <c r="H85" s="1"/>
      <c r="I85" s="1"/>
      <c r="J85" s="1"/>
      <c r="K85" s="1">
        <v>100</v>
      </c>
      <c r="L85" s="6">
        <v>1</v>
      </c>
      <c r="M85" s="1">
        <v>10</v>
      </c>
      <c r="N85" s="24">
        <v>0.98599999999999999</v>
      </c>
      <c r="O85" s="1">
        <v>0.752</v>
      </c>
      <c r="P85" s="10" t="s">
        <v>190</v>
      </c>
      <c r="Q85" s="1">
        <v>1.105</v>
      </c>
      <c r="R85" s="1">
        <v>6.8500000000000005E-2</v>
      </c>
      <c r="S85" s="1"/>
      <c r="T85" s="1"/>
    </row>
    <row r="86" spans="1:20">
      <c r="A86" s="15"/>
      <c r="B86" s="15"/>
      <c r="C86" s="1"/>
      <c r="D86" s="1"/>
      <c r="E86" s="1"/>
      <c r="F86" s="1"/>
      <c r="G86" s="1"/>
      <c r="H86" s="1"/>
      <c r="I86" s="1"/>
      <c r="J86" s="1"/>
      <c r="K86" s="1"/>
      <c r="L86" s="6"/>
      <c r="M86" s="1"/>
      <c r="N86" s="24"/>
      <c r="O86" s="1"/>
      <c r="P86" s="10"/>
      <c r="Q86" s="1"/>
      <c r="R86" s="1"/>
      <c r="S86" s="1"/>
      <c r="T86" s="1"/>
    </row>
    <row r="87" spans="1:20">
      <c r="A87" s="15"/>
      <c r="B87" s="15"/>
      <c r="C87" s="1"/>
      <c r="D87" s="1"/>
      <c r="E87" s="1"/>
      <c r="F87" s="1"/>
      <c r="G87" s="1"/>
      <c r="H87" s="1"/>
      <c r="I87" s="1"/>
      <c r="J87" s="1"/>
      <c r="K87" s="5">
        <v>60</v>
      </c>
      <c r="L87" s="7">
        <v>1</v>
      </c>
      <c r="M87" s="5">
        <v>10</v>
      </c>
      <c r="N87" s="31">
        <v>0.98899999999999999</v>
      </c>
      <c r="O87" s="5">
        <v>0.79500000000000004</v>
      </c>
      <c r="P87" s="47" t="s">
        <v>193</v>
      </c>
      <c r="Q87" s="47">
        <v>1.0069999999999999</v>
      </c>
      <c r="R87" s="5">
        <v>6.6699999999999995E-2</v>
      </c>
      <c r="S87" s="1"/>
      <c r="T87" s="1"/>
    </row>
    <row r="88" spans="1:20">
      <c r="A88" s="15"/>
      <c r="B88" s="15"/>
      <c r="C88" s="1"/>
      <c r="D88" s="27"/>
      <c r="E88" s="2"/>
      <c r="F88" s="2"/>
      <c r="G88" s="2"/>
      <c r="H88" s="2"/>
      <c r="I88" s="2"/>
      <c r="J88" s="2"/>
      <c r="K88" s="2"/>
      <c r="L88" s="2"/>
      <c r="M88" s="2"/>
      <c r="N88" s="29"/>
      <c r="O88" s="27"/>
      <c r="P88" s="32"/>
      <c r="Q88" s="27"/>
      <c r="R88" s="27"/>
      <c r="S88" s="27"/>
      <c r="T88" s="27"/>
    </row>
    <row r="89" spans="1:20">
      <c r="A89" s="15"/>
      <c r="B89" s="15"/>
      <c r="C89" s="1"/>
      <c r="D89" s="56">
        <v>3</v>
      </c>
      <c r="E89" s="60" t="s">
        <v>151</v>
      </c>
      <c r="F89" s="56" t="s">
        <v>50</v>
      </c>
      <c r="G89" s="56">
        <v>8962</v>
      </c>
      <c r="H89" s="56" t="s">
        <v>152</v>
      </c>
      <c r="I89" s="56" t="s">
        <v>26</v>
      </c>
      <c r="J89" s="56">
        <v>1E-4</v>
      </c>
      <c r="K89" s="1">
        <v>100</v>
      </c>
      <c r="L89" s="1">
        <v>10</v>
      </c>
      <c r="M89" s="1">
        <v>10</v>
      </c>
      <c r="N89" s="24">
        <v>0.98299999999999998</v>
      </c>
      <c r="O89" s="1">
        <v>0.78959999999999997</v>
      </c>
      <c r="P89" s="10" t="s">
        <v>180</v>
      </c>
      <c r="Q89" s="1">
        <v>1.109</v>
      </c>
      <c r="R89" s="1">
        <v>5.0700000000000002E-2</v>
      </c>
      <c r="S89" s="1"/>
      <c r="T89" s="1"/>
    </row>
    <row r="90" spans="1:20">
      <c r="A90" s="15"/>
      <c r="B90" s="15"/>
      <c r="C90" s="1"/>
      <c r="D90" s="1"/>
      <c r="E90" s="1"/>
      <c r="F90" s="1"/>
      <c r="G90" s="1"/>
      <c r="H90" s="1"/>
      <c r="I90" s="1"/>
      <c r="J90" s="1"/>
      <c r="K90" s="1">
        <v>100</v>
      </c>
      <c r="L90" s="6">
        <v>5</v>
      </c>
      <c r="M90" s="1">
        <v>10</v>
      </c>
      <c r="N90" s="24">
        <v>0.97640000000000005</v>
      </c>
      <c r="O90" s="1">
        <v>0.71899999999999997</v>
      </c>
      <c r="P90" s="10" t="s">
        <v>193</v>
      </c>
      <c r="Q90" s="1">
        <v>1.1160000000000001</v>
      </c>
      <c r="R90" s="1">
        <v>6.93E-2</v>
      </c>
      <c r="S90" s="1"/>
      <c r="T90" s="1"/>
    </row>
    <row r="91" spans="1:20" ht="30.75">
      <c r="A91" s="15"/>
      <c r="B91" s="15"/>
      <c r="C91" s="1"/>
      <c r="D91" s="1"/>
      <c r="E91" s="1"/>
      <c r="F91" s="1"/>
      <c r="G91" s="1"/>
      <c r="H91" s="1"/>
      <c r="I91" s="1"/>
      <c r="J91" s="1"/>
      <c r="K91" s="1">
        <v>100</v>
      </c>
      <c r="L91" s="6">
        <v>3</v>
      </c>
      <c r="M91" s="1">
        <v>10</v>
      </c>
      <c r="N91" s="24">
        <v>0.99099999999999999</v>
      </c>
      <c r="O91" s="1">
        <v>0.82699999999999996</v>
      </c>
      <c r="P91" s="10" t="s">
        <v>203</v>
      </c>
      <c r="Q91" s="1">
        <v>1.006</v>
      </c>
      <c r="R91" s="1">
        <v>6.5299999999999997E-2</v>
      </c>
      <c r="S91" s="1"/>
      <c r="T91" s="1"/>
    </row>
    <row r="92" spans="1:20">
      <c r="A92" s="15"/>
      <c r="B92" s="15"/>
      <c r="C92" s="1"/>
      <c r="D92" s="1"/>
      <c r="E92" s="1"/>
      <c r="F92" s="1"/>
      <c r="G92" s="1"/>
      <c r="H92" s="1"/>
      <c r="I92" s="1"/>
      <c r="J92" s="1"/>
      <c r="K92" s="1">
        <v>100</v>
      </c>
      <c r="L92" s="6">
        <v>1</v>
      </c>
      <c r="M92" s="1">
        <v>10</v>
      </c>
      <c r="N92" s="24">
        <v>0.98199999999999998</v>
      </c>
      <c r="O92" s="1">
        <v>0.78</v>
      </c>
      <c r="P92" s="10" t="s">
        <v>182</v>
      </c>
      <c r="Q92" s="1">
        <v>1.0920000000000001</v>
      </c>
      <c r="R92" s="1">
        <v>7.4399999999999994E-2</v>
      </c>
      <c r="S92" s="1"/>
      <c r="T92" s="1"/>
    </row>
    <row r="93" spans="1:20">
      <c r="A93" s="15"/>
      <c r="B93" s="15"/>
      <c r="C93" s="1"/>
      <c r="D93" s="1"/>
      <c r="E93" s="1"/>
      <c r="F93" s="1"/>
      <c r="G93" s="1"/>
      <c r="H93" s="1"/>
      <c r="I93" s="1"/>
      <c r="J93" s="1"/>
      <c r="K93" s="1"/>
      <c r="L93" s="6"/>
      <c r="M93" s="42"/>
      <c r="N93" s="24"/>
      <c r="O93" s="1"/>
      <c r="P93" s="10"/>
      <c r="Q93" s="1"/>
      <c r="R93" s="1"/>
      <c r="S93" s="1"/>
      <c r="T93" s="1"/>
    </row>
    <row r="94" spans="1:20" ht="30.75">
      <c r="A94" s="15"/>
      <c r="B94" s="15"/>
      <c r="C94" s="1"/>
      <c r="D94" s="1"/>
      <c r="E94" s="1"/>
      <c r="F94" s="1"/>
      <c r="G94" s="1"/>
      <c r="H94" s="1"/>
      <c r="I94" s="1"/>
      <c r="J94" s="1"/>
      <c r="K94" s="56">
        <v>60</v>
      </c>
      <c r="L94" s="57">
        <v>3</v>
      </c>
      <c r="M94" s="56">
        <v>10</v>
      </c>
      <c r="N94" s="61">
        <v>0.99099999999999999</v>
      </c>
      <c r="O94" s="56">
        <v>0.79600000000000004</v>
      </c>
      <c r="P94" s="62" t="s">
        <v>185</v>
      </c>
      <c r="Q94" s="56">
        <v>0.84599999999999997</v>
      </c>
      <c r="R94" s="56">
        <v>6.2600000000000003E-2</v>
      </c>
      <c r="S94" s="56" t="s">
        <v>204</v>
      </c>
      <c r="T94" s="56" t="s">
        <v>205</v>
      </c>
    </row>
    <row r="95" spans="1:20">
      <c r="A95" s="15"/>
      <c r="B95" s="15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9"/>
      <c r="O95" s="27"/>
      <c r="P95" s="32"/>
      <c r="Q95" s="27"/>
      <c r="R95" s="27"/>
      <c r="S95" s="27"/>
      <c r="T95" s="27"/>
    </row>
    <row r="96" spans="1:20">
      <c r="A96" s="15"/>
      <c r="B96" s="15"/>
      <c r="C96" s="1"/>
      <c r="D96" s="1">
        <v>2</v>
      </c>
      <c r="E96" s="23" t="s">
        <v>153</v>
      </c>
      <c r="F96" s="1" t="s">
        <v>50</v>
      </c>
      <c r="G96" s="1">
        <v>9410</v>
      </c>
      <c r="H96" s="1" t="s">
        <v>154</v>
      </c>
      <c r="I96" s="1" t="s">
        <v>26</v>
      </c>
      <c r="J96" s="1" t="s">
        <v>27</v>
      </c>
      <c r="K96" s="1">
        <v>100</v>
      </c>
      <c r="L96" s="6">
        <v>10</v>
      </c>
      <c r="M96" s="1">
        <v>10</v>
      </c>
      <c r="N96" s="24">
        <v>0.98499999999999999</v>
      </c>
      <c r="O96" s="1">
        <v>0.70199999999999996</v>
      </c>
      <c r="P96" s="10" t="s">
        <v>182</v>
      </c>
      <c r="Q96" s="1">
        <v>1.0580000000000001</v>
      </c>
      <c r="R96" s="1">
        <v>4.3700000000000003E-2</v>
      </c>
      <c r="S96" s="1"/>
      <c r="T96" s="1"/>
    </row>
    <row r="97" spans="1:20" ht="30.75">
      <c r="A97" s="15"/>
      <c r="B97" s="15"/>
      <c r="C97" s="1"/>
      <c r="D97" s="1"/>
      <c r="E97" s="1"/>
      <c r="F97" s="1"/>
      <c r="G97" s="1"/>
      <c r="H97" s="1"/>
      <c r="I97" s="1"/>
      <c r="J97" s="1"/>
      <c r="K97" s="5">
        <v>100</v>
      </c>
      <c r="L97" s="7">
        <v>5</v>
      </c>
      <c r="M97" s="5">
        <v>10</v>
      </c>
      <c r="N97" s="31">
        <v>0.98599999999999999</v>
      </c>
      <c r="O97" s="5">
        <v>0.76600000000000001</v>
      </c>
      <c r="P97" s="47" t="s">
        <v>185</v>
      </c>
      <c r="Q97" s="5">
        <v>1.0920000000000001</v>
      </c>
      <c r="R97" s="5">
        <v>6.0499999999999998E-2</v>
      </c>
      <c r="S97" s="1"/>
      <c r="T97" s="1"/>
    </row>
    <row r="98" spans="1:20" ht="30.75">
      <c r="A98" s="15"/>
      <c r="B98" s="15"/>
      <c r="C98" s="1"/>
      <c r="D98" s="1"/>
      <c r="E98" s="1"/>
      <c r="F98" s="1"/>
      <c r="G98" s="1"/>
      <c r="H98" s="1"/>
      <c r="I98" s="1"/>
      <c r="J98" s="1"/>
      <c r="K98" s="1">
        <v>100</v>
      </c>
      <c r="L98" s="6">
        <v>3</v>
      </c>
      <c r="M98" s="1">
        <v>10</v>
      </c>
      <c r="N98" s="24">
        <v>0.98099999999999998</v>
      </c>
      <c r="O98" s="1">
        <v>0.76</v>
      </c>
      <c r="P98" s="10" t="s">
        <v>185</v>
      </c>
      <c r="Q98" s="1">
        <v>1.0329999999999999</v>
      </c>
      <c r="R98" s="1">
        <v>6.5799999999999997E-2</v>
      </c>
      <c r="S98" s="1"/>
      <c r="T98" s="1"/>
    </row>
    <row r="99" spans="1:20">
      <c r="A99" s="15"/>
      <c r="B99" s="15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9"/>
      <c r="O99" s="27"/>
      <c r="P99" s="32"/>
      <c r="Q99" s="27"/>
      <c r="R99" s="27"/>
      <c r="S99" s="1"/>
      <c r="T99" s="1"/>
    </row>
    <row r="100" spans="1:20">
      <c r="A100" s="15"/>
      <c r="B100" s="15"/>
      <c r="C100" s="1"/>
      <c r="D100" s="1">
        <v>2</v>
      </c>
      <c r="E100" s="23" t="s">
        <v>156</v>
      </c>
      <c r="F100" s="1" t="s">
        <v>50</v>
      </c>
      <c r="G100" s="1">
        <v>4802</v>
      </c>
      <c r="H100" s="1" t="s">
        <v>157</v>
      </c>
      <c r="I100" s="1"/>
      <c r="J100" s="1"/>
      <c r="K100" s="1">
        <v>100</v>
      </c>
      <c r="L100" s="6">
        <v>10</v>
      </c>
      <c r="M100" s="1">
        <v>10</v>
      </c>
      <c r="N100" s="24">
        <v>0.98499999999999999</v>
      </c>
      <c r="O100" s="1">
        <v>0.67</v>
      </c>
      <c r="P100" s="10" t="s">
        <v>180</v>
      </c>
      <c r="Q100" s="1">
        <v>0.85299999999999998</v>
      </c>
      <c r="R100" s="1">
        <v>3.8899999999999997E-2</v>
      </c>
      <c r="S100" s="1"/>
      <c r="T100" s="1"/>
    </row>
    <row r="101" spans="1:20">
      <c r="A101" s="15"/>
      <c r="B101" s="15"/>
      <c r="C101" s="1"/>
      <c r="D101" s="1"/>
      <c r="E101" s="1"/>
      <c r="F101" s="1"/>
      <c r="G101" s="1"/>
      <c r="H101" s="1"/>
      <c r="I101" s="1"/>
      <c r="J101" s="1"/>
      <c r="K101" s="1">
        <v>100</v>
      </c>
      <c r="L101" s="6">
        <v>5</v>
      </c>
      <c r="M101" s="1">
        <v>10</v>
      </c>
      <c r="N101" s="24">
        <v>0.98099999999999998</v>
      </c>
      <c r="O101" s="1">
        <v>0.67700000000000005</v>
      </c>
      <c r="P101" s="10" t="s">
        <v>206</v>
      </c>
      <c r="Q101" s="1">
        <v>1.163</v>
      </c>
      <c r="R101" s="1">
        <v>5.7599999999999998E-2</v>
      </c>
      <c r="S101" s="1"/>
      <c r="T101" s="1"/>
    </row>
    <row r="102" spans="1:20">
      <c r="A102" s="15"/>
      <c r="B102" s="15"/>
      <c r="C102" s="1"/>
      <c r="D102" s="1"/>
      <c r="E102" s="1"/>
      <c r="F102" s="1"/>
      <c r="G102" s="1"/>
      <c r="H102" s="1"/>
      <c r="I102" s="1"/>
      <c r="J102" s="1"/>
      <c r="K102" s="1">
        <v>100</v>
      </c>
      <c r="L102" s="6">
        <v>3</v>
      </c>
      <c r="M102" s="1">
        <v>10</v>
      </c>
      <c r="N102" s="24">
        <v>0.98299999999999998</v>
      </c>
      <c r="O102" s="1">
        <v>0.72199999999999998</v>
      </c>
      <c r="P102" s="10" t="s">
        <v>206</v>
      </c>
      <c r="Q102" s="1">
        <v>1.071</v>
      </c>
      <c r="R102" s="1">
        <v>6.0199999999999997E-2</v>
      </c>
      <c r="S102" s="1"/>
      <c r="T102" s="1"/>
    </row>
    <row r="103" spans="1:20" ht="30.75">
      <c r="A103" s="15"/>
      <c r="B103" s="15"/>
      <c r="C103" s="1"/>
      <c r="D103" s="1"/>
      <c r="E103" s="1"/>
      <c r="F103" s="1"/>
      <c r="G103" s="1"/>
      <c r="H103" s="1"/>
      <c r="I103" s="1"/>
      <c r="J103" s="1"/>
      <c r="K103" s="5">
        <v>100</v>
      </c>
      <c r="L103" s="7">
        <v>1</v>
      </c>
      <c r="M103" s="5">
        <v>10</v>
      </c>
      <c r="N103" s="31">
        <v>0.98399999999999999</v>
      </c>
      <c r="O103" s="5">
        <v>0.80900000000000005</v>
      </c>
      <c r="P103" s="47" t="s">
        <v>185</v>
      </c>
      <c r="Q103" s="5">
        <v>1.0920000000000001</v>
      </c>
      <c r="R103" s="5">
        <v>6.4199999999999993E-2</v>
      </c>
      <c r="S103" s="1"/>
      <c r="T103" s="1"/>
    </row>
    <row r="104" spans="1:20">
      <c r="A104" s="15"/>
      <c r="B104" s="15"/>
      <c r="C104" s="1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9"/>
      <c r="O104" s="27"/>
      <c r="P104" s="32"/>
      <c r="Q104" s="27"/>
      <c r="R104" s="27"/>
      <c r="S104" s="27"/>
      <c r="T104" s="27"/>
    </row>
    <row r="105" spans="1:20">
      <c r="A105" s="15"/>
      <c r="B105" s="15"/>
      <c r="C105" s="1"/>
      <c r="D105" s="1">
        <v>2</v>
      </c>
      <c r="E105" s="23" t="s">
        <v>160</v>
      </c>
      <c r="F105" s="1" t="s">
        <v>50</v>
      </c>
      <c r="G105" s="1">
        <v>2658</v>
      </c>
      <c r="H105" s="1" t="s">
        <v>161</v>
      </c>
      <c r="I105" s="1"/>
      <c r="J105" s="1"/>
      <c r="K105" s="1">
        <v>100</v>
      </c>
      <c r="L105" s="6">
        <v>10</v>
      </c>
      <c r="M105" s="1">
        <v>10</v>
      </c>
      <c r="N105" s="24">
        <v>0.98099999999999998</v>
      </c>
      <c r="O105" s="1">
        <v>0.6048</v>
      </c>
      <c r="P105" s="10" t="s">
        <v>180</v>
      </c>
      <c r="Q105" s="1">
        <v>0.90410000000000001</v>
      </c>
      <c r="R105" s="1">
        <v>3.6920000000000001E-2</v>
      </c>
      <c r="S105" s="1"/>
      <c r="T105" s="1"/>
    </row>
    <row r="106" spans="1:20" ht="30.75">
      <c r="A106" s="15"/>
      <c r="B106" s="15"/>
      <c r="C106" s="1"/>
      <c r="D106" s="1"/>
      <c r="E106" s="1"/>
      <c r="F106" s="1"/>
      <c r="G106" s="1"/>
      <c r="H106" s="1"/>
      <c r="I106" s="1"/>
      <c r="J106" s="1"/>
      <c r="K106" s="1">
        <v>100</v>
      </c>
      <c r="L106" s="6">
        <v>5</v>
      </c>
      <c r="M106" s="1">
        <v>10</v>
      </c>
      <c r="N106" s="24">
        <v>0.98799999999999999</v>
      </c>
      <c r="O106" s="1">
        <v>0.71419999999999995</v>
      </c>
      <c r="P106" s="10" t="s">
        <v>207</v>
      </c>
      <c r="Q106" s="1">
        <v>0.86660000000000004</v>
      </c>
      <c r="R106" s="1">
        <v>4.4400000000000002E-2</v>
      </c>
      <c r="S106" s="1"/>
      <c r="T106" s="1"/>
    </row>
    <row r="107" spans="1:20">
      <c r="A107" s="15"/>
      <c r="B107" s="15"/>
      <c r="C107" s="1"/>
      <c r="D107" s="1"/>
      <c r="E107" s="1"/>
      <c r="F107" s="1"/>
      <c r="G107" s="1"/>
      <c r="H107" s="1"/>
      <c r="I107" s="1"/>
      <c r="J107" s="1"/>
      <c r="K107" s="5">
        <v>150</v>
      </c>
      <c r="L107" s="7">
        <v>5</v>
      </c>
      <c r="M107" s="5">
        <v>10</v>
      </c>
      <c r="N107" s="31">
        <v>0.96809999999999996</v>
      </c>
      <c r="O107" s="5">
        <v>0.76900000000000002</v>
      </c>
      <c r="P107" s="47" t="s">
        <v>208</v>
      </c>
      <c r="Q107" s="5">
        <v>1.3120000000000001</v>
      </c>
      <c r="R107" s="5">
        <v>5.3199999999999997E-2</v>
      </c>
      <c r="S107" s="1"/>
      <c r="T107" s="1"/>
    </row>
    <row r="108" spans="1:20">
      <c r="A108" s="15"/>
      <c r="B108" s="15"/>
      <c r="C108" s="1"/>
      <c r="D108" s="1"/>
      <c r="E108" s="1"/>
      <c r="F108" s="1"/>
      <c r="G108" s="1"/>
      <c r="H108" s="1"/>
      <c r="I108" s="1"/>
      <c r="J108" s="1"/>
      <c r="K108" s="1">
        <v>150</v>
      </c>
      <c r="L108" s="6">
        <v>3</v>
      </c>
      <c r="M108" s="1">
        <v>10</v>
      </c>
      <c r="N108" s="24">
        <v>0.98409999999999997</v>
      </c>
      <c r="O108" s="1">
        <v>0.76659999999999995</v>
      </c>
      <c r="P108" s="10" t="s">
        <v>208</v>
      </c>
      <c r="Q108" s="1">
        <v>1.143</v>
      </c>
      <c r="R108" s="1">
        <v>6.7549999999999999E-2</v>
      </c>
      <c r="S108" s="1"/>
      <c r="T108" s="1"/>
    </row>
    <row r="109" spans="1:20">
      <c r="A109" s="15"/>
      <c r="B109" s="1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2"/>
      <c r="N109" s="1"/>
      <c r="O109" s="1"/>
      <c r="P109" s="10"/>
      <c r="Q109" s="1"/>
      <c r="R109" s="1"/>
      <c r="S109" s="1"/>
      <c r="T109" s="1"/>
    </row>
  </sheetData>
  <mergeCells count="1">
    <mergeCell ref="B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1890-214D-45DC-85EE-FD0168C2E1CD}">
  <dimension ref="A1:V113"/>
  <sheetViews>
    <sheetView topLeftCell="H1" workbookViewId="0">
      <selection activeCell="R63" sqref="R63"/>
    </sheetView>
  </sheetViews>
  <sheetFormatPr defaultColWidth="21.28515625" defaultRowHeight="15"/>
  <cols>
    <col min="1" max="1" width="38.5703125" customWidth="1"/>
    <col min="2" max="2" width="46.42578125" customWidth="1"/>
    <col min="3" max="3" width="27.28515625" bestFit="1" customWidth="1"/>
    <col min="6" max="6" width="21.85546875" bestFit="1" customWidth="1"/>
    <col min="8" max="8" width="26.5703125" bestFit="1" customWidth="1"/>
    <col min="16" max="16" width="37.85546875" customWidth="1"/>
  </cols>
  <sheetData>
    <row r="1" spans="1:20">
      <c r="K1" s="3" t="s">
        <v>0</v>
      </c>
      <c r="L1" s="4">
        <v>1339</v>
      </c>
    </row>
    <row r="3" spans="1:20" ht="30.75">
      <c r="A3" s="17" t="s">
        <v>1</v>
      </c>
      <c r="B3" s="17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12</v>
      </c>
      <c r="L3" s="19" t="s">
        <v>13</v>
      </c>
      <c r="M3" s="41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9" t="s">
        <v>209</v>
      </c>
    </row>
    <row r="4" spans="1:20">
      <c r="A4" s="15" t="s">
        <v>39</v>
      </c>
      <c r="B4" s="15" t="s">
        <v>48</v>
      </c>
      <c r="C4" s="1" t="s">
        <v>67</v>
      </c>
      <c r="D4" s="1">
        <v>2</v>
      </c>
      <c r="E4" s="1" t="s">
        <v>49</v>
      </c>
      <c r="F4" s="1" t="s">
        <v>50</v>
      </c>
      <c r="G4" s="1">
        <v>9345</v>
      </c>
      <c r="H4" s="1" t="s">
        <v>51</v>
      </c>
      <c r="I4" s="1" t="s">
        <v>26</v>
      </c>
      <c r="J4" s="1" t="s">
        <v>27</v>
      </c>
      <c r="K4" s="1">
        <v>100</v>
      </c>
      <c r="L4" s="1">
        <v>10</v>
      </c>
      <c r="M4" s="1">
        <v>10</v>
      </c>
      <c r="N4" s="24">
        <v>0.97040000000000004</v>
      </c>
      <c r="O4" s="1" t="s">
        <v>47</v>
      </c>
      <c r="P4" s="10" t="s">
        <v>210</v>
      </c>
      <c r="Q4" s="1">
        <v>1.615</v>
      </c>
      <c r="R4" s="1" t="s">
        <v>47</v>
      </c>
      <c r="S4" s="1"/>
      <c r="T4" s="1"/>
    </row>
    <row r="5" spans="1:20">
      <c r="A5" s="15"/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4"/>
      <c r="O5" s="1" t="s">
        <v>47</v>
      </c>
      <c r="P5" s="10"/>
      <c r="Q5" s="1"/>
      <c r="R5" s="1" t="s">
        <v>47</v>
      </c>
      <c r="S5" s="1"/>
      <c r="T5" s="1"/>
    </row>
    <row r="6" spans="1:20">
      <c r="A6" s="15"/>
      <c r="B6" s="15"/>
      <c r="C6" s="1"/>
      <c r="D6" s="1"/>
      <c r="E6" s="1"/>
      <c r="F6" s="1"/>
      <c r="G6" s="1"/>
      <c r="H6" s="1"/>
      <c r="I6" s="1"/>
      <c r="J6" s="1"/>
      <c r="K6" s="1">
        <v>10</v>
      </c>
      <c r="L6" s="1">
        <v>10</v>
      </c>
      <c r="M6" s="1">
        <v>10</v>
      </c>
      <c r="N6" s="24">
        <v>0.94889999999999997</v>
      </c>
      <c r="O6" s="1" t="s">
        <v>47</v>
      </c>
      <c r="P6" s="10" t="s">
        <v>211</v>
      </c>
      <c r="Q6" s="1">
        <v>1.827</v>
      </c>
      <c r="R6" s="1" t="s">
        <v>47</v>
      </c>
      <c r="S6" s="1"/>
      <c r="T6" s="1"/>
    </row>
    <row r="7" spans="1:20">
      <c r="A7" s="15"/>
      <c r="B7" s="15"/>
      <c r="C7" s="1"/>
      <c r="D7" s="1"/>
      <c r="E7" s="1"/>
      <c r="F7" s="1"/>
      <c r="G7" s="1"/>
      <c r="H7" s="1"/>
      <c r="I7" s="1"/>
      <c r="J7" s="1"/>
      <c r="K7" s="5">
        <v>10</v>
      </c>
      <c r="L7" s="5">
        <v>5</v>
      </c>
      <c r="M7" s="5">
        <v>10</v>
      </c>
      <c r="N7" s="31">
        <v>0.95979999999999999</v>
      </c>
      <c r="O7" s="5" t="s">
        <v>47</v>
      </c>
      <c r="P7" s="47" t="s">
        <v>211</v>
      </c>
      <c r="Q7" s="5">
        <v>1.599</v>
      </c>
      <c r="R7" s="1" t="s">
        <v>47</v>
      </c>
      <c r="S7" s="5"/>
      <c r="T7" s="5"/>
    </row>
    <row r="8" spans="1:20">
      <c r="A8" s="15"/>
      <c r="B8" s="15"/>
      <c r="C8" s="1"/>
      <c r="D8" s="1"/>
      <c r="E8" s="1"/>
      <c r="F8" s="1"/>
      <c r="G8" s="1"/>
      <c r="H8" s="1"/>
      <c r="I8" s="1"/>
      <c r="J8" s="1"/>
      <c r="K8" s="1">
        <v>10</v>
      </c>
      <c r="L8" s="1">
        <v>1</v>
      </c>
      <c r="M8" s="1">
        <v>10</v>
      </c>
      <c r="N8" s="24">
        <v>0.96760000000000002</v>
      </c>
      <c r="O8" s="1"/>
      <c r="P8" s="10" t="s">
        <v>211</v>
      </c>
      <c r="Q8" s="1">
        <v>1.77</v>
      </c>
      <c r="R8" s="1" t="s">
        <v>47</v>
      </c>
      <c r="S8" s="1"/>
      <c r="T8" s="1"/>
    </row>
    <row r="9" spans="1:20">
      <c r="A9" s="15"/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42"/>
      <c r="N9" s="24"/>
      <c r="O9" s="1"/>
      <c r="P9" s="10"/>
      <c r="Q9" s="1"/>
      <c r="R9" s="1" t="s">
        <v>47</v>
      </c>
      <c r="S9" s="1"/>
      <c r="T9" s="1"/>
    </row>
    <row r="10" spans="1:20">
      <c r="A10" s="15"/>
      <c r="B10" s="15"/>
      <c r="C10" s="1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9"/>
      <c r="O10" s="27"/>
      <c r="P10" s="32"/>
      <c r="Q10" s="27"/>
      <c r="R10" s="27"/>
      <c r="S10" s="27"/>
      <c r="T10" s="27"/>
    </row>
    <row r="11" spans="1:20">
      <c r="A11" s="15"/>
      <c r="B11" s="15"/>
      <c r="C11" s="1"/>
      <c r="D11" s="1">
        <v>2</v>
      </c>
      <c r="E11" s="23" t="s">
        <v>57</v>
      </c>
      <c r="F11" s="1" t="s">
        <v>50</v>
      </c>
      <c r="G11" s="1">
        <v>4737</v>
      </c>
      <c r="H11" s="1" t="s">
        <v>58</v>
      </c>
      <c r="I11" s="1" t="s">
        <v>26</v>
      </c>
      <c r="J11" s="1" t="s">
        <v>27</v>
      </c>
      <c r="K11" s="5">
        <v>100</v>
      </c>
      <c r="L11" s="5">
        <v>10</v>
      </c>
      <c r="M11" s="5">
        <v>10</v>
      </c>
      <c r="N11" s="31">
        <v>0.96819999999999995</v>
      </c>
      <c r="O11" s="5" t="s">
        <v>47</v>
      </c>
      <c r="P11" s="47" t="s">
        <v>210</v>
      </c>
      <c r="Q11" s="5">
        <v>1.673</v>
      </c>
      <c r="R11" s="1" t="s">
        <v>47</v>
      </c>
      <c r="S11" s="1"/>
      <c r="T11" s="1"/>
    </row>
    <row r="12" spans="1:20">
      <c r="A12" s="15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4"/>
      <c r="O12" s="1" t="s">
        <v>47</v>
      </c>
      <c r="P12" s="10"/>
      <c r="Q12" s="1"/>
      <c r="R12" s="1" t="s">
        <v>47</v>
      </c>
      <c r="S12" s="1"/>
      <c r="T12" s="1"/>
    </row>
    <row r="13" spans="1:20">
      <c r="A13" s="15"/>
      <c r="B13" s="15"/>
      <c r="C13" s="1"/>
      <c r="D13" s="1"/>
      <c r="E13" s="1"/>
      <c r="F13" s="1"/>
      <c r="G13" s="1"/>
      <c r="H13" s="1"/>
      <c r="I13" s="1"/>
      <c r="J13" s="1"/>
      <c r="K13" s="1">
        <v>10</v>
      </c>
      <c r="L13" s="1">
        <v>10</v>
      </c>
      <c r="M13" s="1">
        <v>10</v>
      </c>
      <c r="N13" s="24">
        <v>0.94310000000000005</v>
      </c>
      <c r="O13" s="1"/>
      <c r="P13" s="10" t="s">
        <v>211</v>
      </c>
      <c r="Q13" s="1">
        <v>1.857</v>
      </c>
      <c r="R13" s="1" t="s">
        <v>47</v>
      </c>
      <c r="S13" s="1"/>
      <c r="T13" s="1"/>
    </row>
    <row r="14" spans="1:20">
      <c r="A14" s="15"/>
      <c r="B14" s="15"/>
      <c r="C14" s="1"/>
      <c r="D14" s="1"/>
      <c r="E14" s="1"/>
      <c r="F14" s="1"/>
      <c r="G14" s="1"/>
      <c r="H14" s="1"/>
      <c r="I14" s="1"/>
      <c r="J14" s="1"/>
      <c r="K14" s="1">
        <v>10</v>
      </c>
      <c r="L14" s="1">
        <v>5</v>
      </c>
      <c r="M14" s="1">
        <v>10</v>
      </c>
      <c r="N14" s="24">
        <v>0.95809999999999995</v>
      </c>
      <c r="O14" s="1"/>
      <c r="P14" s="10" t="s">
        <v>211</v>
      </c>
      <c r="Q14" s="1">
        <v>1.6819999999999999</v>
      </c>
      <c r="R14" s="1" t="s">
        <v>47</v>
      </c>
      <c r="S14" s="1"/>
      <c r="T14" s="1"/>
    </row>
    <row r="15" spans="1:20">
      <c r="A15" s="15"/>
      <c r="B15" s="15"/>
      <c r="C15" s="1"/>
      <c r="D15" s="1"/>
      <c r="E15" s="1"/>
      <c r="F15" s="1"/>
      <c r="G15" s="1"/>
      <c r="H15" s="1"/>
      <c r="I15" s="1"/>
      <c r="J15" s="1"/>
      <c r="K15" s="1">
        <v>10</v>
      </c>
      <c r="L15" s="1">
        <v>1</v>
      </c>
      <c r="M15" s="1">
        <v>10</v>
      </c>
      <c r="N15" s="24">
        <v>0.96489999999999998</v>
      </c>
      <c r="O15" s="1"/>
      <c r="P15" s="10" t="s">
        <v>211</v>
      </c>
      <c r="Q15" s="1">
        <v>1.6759999999999999</v>
      </c>
      <c r="R15" s="1" t="s">
        <v>47</v>
      </c>
      <c r="S15" s="1"/>
      <c r="T15" s="1"/>
    </row>
    <row r="16" spans="1:20">
      <c r="A16" s="15"/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42"/>
      <c r="N16" s="24"/>
      <c r="O16" s="1"/>
      <c r="P16" s="10"/>
      <c r="Q16" s="1"/>
      <c r="R16" s="1"/>
      <c r="S16" s="1"/>
      <c r="T16" s="1"/>
    </row>
    <row r="17" spans="1:20">
      <c r="A17" s="15"/>
      <c r="B17" s="15"/>
      <c r="C17" s="1"/>
      <c r="D17" s="1"/>
      <c r="E17" s="1"/>
      <c r="F17" s="1"/>
      <c r="G17" s="1"/>
      <c r="H17" s="1"/>
      <c r="I17" s="1"/>
      <c r="J17" s="1"/>
      <c r="K17" s="1">
        <v>100</v>
      </c>
      <c r="L17" s="1">
        <v>1</v>
      </c>
      <c r="M17" s="1">
        <v>10</v>
      </c>
      <c r="N17" s="24"/>
      <c r="O17" s="1" t="s">
        <v>47</v>
      </c>
      <c r="P17" s="10"/>
      <c r="Q17" s="1"/>
      <c r="R17" s="1"/>
      <c r="S17" s="1"/>
      <c r="T17" s="1"/>
    </row>
    <row r="18" spans="1:20">
      <c r="A18" s="15"/>
      <c r="B18" s="15"/>
      <c r="C18" s="1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9"/>
      <c r="O18" s="27"/>
      <c r="P18" s="32"/>
      <c r="Q18" s="27"/>
      <c r="R18" s="27"/>
      <c r="S18" s="27"/>
      <c r="T18" s="27"/>
    </row>
    <row r="19" spans="1:20">
      <c r="A19" s="15"/>
      <c r="B19" s="15"/>
      <c r="C19" s="1"/>
      <c r="D19" s="56">
        <v>3</v>
      </c>
      <c r="E19" s="57" t="s">
        <v>107</v>
      </c>
      <c r="F19" s="57"/>
      <c r="G19" s="57">
        <v>11393</v>
      </c>
      <c r="H19" s="57" t="s">
        <v>108</v>
      </c>
      <c r="I19" s="57"/>
      <c r="J19" s="57"/>
      <c r="K19" s="57">
        <v>10</v>
      </c>
      <c r="L19" s="57">
        <v>10</v>
      </c>
      <c r="M19" s="57">
        <v>10</v>
      </c>
      <c r="N19" s="58">
        <v>0.95599999999999996</v>
      </c>
      <c r="O19" s="57"/>
      <c r="P19" s="59" t="s">
        <v>211</v>
      </c>
      <c r="Q19" s="57">
        <v>1.6559999999999999</v>
      </c>
      <c r="R19" s="56" t="s">
        <v>47</v>
      </c>
      <c r="S19" s="56" t="s">
        <v>212</v>
      </c>
      <c r="T19" s="56" t="s">
        <v>117</v>
      </c>
    </row>
    <row r="20" spans="1:20">
      <c r="A20" s="15"/>
      <c r="B20" s="15"/>
      <c r="C20" s="1"/>
      <c r="D20" s="1"/>
      <c r="E20" s="1"/>
      <c r="F20" s="1"/>
      <c r="G20" s="1"/>
      <c r="H20" s="1"/>
      <c r="I20" s="1"/>
      <c r="J20" s="1"/>
      <c r="K20" s="1">
        <v>10</v>
      </c>
      <c r="L20" s="1">
        <v>5</v>
      </c>
      <c r="M20" s="1">
        <v>10</v>
      </c>
      <c r="N20" s="24">
        <v>0.95879999999999999</v>
      </c>
      <c r="O20" s="1" t="s">
        <v>47</v>
      </c>
      <c r="P20" s="10" t="s">
        <v>211</v>
      </c>
      <c r="Q20" s="1">
        <v>1.6679999999999999</v>
      </c>
      <c r="R20" s="1" t="s">
        <v>47</v>
      </c>
      <c r="S20" s="1"/>
      <c r="T20" s="1"/>
    </row>
    <row r="21" spans="1:20" ht="30.75">
      <c r="A21" s="15"/>
      <c r="B21" s="15"/>
      <c r="C21" s="1"/>
      <c r="D21" s="1"/>
      <c r="E21" s="1"/>
      <c r="F21" s="1"/>
      <c r="G21" s="1"/>
      <c r="H21" s="1"/>
      <c r="I21" s="1"/>
      <c r="J21" s="1"/>
      <c r="K21" s="1">
        <v>10</v>
      </c>
      <c r="L21" s="1">
        <v>1</v>
      </c>
      <c r="M21" s="1">
        <v>10</v>
      </c>
      <c r="N21" s="24">
        <v>0.9637</v>
      </c>
      <c r="O21" s="1"/>
      <c r="P21" s="10" t="s">
        <v>213</v>
      </c>
      <c r="Q21" s="1">
        <v>1.452</v>
      </c>
      <c r="R21" s="1" t="s">
        <v>47</v>
      </c>
      <c r="S21" s="1"/>
      <c r="T21" s="1"/>
    </row>
    <row r="22" spans="1:20">
      <c r="A22" s="15"/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42"/>
      <c r="N22" s="24"/>
      <c r="O22" s="1"/>
      <c r="P22" s="10"/>
      <c r="Q22" s="1"/>
      <c r="R22" s="1"/>
      <c r="S22" s="1"/>
      <c r="T22" s="1"/>
    </row>
    <row r="23" spans="1:20">
      <c r="A23" s="15"/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42"/>
      <c r="N23" s="24"/>
      <c r="O23" s="1"/>
      <c r="P23" s="10"/>
      <c r="Q23" s="1"/>
      <c r="R23" s="1"/>
      <c r="S23" s="1"/>
      <c r="T23" s="1"/>
    </row>
    <row r="24" spans="1:20">
      <c r="A24" s="15"/>
      <c r="B24" s="1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8"/>
      <c r="O24" s="1" t="s">
        <v>47</v>
      </c>
      <c r="P24" s="10"/>
      <c r="Q24" s="1"/>
      <c r="R24" s="1"/>
      <c r="S24" s="1"/>
      <c r="T24" s="1"/>
    </row>
    <row r="25" spans="1:20">
      <c r="A25" s="15"/>
      <c r="B25" s="15"/>
      <c r="C25" s="1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9"/>
      <c r="O25" s="27"/>
      <c r="P25" s="32"/>
      <c r="Q25" s="27"/>
      <c r="R25" s="27"/>
      <c r="S25" s="27"/>
      <c r="T25" s="27"/>
    </row>
    <row r="26" spans="1:20">
      <c r="A26" s="15"/>
      <c r="B26" s="15"/>
      <c r="C26" s="1"/>
      <c r="D26" s="1">
        <v>3</v>
      </c>
      <c r="E26" s="1" t="s">
        <v>167</v>
      </c>
      <c r="F26" s="1"/>
      <c r="G26" s="1">
        <v>43265</v>
      </c>
      <c r="H26" s="1" t="s">
        <v>168</v>
      </c>
      <c r="I26" s="1"/>
      <c r="J26" s="1"/>
      <c r="K26" s="5">
        <v>10</v>
      </c>
      <c r="L26" s="5">
        <v>10</v>
      </c>
      <c r="M26" s="5">
        <v>10</v>
      </c>
      <c r="N26" s="31">
        <v>0.96419999999999995</v>
      </c>
      <c r="O26" s="5" t="s">
        <v>47</v>
      </c>
      <c r="P26" s="47" t="s">
        <v>211</v>
      </c>
      <c r="Q26" s="5">
        <v>1.62</v>
      </c>
      <c r="R26" s="1" t="s">
        <v>47</v>
      </c>
      <c r="S26" s="1"/>
      <c r="T26" s="1"/>
    </row>
    <row r="27" spans="1:20">
      <c r="A27" s="15"/>
      <c r="B27" s="15"/>
      <c r="C27" s="1"/>
      <c r="D27" s="1"/>
      <c r="E27" s="1"/>
      <c r="F27" s="1"/>
      <c r="G27" s="1"/>
      <c r="H27" s="1"/>
      <c r="I27" s="1"/>
      <c r="J27" s="1"/>
      <c r="K27" s="1">
        <v>10</v>
      </c>
      <c r="L27" s="1">
        <v>5</v>
      </c>
      <c r="M27" s="1">
        <v>10</v>
      </c>
      <c r="N27" s="24">
        <v>0.96560000000000001</v>
      </c>
      <c r="O27" s="1" t="s">
        <v>47</v>
      </c>
      <c r="P27" s="10" t="s">
        <v>211</v>
      </c>
      <c r="Q27" s="1">
        <v>1.679</v>
      </c>
      <c r="R27" s="1" t="s">
        <v>47</v>
      </c>
      <c r="S27" s="1"/>
      <c r="T27" s="1"/>
    </row>
    <row r="28" spans="1:20" ht="30.75">
      <c r="A28" s="15"/>
      <c r="B28" s="15"/>
      <c r="C28" s="1"/>
      <c r="D28" s="1"/>
      <c r="E28" s="1"/>
      <c r="F28" s="1"/>
      <c r="G28" s="1"/>
      <c r="H28" s="1"/>
      <c r="I28" s="1"/>
      <c r="J28" s="1"/>
      <c r="K28" s="1">
        <v>10</v>
      </c>
      <c r="L28" s="1">
        <v>1</v>
      </c>
      <c r="M28" s="1">
        <v>10</v>
      </c>
      <c r="N28" s="24">
        <v>0.96699999999999997</v>
      </c>
      <c r="O28" s="1" t="s">
        <v>47</v>
      </c>
      <c r="P28" s="10" t="s">
        <v>214</v>
      </c>
      <c r="Q28" s="1">
        <v>1.6339999999999999</v>
      </c>
      <c r="R28" s="1" t="s">
        <v>47</v>
      </c>
      <c r="S28" s="1"/>
      <c r="T28" s="1"/>
    </row>
    <row r="29" spans="1:20">
      <c r="A29" s="15"/>
      <c r="B29" s="15"/>
      <c r="C29" s="1"/>
      <c r="D29" s="1"/>
      <c r="E29" s="1"/>
      <c r="F29" s="1"/>
      <c r="G29" s="1"/>
      <c r="H29" s="1"/>
      <c r="I29" s="1"/>
      <c r="J29" s="1"/>
      <c r="K29" s="1"/>
      <c r="L29" s="1"/>
      <c r="M29" s="42"/>
      <c r="N29" s="24"/>
      <c r="O29" s="1"/>
      <c r="P29" s="10"/>
      <c r="Q29" s="1"/>
      <c r="R29" s="1" t="s">
        <v>47</v>
      </c>
      <c r="S29" s="1"/>
      <c r="T29" s="1"/>
    </row>
    <row r="30" spans="1:20" ht="30.75">
      <c r="A30" s="20"/>
      <c r="B30" s="20"/>
      <c r="C30" s="22"/>
      <c r="D30" s="22"/>
      <c r="E30" s="22"/>
      <c r="F30" s="22"/>
      <c r="G30" s="22"/>
      <c r="H30" s="22"/>
      <c r="I30" s="22"/>
      <c r="J30" s="22"/>
      <c r="K30" s="22">
        <v>10</v>
      </c>
      <c r="L30" s="22">
        <v>1</v>
      </c>
      <c r="M30" s="22">
        <v>5</v>
      </c>
      <c r="N30" s="26">
        <v>0.96860000000000002</v>
      </c>
      <c r="O30" s="22" t="s">
        <v>47</v>
      </c>
      <c r="P30" s="33" t="s">
        <v>214</v>
      </c>
      <c r="Q30" s="22">
        <v>1.492</v>
      </c>
      <c r="R30" s="22" t="s">
        <v>47</v>
      </c>
      <c r="S30" s="22"/>
      <c r="T30" s="22"/>
    </row>
    <row r="31" spans="1:20">
      <c r="A31" s="15" t="s">
        <v>62</v>
      </c>
      <c r="B31" s="15" t="s">
        <v>66</v>
      </c>
      <c r="C31" s="1" t="s">
        <v>67</v>
      </c>
      <c r="D31" s="1">
        <v>2</v>
      </c>
      <c r="E31" s="1" t="s">
        <v>49</v>
      </c>
      <c r="F31" s="1" t="s">
        <v>50</v>
      </c>
      <c r="G31" s="1">
        <v>9345</v>
      </c>
      <c r="H31" s="1" t="s">
        <v>51</v>
      </c>
      <c r="I31" s="1" t="s">
        <v>26</v>
      </c>
      <c r="J31" s="1" t="s">
        <v>27</v>
      </c>
      <c r="K31" s="1">
        <v>100</v>
      </c>
      <c r="L31" s="1">
        <v>10</v>
      </c>
      <c r="M31" s="1">
        <v>10</v>
      </c>
      <c r="N31" s="24" t="s">
        <v>47</v>
      </c>
      <c r="O31" s="1">
        <v>0.68120000000000003</v>
      </c>
      <c r="P31" s="10" t="s">
        <v>215</v>
      </c>
      <c r="Q31" s="24" t="s">
        <v>47</v>
      </c>
      <c r="R31" s="1">
        <v>5.518E-2</v>
      </c>
      <c r="S31" s="1"/>
      <c r="T31" s="1"/>
    </row>
    <row r="32" spans="1:20">
      <c r="A32" s="15"/>
      <c r="B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42"/>
      <c r="N32" s="24"/>
      <c r="O32" s="1"/>
      <c r="P32" s="10"/>
      <c r="Q32" s="24"/>
      <c r="R32" s="1"/>
      <c r="S32" s="1"/>
      <c r="T32" s="1"/>
    </row>
    <row r="33" spans="1:20">
      <c r="A33" s="15"/>
      <c r="B33" s="15"/>
      <c r="C33" s="1"/>
      <c r="D33" s="1"/>
      <c r="E33" s="1"/>
      <c r="F33" s="1"/>
      <c r="G33" s="1"/>
      <c r="H33" s="1"/>
      <c r="I33" s="1"/>
      <c r="J33" s="1"/>
      <c r="K33" s="1">
        <v>150</v>
      </c>
      <c r="L33" s="1">
        <v>10</v>
      </c>
      <c r="M33" s="42">
        <v>10</v>
      </c>
      <c r="N33" s="24" t="s">
        <v>47</v>
      </c>
      <c r="O33" s="1"/>
      <c r="P33" s="10" t="s">
        <v>216</v>
      </c>
      <c r="Q33" s="24" t="s">
        <v>47</v>
      </c>
      <c r="R33" s="1"/>
      <c r="S33" s="1"/>
      <c r="T33" s="1"/>
    </row>
    <row r="34" spans="1:20">
      <c r="A34" s="15"/>
      <c r="B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42"/>
      <c r="N34" s="24"/>
      <c r="O34" s="1"/>
      <c r="P34" s="10"/>
      <c r="Q34" s="24"/>
      <c r="R34" s="1"/>
      <c r="S34" s="1"/>
      <c r="T34" s="1"/>
    </row>
    <row r="35" spans="1:20">
      <c r="A35" s="15"/>
      <c r="B35" s="15"/>
      <c r="C35" s="1"/>
      <c r="D35" s="1"/>
      <c r="E35" s="1"/>
      <c r="F35" s="1"/>
      <c r="G35" s="1"/>
      <c r="H35" s="1"/>
      <c r="I35" s="1"/>
      <c r="J35" s="1"/>
      <c r="K35" s="5">
        <v>200</v>
      </c>
      <c r="L35" s="5">
        <v>10</v>
      </c>
      <c r="M35" s="44">
        <v>10</v>
      </c>
      <c r="N35" s="31" t="s">
        <v>47</v>
      </c>
      <c r="O35" s="5">
        <v>0.82799999999999996</v>
      </c>
      <c r="P35" s="47" t="s">
        <v>217</v>
      </c>
      <c r="Q35" s="31" t="s">
        <v>47</v>
      </c>
      <c r="R35" s="5">
        <v>6.2300000000000001E-2</v>
      </c>
      <c r="S35" s="5"/>
      <c r="T35" s="5"/>
    </row>
    <row r="36" spans="1:20">
      <c r="A36" s="15"/>
      <c r="B36" s="15"/>
      <c r="C36" s="1"/>
      <c r="D36" s="1"/>
      <c r="E36" s="1"/>
      <c r="F36" s="1"/>
      <c r="G36" s="1"/>
      <c r="H36" s="1"/>
      <c r="I36" s="1"/>
      <c r="J36" s="1"/>
      <c r="K36" s="1">
        <v>200</v>
      </c>
      <c r="L36" s="1">
        <v>5</v>
      </c>
      <c r="M36" s="42">
        <v>10</v>
      </c>
      <c r="N36" s="24" t="s">
        <v>47</v>
      </c>
      <c r="O36" s="1">
        <v>0.77600000000000002</v>
      </c>
      <c r="P36" s="10" t="s">
        <v>217</v>
      </c>
      <c r="Q36" s="24" t="s">
        <v>47</v>
      </c>
      <c r="R36" s="1">
        <v>6.6699999999999995E-2</v>
      </c>
      <c r="S36" s="1"/>
      <c r="T36" s="1"/>
    </row>
    <row r="37" spans="1:20">
      <c r="A37" s="15"/>
      <c r="B37" s="15"/>
      <c r="C37" s="1"/>
      <c r="D37" s="1"/>
      <c r="E37" s="1"/>
      <c r="F37" s="1"/>
      <c r="G37" s="1"/>
      <c r="H37" s="1"/>
      <c r="I37" s="1"/>
      <c r="J37" s="1"/>
      <c r="K37" s="1">
        <v>200</v>
      </c>
      <c r="L37" s="1">
        <v>1</v>
      </c>
      <c r="M37" s="42">
        <v>10</v>
      </c>
      <c r="N37" s="24" t="s">
        <v>47</v>
      </c>
      <c r="O37" s="1">
        <v>0.79200000000000004</v>
      </c>
      <c r="P37" s="10" t="s">
        <v>193</v>
      </c>
      <c r="Q37" s="24"/>
      <c r="R37" s="1">
        <v>6.9500000000000006E-2</v>
      </c>
      <c r="S37" s="1"/>
      <c r="T37" s="1"/>
    </row>
    <row r="38" spans="1:20">
      <c r="A38" s="15"/>
      <c r="B38" s="15"/>
      <c r="C38" s="1"/>
      <c r="D38" s="1"/>
      <c r="E38" s="1"/>
      <c r="F38" s="1"/>
      <c r="G38" s="1"/>
      <c r="H38" s="1"/>
      <c r="I38" s="1"/>
      <c r="J38" s="1"/>
      <c r="K38" s="1"/>
      <c r="L38" s="1"/>
      <c r="M38" s="42"/>
      <c r="N38" s="24"/>
      <c r="O38" s="1"/>
      <c r="P38" s="10"/>
      <c r="Q38" s="24"/>
      <c r="R38" s="1"/>
      <c r="S38" s="1"/>
      <c r="T38" s="1"/>
    </row>
    <row r="39" spans="1:20">
      <c r="A39" s="15"/>
      <c r="B39" s="15"/>
      <c r="C39" s="1"/>
      <c r="D39" s="27"/>
      <c r="E39" s="2"/>
      <c r="F39" s="2"/>
      <c r="G39" s="2"/>
      <c r="H39" s="2"/>
      <c r="I39" s="2"/>
      <c r="J39" s="2"/>
      <c r="K39" s="2"/>
      <c r="L39" s="2"/>
      <c r="M39" s="2"/>
      <c r="N39" s="25"/>
      <c r="O39" s="2"/>
      <c r="P39" s="34"/>
      <c r="Q39" s="27"/>
      <c r="R39" s="27"/>
      <c r="S39" s="27"/>
      <c r="T39" s="27"/>
    </row>
    <row r="40" spans="1:20">
      <c r="A40" s="15"/>
      <c r="B40" s="15"/>
      <c r="C40" s="1"/>
      <c r="D40" s="56">
        <v>2</v>
      </c>
      <c r="E40" s="60" t="s">
        <v>57</v>
      </c>
      <c r="F40" s="56" t="s">
        <v>50</v>
      </c>
      <c r="G40" s="56">
        <v>4737</v>
      </c>
      <c r="H40" s="56" t="s">
        <v>58</v>
      </c>
      <c r="I40" s="56" t="s">
        <v>26</v>
      </c>
      <c r="J40" s="56" t="s">
        <v>27</v>
      </c>
      <c r="K40" s="56">
        <v>200</v>
      </c>
      <c r="L40" s="56">
        <v>10</v>
      </c>
      <c r="M40" s="56">
        <v>10</v>
      </c>
      <c r="N40" s="61" t="s">
        <v>47</v>
      </c>
      <c r="O40" s="57">
        <v>0.83199999999999996</v>
      </c>
      <c r="P40" s="62" t="s">
        <v>180</v>
      </c>
      <c r="Q40" s="56" t="s">
        <v>47</v>
      </c>
      <c r="R40" s="56">
        <v>5.4399999999999997E-2</v>
      </c>
      <c r="S40" s="56" t="s">
        <v>218</v>
      </c>
      <c r="T40" s="56" t="s">
        <v>189</v>
      </c>
    </row>
    <row r="41" spans="1:20">
      <c r="A41" s="15"/>
      <c r="B41" s="15"/>
      <c r="C41" s="1"/>
      <c r="D41" s="1"/>
      <c r="E41" s="23"/>
      <c r="F41" s="1"/>
      <c r="G41" s="1"/>
      <c r="H41" s="1"/>
      <c r="I41" s="1"/>
      <c r="J41" s="1"/>
      <c r="K41" s="1">
        <v>200</v>
      </c>
      <c r="L41" s="1">
        <v>5</v>
      </c>
      <c r="M41" s="1">
        <v>10</v>
      </c>
      <c r="N41" s="24"/>
      <c r="O41" s="6">
        <v>0.76400000000000001</v>
      </c>
      <c r="P41" s="10" t="s">
        <v>219</v>
      </c>
      <c r="Q41" s="1" t="s">
        <v>47</v>
      </c>
      <c r="R41" s="1">
        <v>6.2100000000000002E-2</v>
      </c>
      <c r="S41" s="1"/>
      <c r="T41" s="1"/>
    </row>
    <row r="42" spans="1:20">
      <c r="A42" s="15"/>
      <c r="B42" s="15"/>
      <c r="C42" s="1"/>
      <c r="D42" s="1"/>
      <c r="E42" s="23"/>
      <c r="F42" s="1"/>
      <c r="G42" s="1"/>
      <c r="H42" s="1"/>
      <c r="I42" s="1"/>
      <c r="J42" s="1"/>
      <c r="K42" s="1">
        <v>200</v>
      </c>
      <c r="L42" s="1">
        <v>1</v>
      </c>
      <c r="M42" s="42">
        <v>10</v>
      </c>
      <c r="N42" s="24"/>
      <c r="O42" s="6">
        <v>0.76400000000000001</v>
      </c>
      <c r="P42" s="10" t="s">
        <v>219</v>
      </c>
      <c r="Q42" s="1" t="s">
        <v>47</v>
      </c>
      <c r="R42" s="1">
        <v>6.4899999999999999E-2</v>
      </c>
      <c r="S42" s="1"/>
      <c r="T42" s="1"/>
    </row>
    <row r="43" spans="1:20">
      <c r="A43" s="15"/>
      <c r="B43" s="15"/>
      <c r="C43" s="1"/>
      <c r="D43" s="1"/>
      <c r="E43" s="23"/>
      <c r="F43" s="1"/>
      <c r="G43" s="1"/>
      <c r="H43" s="1"/>
      <c r="I43" s="1"/>
      <c r="J43" s="1"/>
      <c r="K43" s="1"/>
      <c r="L43" s="1"/>
      <c r="M43" s="42"/>
      <c r="N43" s="24"/>
      <c r="O43" s="1"/>
      <c r="P43" s="10"/>
      <c r="Q43" s="1"/>
      <c r="R43" s="1"/>
      <c r="S43" s="1"/>
      <c r="T43" s="1"/>
    </row>
    <row r="44" spans="1:20">
      <c r="A44" s="15"/>
      <c r="B44" s="15"/>
      <c r="C44" s="1"/>
      <c r="D44" s="27"/>
      <c r="E44" s="30"/>
      <c r="F44" s="27"/>
      <c r="G44" s="27"/>
      <c r="H44" s="27"/>
      <c r="I44" s="27"/>
      <c r="J44" s="27"/>
      <c r="K44" s="27"/>
      <c r="L44" s="27"/>
      <c r="M44" s="27"/>
      <c r="N44" s="25"/>
      <c r="O44" s="27"/>
      <c r="P44" s="32"/>
      <c r="Q44" s="27"/>
      <c r="R44" s="27"/>
      <c r="S44" s="27"/>
      <c r="T44" s="27"/>
    </row>
    <row r="45" spans="1:20">
      <c r="A45" s="15"/>
      <c r="B45" s="15"/>
      <c r="C45" s="1"/>
      <c r="D45" s="1">
        <v>3</v>
      </c>
      <c r="E45" s="1" t="s">
        <v>107</v>
      </c>
      <c r="F45" s="1" t="s">
        <v>50</v>
      </c>
      <c r="G45" s="1">
        <v>11393</v>
      </c>
      <c r="H45" s="1" t="s">
        <v>108</v>
      </c>
      <c r="I45" s="1"/>
      <c r="J45" s="1"/>
      <c r="K45" s="1">
        <v>100</v>
      </c>
      <c r="L45" s="1">
        <v>10</v>
      </c>
      <c r="M45" s="1">
        <v>10</v>
      </c>
      <c r="N45" s="24" t="s">
        <v>47</v>
      </c>
      <c r="O45" s="1">
        <v>0.83499999999999996</v>
      </c>
      <c r="P45" s="10" t="s">
        <v>211</v>
      </c>
      <c r="Q45" s="1" t="s">
        <v>47</v>
      </c>
      <c r="R45" s="1">
        <v>5.0500000000000003E-2</v>
      </c>
      <c r="S45" s="1"/>
      <c r="T45" s="1"/>
    </row>
    <row r="46" spans="1:20">
      <c r="A46" s="15"/>
      <c r="B46" s="15"/>
      <c r="C46" s="1"/>
      <c r="D46" s="1"/>
      <c r="E46" s="1"/>
      <c r="F46" s="1"/>
      <c r="G46" s="1"/>
      <c r="H46" s="1"/>
      <c r="I46" s="1"/>
      <c r="J46" s="1"/>
      <c r="K46" s="1">
        <v>100</v>
      </c>
      <c r="L46" s="1">
        <v>5</v>
      </c>
      <c r="M46" s="1">
        <v>10</v>
      </c>
      <c r="N46" s="24" t="s">
        <v>47</v>
      </c>
      <c r="O46" s="1">
        <v>0.80300000000000005</v>
      </c>
      <c r="P46" s="10" t="s">
        <v>217</v>
      </c>
      <c r="Q46" s="1" t="s">
        <v>47</v>
      </c>
      <c r="R46" s="1">
        <v>6.2799999999999995E-2</v>
      </c>
      <c r="S46" s="1"/>
      <c r="T46" s="1"/>
    </row>
    <row r="47" spans="1:20">
      <c r="A47" s="15"/>
      <c r="B47" s="15"/>
      <c r="C47" s="1"/>
      <c r="D47" s="1"/>
      <c r="E47" s="1"/>
      <c r="F47" s="1"/>
      <c r="G47" s="1"/>
      <c r="H47" s="1"/>
      <c r="I47" s="1"/>
      <c r="J47" s="1"/>
      <c r="K47" s="5">
        <v>100</v>
      </c>
      <c r="L47" s="5">
        <v>1</v>
      </c>
      <c r="M47" s="5">
        <v>10</v>
      </c>
      <c r="N47" s="31" t="s">
        <v>47</v>
      </c>
      <c r="O47" s="5">
        <v>0.82399999999999995</v>
      </c>
      <c r="P47" s="47" t="s">
        <v>217</v>
      </c>
      <c r="Q47" s="5" t="s">
        <v>47</v>
      </c>
      <c r="R47" s="5">
        <v>6.0199999999999997E-2</v>
      </c>
      <c r="S47" s="5"/>
      <c r="T47" s="5"/>
    </row>
    <row r="48" spans="1:20">
      <c r="A48" s="15"/>
      <c r="B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4"/>
      <c r="O48" s="1"/>
      <c r="P48" s="10"/>
      <c r="Q48" s="1"/>
      <c r="R48" s="1"/>
      <c r="S48" s="1"/>
      <c r="T48" s="1"/>
    </row>
    <row r="49" spans="1:22">
      <c r="A49" s="15"/>
      <c r="B49" s="15"/>
      <c r="C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5"/>
      <c r="O49" s="27"/>
      <c r="P49" s="32"/>
      <c r="Q49" s="27"/>
      <c r="R49" s="27"/>
      <c r="S49" s="27"/>
      <c r="T49" s="27"/>
    </row>
    <row r="50" spans="1:22">
      <c r="A50" s="15"/>
      <c r="B50" s="15"/>
      <c r="C50" s="1"/>
      <c r="D50" s="1">
        <v>3</v>
      </c>
      <c r="E50" s="1" t="s">
        <v>113</v>
      </c>
      <c r="F50" s="1" t="s">
        <v>50</v>
      </c>
      <c r="G50" s="1">
        <v>3137</v>
      </c>
      <c r="H50" s="1" t="s">
        <v>119</v>
      </c>
      <c r="I50" s="1" t="s">
        <v>26</v>
      </c>
      <c r="J50" s="1" t="s">
        <v>27</v>
      </c>
      <c r="K50" s="1">
        <v>100</v>
      </c>
      <c r="L50" s="1">
        <v>10</v>
      </c>
      <c r="M50" s="1">
        <v>10</v>
      </c>
      <c r="N50" s="24" t="s">
        <v>47</v>
      </c>
      <c r="O50" s="1">
        <v>0.68</v>
      </c>
      <c r="P50" s="10" t="s">
        <v>220</v>
      </c>
      <c r="Q50" s="1" t="s">
        <v>47</v>
      </c>
      <c r="R50" s="1">
        <v>4.6800000000000001E-2</v>
      </c>
      <c r="S50" s="1"/>
      <c r="T50" s="1"/>
      <c r="V50">
        <f xml:space="preserve"> MAX(N:N)</f>
        <v>0.97399999999999998</v>
      </c>
    </row>
    <row r="51" spans="1:22">
      <c r="A51" s="15"/>
      <c r="B51" s="1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4" t="s">
        <v>47</v>
      </c>
      <c r="O51" s="1"/>
      <c r="P51" s="10"/>
      <c r="Q51" s="1"/>
      <c r="R51" s="1"/>
      <c r="S51" s="1"/>
      <c r="T51" s="1"/>
      <c r="V51">
        <f>MAX(O:O)</f>
        <v>0.83499999999999996</v>
      </c>
    </row>
    <row r="52" spans="1:22">
      <c r="A52" s="15"/>
      <c r="B52" s="15"/>
      <c r="C52" s="1"/>
      <c r="D52" s="1"/>
      <c r="E52" s="1"/>
      <c r="F52" s="1"/>
      <c r="G52" s="1"/>
      <c r="H52" s="1"/>
      <c r="I52" s="1"/>
      <c r="J52" s="1"/>
      <c r="K52" s="1">
        <v>200</v>
      </c>
      <c r="L52" s="1">
        <v>10</v>
      </c>
      <c r="M52" s="1">
        <v>10</v>
      </c>
      <c r="N52" s="24" t="s">
        <v>47</v>
      </c>
      <c r="O52" s="1">
        <v>0.77500000000000002</v>
      </c>
      <c r="P52" s="10" t="s">
        <v>220</v>
      </c>
      <c r="Q52" s="1"/>
      <c r="R52" s="1">
        <v>5.4899999999999997E-2</v>
      </c>
      <c r="S52" s="1"/>
      <c r="T52" s="1"/>
    </row>
    <row r="53" spans="1:22">
      <c r="A53" s="20"/>
      <c r="B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6"/>
      <c r="O53" s="22"/>
      <c r="P53" s="33"/>
      <c r="Q53" s="22"/>
      <c r="R53" s="22"/>
      <c r="S53" s="22"/>
      <c r="T53" s="22"/>
    </row>
    <row r="54" spans="1:22" ht="30.75">
      <c r="A54" s="15" t="s">
        <v>73</v>
      </c>
      <c r="B54" s="15" t="s">
        <v>78</v>
      </c>
      <c r="C54" s="1" t="s">
        <v>23</v>
      </c>
      <c r="D54" s="1">
        <v>3</v>
      </c>
      <c r="E54" s="10" t="s">
        <v>79</v>
      </c>
      <c r="F54" s="10" t="s">
        <v>50</v>
      </c>
      <c r="G54" s="1">
        <v>11458</v>
      </c>
      <c r="H54" s="1" t="s">
        <v>80</v>
      </c>
      <c r="I54" s="1" t="s">
        <v>26</v>
      </c>
      <c r="J54" s="1" t="s">
        <v>27</v>
      </c>
      <c r="K54" s="1">
        <v>100</v>
      </c>
      <c r="L54" s="1">
        <v>10</v>
      </c>
      <c r="M54" s="1">
        <v>10</v>
      </c>
      <c r="N54" s="24">
        <v>0.96899999999999997</v>
      </c>
      <c r="O54" s="1">
        <v>0.78100000000000003</v>
      </c>
      <c r="P54" s="10" t="s">
        <v>221</v>
      </c>
      <c r="Q54" s="1">
        <v>1.7310000000000001</v>
      </c>
      <c r="R54" s="1">
        <v>5.9299999999999999E-2</v>
      </c>
      <c r="S54" s="1"/>
      <c r="T54" s="1"/>
    </row>
    <row r="55" spans="1:22">
      <c r="A55" s="15"/>
      <c r="B55" s="15"/>
      <c r="C55" s="1"/>
      <c r="D55" s="1"/>
      <c r="E55" s="1"/>
      <c r="F55" s="10" t="s">
        <v>50</v>
      </c>
      <c r="G55" s="1"/>
      <c r="H55" s="1"/>
      <c r="I55" s="1"/>
      <c r="J55" s="1"/>
      <c r="K55" s="1"/>
      <c r="L55" s="1"/>
      <c r="M55" s="42"/>
      <c r="N55" s="24"/>
      <c r="O55" s="1"/>
      <c r="P55" s="10"/>
      <c r="Q55" s="1"/>
      <c r="R55" s="1"/>
      <c r="S55" s="1"/>
      <c r="T55" s="1"/>
    </row>
    <row r="56" spans="1:22">
      <c r="A56" s="15"/>
      <c r="B56" s="15"/>
      <c r="C56" s="1"/>
      <c r="D56" s="1"/>
      <c r="E56" s="1"/>
      <c r="F56" s="1"/>
      <c r="G56" s="1"/>
      <c r="H56" s="1"/>
      <c r="I56" s="1"/>
      <c r="J56" s="1"/>
      <c r="K56" s="5">
        <v>50</v>
      </c>
      <c r="L56" s="5">
        <v>5</v>
      </c>
      <c r="M56" s="5">
        <v>10</v>
      </c>
      <c r="N56" s="31">
        <v>0.96499999999999997</v>
      </c>
      <c r="O56" s="5">
        <v>0.81</v>
      </c>
      <c r="P56" s="47" t="s">
        <v>193</v>
      </c>
      <c r="Q56" s="5">
        <v>1.647</v>
      </c>
      <c r="R56" s="5">
        <v>5.2299999999999999E-2</v>
      </c>
      <c r="S56" s="5"/>
      <c r="T56" s="5"/>
    </row>
    <row r="57" spans="1:22">
      <c r="A57" s="15"/>
      <c r="B57" s="15"/>
      <c r="C57" s="1"/>
      <c r="D57" s="1"/>
      <c r="E57" s="1"/>
      <c r="F57" s="1"/>
      <c r="G57" s="1"/>
      <c r="H57" s="1"/>
      <c r="I57" s="1"/>
      <c r="J57" s="1"/>
      <c r="K57" s="1">
        <v>50</v>
      </c>
      <c r="L57" s="1">
        <v>1</v>
      </c>
      <c r="M57" s="1">
        <v>10</v>
      </c>
      <c r="N57" s="24">
        <v>0.97399999999999998</v>
      </c>
      <c r="O57" s="1">
        <v>0.79700000000000004</v>
      </c>
      <c r="P57" s="10"/>
      <c r="Q57" s="1">
        <v>1.5840000000000001</v>
      </c>
      <c r="R57" s="1">
        <v>5.3600000000000002E-2</v>
      </c>
      <c r="S57" s="1"/>
      <c r="T57" s="1"/>
    </row>
    <row r="58" spans="1:22">
      <c r="A58" s="15"/>
      <c r="B58" s="15"/>
      <c r="C58" s="1"/>
      <c r="D58" s="1"/>
      <c r="E58" s="1"/>
      <c r="F58" s="1" t="s">
        <v>50</v>
      </c>
      <c r="G58" s="1"/>
      <c r="H58" s="1"/>
      <c r="I58" s="1"/>
      <c r="J58" s="1"/>
      <c r="K58" s="1"/>
      <c r="L58" s="1"/>
      <c r="M58" s="1"/>
      <c r="N58" s="48"/>
      <c r="O58" s="6"/>
      <c r="P58" s="15"/>
      <c r="Q58" s="6"/>
      <c r="R58" s="6"/>
      <c r="S58" s="6"/>
      <c r="T58" s="1"/>
    </row>
    <row r="59" spans="1:22">
      <c r="A59" s="15"/>
      <c r="B59" s="15"/>
      <c r="C59" s="1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9"/>
      <c r="O59" s="27"/>
      <c r="P59" s="32"/>
      <c r="Q59" s="27"/>
      <c r="R59" s="27"/>
      <c r="S59" s="27"/>
      <c r="T59" s="27"/>
    </row>
    <row r="60" spans="1:22" ht="30.75">
      <c r="A60" s="15"/>
      <c r="B60" s="15"/>
      <c r="C60" s="1"/>
      <c r="D60" s="56">
        <v>4</v>
      </c>
      <c r="E60" s="63" t="s">
        <v>125</v>
      </c>
      <c r="F60" s="56" t="s">
        <v>50</v>
      </c>
      <c r="G60" s="56">
        <v>15618</v>
      </c>
      <c r="H60" s="56" t="s">
        <v>126</v>
      </c>
      <c r="I60" s="56" t="s">
        <v>26</v>
      </c>
      <c r="J60" s="56" t="s">
        <v>27</v>
      </c>
      <c r="K60" s="56">
        <v>100</v>
      </c>
      <c r="L60" s="56">
        <v>10</v>
      </c>
      <c r="M60" s="56">
        <v>10</v>
      </c>
      <c r="N60" s="61">
        <v>0.96699999999999997</v>
      </c>
      <c r="O60" s="56">
        <v>0.78600000000000003</v>
      </c>
      <c r="P60" s="63" t="s">
        <v>222</v>
      </c>
      <c r="Q60" s="56">
        <v>1.6859999999999999</v>
      </c>
      <c r="R60" s="56">
        <v>5.6300000000000003E-2</v>
      </c>
      <c r="S60" s="56" t="s">
        <v>223</v>
      </c>
      <c r="T60" s="56" t="s">
        <v>224</v>
      </c>
    </row>
    <row r="61" spans="1:22">
      <c r="A61" s="15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4"/>
      <c r="O61" s="1"/>
      <c r="P61" s="10"/>
      <c r="Q61" s="1"/>
      <c r="R61" s="1"/>
      <c r="S61" s="1"/>
      <c r="T61" s="1"/>
    </row>
    <row r="62" spans="1:22">
      <c r="A62" s="15"/>
      <c r="B62" s="15"/>
      <c r="C62" s="1"/>
      <c r="D62" s="1"/>
      <c r="E62" s="1"/>
      <c r="F62" s="1"/>
      <c r="G62" s="1"/>
      <c r="H62" s="1"/>
      <c r="I62" s="1"/>
      <c r="J62" s="1"/>
      <c r="K62" s="1">
        <v>30</v>
      </c>
      <c r="L62" s="1">
        <v>10</v>
      </c>
      <c r="M62" s="1">
        <v>10</v>
      </c>
      <c r="N62" s="24">
        <v>0.96399999999999997</v>
      </c>
      <c r="O62" s="1">
        <v>0.78500000000000003</v>
      </c>
      <c r="P62" s="10" t="s">
        <v>193</v>
      </c>
      <c r="Q62" s="1">
        <v>1.5680000000000001</v>
      </c>
      <c r="R62" s="1">
        <v>5.5399999999999998E-2</v>
      </c>
      <c r="S62" s="1"/>
      <c r="T62" s="1"/>
    </row>
    <row r="63" spans="1:22">
      <c r="A63" s="15"/>
      <c r="B63" s="15"/>
      <c r="C63" s="1"/>
      <c r="D63" s="1"/>
      <c r="E63" s="1"/>
      <c r="F63" s="1"/>
      <c r="G63" s="1"/>
      <c r="H63" s="1"/>
      <c r="I63" s="1"/>
      <c r="J63" s="1"/>
      <c r="K63" s="1">
        <v>30</v>
      </c>
      <c r="L63" s="1">
        <v>5</v>
      </c>
      <c r="M63" s="1">
        <v>10</v>
      </c>
      <c r="N63" s="24">
        <v>0.96499999999999997</v>
      </c>
      <c r="O63" s="1">
        <v>0.81299999999999994</v>
      </c>
      <c r="P63" s="10" t="s">
        <v>193</v>
      </c>
      <c r="Q63" s="1">
        <v>1.655</v>
      </c>
      <c r="R63" s="1">
        <v>5.5899999999999998E-2</v>
      </c>
      <c r="S63" s="1"/>
      <c r="T63" s="1"/>
    </row>
    <row r="64" spans="1:22">
      <c r="A64" s="15"/>
      <c r="B64" s="15"/>
      <c r="C64" s="1"/>
      <c r="D64" s="1"/>
      <c r="E64" s="1"/>
      <c r="F64" s="1"/>
      <c r="G64" s="1"/>
      <c r="H64" s="1"/>
      <c r="I64" s="1"/>
      <c r="J64" s="1"/>
      <c r="K64" s="1">
        <v>30</v>
      </c>
      <c r="L64" s="1">
        <v>1</v>
      </c>
      <c r="M64" s="1">
        <v>10</v>
      </c>
      <c r="N64" s="24">
        <v>0.97099999999999997</v>
      </c>
      <c r="O64" s="1">
        <v>0.78400000000000003</v>
      </c>
      <c r="P64" s="35" t="s">
        <v>211</v>
      </c>
      <c r="Q64" s="1">
        <v>1.395</v>
      </c>
      <c r="R64" s="1">
        <v>5.8999999999999997E-2</v>
      </c>
      <c r="S64" s="1"/>
      <c r="T64" s="1"/>
    </row>
    <row r="65" spans="1:20">
      <c r="A65" s="15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4"/>
      <c r="O65" s="1"/>
      <c r="P65" s="35"/>
      <c r="Q65" s="1"/>
      <c r="R65" s="1"/>
      <c r="S65" s="1"/>
      <c r="T65" s="1"/>
    </row>
    <row r="66" spans="1:20">
      <c r="A66" s="15"/>
      <c r="B66" s="15"/>
      <c r="C66" s="1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9"/>
      <c r="O66" s="27"/>
      <c r="P66" s="32"/>
      <c r="Q66" s="27"/>
      <c r="R66" s="27"/>
      <c r="S66" s="27"/>
      <c r="T66" s="27"/>
    </row>
    <row r="67" spans="1:20" ht="30.75">
      <c r="A67" s="15"/>
      <c r="B67" s="15"/>
      <c r="C67" s="1"/>
      <c r="D67" s="1">
        <v>3</v>
      </c>
      <c r="E67" s="10" t="s">
        <v>84</v>
      </c>
      <c r="F67" s="1" t="s">
        <v>50</v>
      </c>
      <c r="G67" s="11">
        <v>6850</v>
      </c>
      <c r="H67" s="1" t="s">
        <v>85</v>
      </c>
      <c r="I67" s="1" t="s">
        <v>26</v>
      </c>
      <c r="J67" s="1" t="s">
        <v>27</v>
      </c>
      <c r="K67" s="1">
        <v>10</v>
      </c>
      <c r="L67" s="1">
        <v>10</v>
      </c>
      <c r="M67" s="1">
        <v>10</v>
      </c>
      <c r="N67" s="24">
        <v>0.93300000000000005</v>
      </c>
      <c r="O67" s="1">
        <v>0.60399999999999998</v>
      </c>
      <c r="P67" s="10" t="s">
        <v>180</v>
      </c>
      <c r="Q67" s="1">
        <v>1.99</v>
      </c>
      <c r="R67" s="1">
        <v>6.9599999999999995E-2</v>
      </c>
      <c r="S67" s="1"/>
      <c r="T67" s="1"/>
    </row>
    <row r="68" spans="1:20">
      <c r="A68" s="15"/>
      <c r="B68" s="15"/>
      <c r="C68" s="1"/>
      <c r="D68" s="1"/>
      <c r="E68" s="1"/>
      <c r="F68" s="1" t="s">
        <v>50</v>
      </c>
      <c r="G68" s="1"/>
      <c r="H68" s="1"/>
      <c r="I68" s="1"/>
      <c r="J68" s="1"/>
      <c r="K68" s="1">
        <v>10</v>
      </c>
      <c r="L68" s="1">
        <v>5</v>
      </c>
      <c r="M68" s="1">
        <v>10</v>
      </c>
      <c r="N68" s="24">
        <v>0.95699999999999996</v>
      </c>
      <c r="O68" s="1">
        <v>0.72899999999999998</v>
      </c>
      <c r="P68" s="10" t="s">
        <v>211</v>
      </c>
      <c r="Q68" s="1">
        <v>1.6240000000000001</v>
      </c>
      <c r="R68" s="1">
        <v>5.7700000000000001E-2</v>
      </c>
      <c r="S68" s="1"/>
      <c r="T68" s="1"/>
    </row>
    <row r="69" spans="1:20">
      <c r="A69" s="15"/>
      <c r="B69" s="15"/>
      <c r="C69" s="1"/>
      <c r="D69" s="1"/>
      <c r="E69" s="1"/>
      <c r="F69" s="1" t="s">
        <v>50</v>
      </c>
      <c r="G69" s="1"/>
      <c r="H69" s="1"/>
      <c r="I69" s="1"/>
      <c r="J69" s="1"/>
      <c r="K69" s="5">
        <v>10</v>
      </c>
      <c r="L69" s="5">
        <v>1</v>
      </c>
      <c r="M69" s="5">
        <v>10</v>
      </c>
      <c r="N69" s="31">
        <v>0.96399999999999997</v>
      </c>
      <c r="O69" s="5">
        <v>0.79349999999999998</v>
      </c>
      <c r="P69" s="47" t="s">
        <v>211</v>
      </c>
      <c r="Q69" s="5">
        <v>1.4179999999999999</v>
      </c>
      <c r="R69" s="5">
        <v>5.8099999999999999E-2</v>
      </c>
      <c r="S69" s="5"/>
      <c r="T69" s="5"/>
    </row>
    <row r="70" spans="1:20">
      <c r="A70" s="15"/>
      <c r="B70" s="15"/>
      <c r="C70" s="1"/>
      <c r="D70" s="1"/>
      <c r="E70" s="1"/>
      <c r="F70" s="1" t="s">
        <v>50</v>
      </c>
      <c r="G70" s="1"/>
      <c r="H70" s="1"/>
      <c r="I70" s="1"/>
      <c r="J70" s="1"/>
      <c r="K70" s="1"/>
      <c r="L70" s="1"/>
      <c r="M70" s="1"/>
      <c r="N70" s="24"/>
      <c r="O70" s="1"/>
      <c r="P70" s="10"/>
      <c r="Q70" s="1"/>
      <c r="R70" s="1"/>
      <c r="S70" s="1"/>
      <c r="T70" s="1"/>
    </row>
    <row r="71" spans="1:20">
      <c r="A71" s="15"/>
      <c r="B71" s="15"/>
      <c r="C71" s="1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  <c r="O71" s="27"/>
      <c r="P71" s="32"/>
      <c r="Q71" s="27"/>
      <c r="R71" s="27"/>
      <c r="S71" s="27"/>
      <c r="T71" s="27"/>
    </row>
    <row r="72" spans="1:20" ht="30.75">
      <c r="A72" s="15"/>
      <c r="B72" s="15"/>
      <c r="C72" s="1"/>
      <c r="D72" s="1">
        <v>3</v>
      </c>
      <c r="E72" s="35" t="s">
        <v>136</v>
      </c>
      <c r="F72" s="1" t="s">
        <v>50</v>
      </c>
      <c r="G72" s="1"/>
      <c r="H72" s="1">
        <v>3714</v>
      </c>
      <c r="I72" s="1" t="s">
        <v>137</v>
      </c>
      <c r="J72" s="1"/>
      <c r="K72" s="1">
        <v>100</v>
      </c>
      <c r="L72" s="1">
        <v>10</v>
      </c>
      <c r="M72" s="1">
        <v>10</v>
      </c>
      <c r="N72" s="24">
        <v>0.96299999999999997</v>
      </c>
      <c r="O72" s="1">
        <v>0.74</v>
      </c>
      <c r="P72" s="10" t="s">
        <v>225</v>
      </c>
      <c r="Q72" s="1">
        <v>1.544</v>
      </c>
      <c r="R72" s="1">
        <v>5.9499999999999997E-2</v>
      </c>
      <c r="S72" s="1"/>
      <c r="T72" s="1"/>
    </row>
    <row r="73" spans="1:20">
      <c r="A73" s="15"/>
      <c r="B73" s="15"/>
      <c r="C73" s="1"/>
      <c r="D73" s="1"/>
      <c r="E73" s="35"/>
      <c r="F73" s="1"/>
      <c r="G73" s="1"/>
      <c r="H73" s="1"/>
      <c r="I73" s="1"/>
      <c r="J73" s="1"/>
      <c r="K73" s="1"/>
      <c r="L73" s="1"/>
      <c r="M73" s="42"/>
      <c r="N73" s="24"/>
      <c r="O73" s="1"/>
      <c r="P73" s="10"/>
      <c r="Q73" s="1"/>
      <c r="R73" s="1"/>
      <c r="S73" s="1"/>
      <c r="T73" s="1"/>
    </row>
    <row r="74" spans="1:20">
      <c r="A74" s="15"/>
      <c r="B74" s="15"/>
      <c r="C74" s="1"/>
      <c r="D74" s="1"/>
      <c r="E74" s="35"/>
      <c r="F74" s="1"/>
      <c r="G74" s="1"/>
      <c r="H74" s="1"/>
      <c r="I74" s="1"/>
      <c r="J74" s="1"/>
      <c r="K74" s="1">
        <v>60</v>
      </c>
      <c r="L74" s="1">
        <v>10</v>
      </c>
      <c r="M74" s="42">
        <v>10</v>
      </c>
      <c r="N74" s="24">
        <v>0.96299999999999997</v>
      </c>
      <c r="O74" s="1">
        <v>0.79</v>
      </c>
      <c r="P74" s="10" t="s">
        <v>193</v>
      </c>
      <c r="Q74" s="1">
        <v>1.649</v>
      </c>
      <c r="R74" s="1">
        <v>5.67E-2</v>
      </c>
      <c r="S74" s="1"/>
      <c r="T74" s="1"/>
    </row>
    <row r="75" spans="1:20">
      <c r="A75" s="15"/>
      <c r="B75" s="15"/>
      <c r="C75" s="1"/>
      <c r="D75" s="1"/>
      <c r="E75" s="35"/>
      <c r="F75" s="1"/>
      <c r="G75" s="1"/>
      <c r="H75" s="1"/>
      <c r="I75" s="1"/>
      <c r="J75" s="1"/>
      <c r="K75" s="5">
        <v>60</v>
      </c>
      <c r="L75" s="5">
        <v>5</v>
      </c>
      <c r="M75" s="44">
        <v>10</v>
      </c>
      <c r="N75" s="31">
        <v>0.96</v>
      </c>
      <c r="O75" s="5">
        <v>0.81200000000000006</v>
      </c>
      <c r="P75" s="47" t="s">
        <v>193</v>
      </c>
      <c r="Q75" s="5">
        <v>1.6930000000000001</v>
      </c>
      <c r="R75" s="5">
        <v>5.3600000000000002E-2</v>
      </c>
      <c r="S75" s="5"/>
      <c r="T75" s="5"/>
    </row>
    <row r="76" spans="1:20" ht="30.75">
      <c r="A76" s="15"/>
      <c r="B76" s="15"/>
      <c r="C76" s="1"/>
      <c r="D76" s="1"/>
      <c r="E76" s="1"/>
      <c r="F76" s="1"/>
      <c r="G76" s="1"/>
      <c r="H76" s="1"/>
      <c r="I76" s="1"/>
      <c r="J76" s="1"/>
      <c r="K76" s="1">
        <v>60</v>
      </c>
      <c r="L76" s="1">
        <v>1</v>
      </c>
      <c r="M76" s="42">
        <v>10</v>
      </c>
      <c r="N76" s="24">
        <v>0.97</v>
      </c>
      <c r="O76" s="1">
        <v>0.79</v>
      </c>
      <c r="P76" s="10" t="s">
        <v>226</v>
      </c>
      <c r="Q76" s="1">
        <v>1.6850000000000001</v>
      </c>
      <c r="R76" s="1">
        <v>5.45E-2</v>
      </c>
      <c r="S76" s="1"/>
      <c r="T76" s="1"/>
    </row>
    <row r="77" spans="1:20">
      <c r="A77" s="15"/>
      <c r="B77" s="15"/>
      <c r="C77" s="1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9"/>
      <c r="O77" s="27"/>
      <c r="P77" s="32"/>
      <c r="Q77" s="27"/>
      <c r="R77" s="27"/>
      <c r="S77" s="27"/>
      <c r="T77" s="27"/>
    </row>
    <row r="78" spans="1:20" ht="30.75">
      <c r="A78" s="15"/>
      <c r="B78" s="15"/>
      <c r="C78" s="1"/>
      <c r="D78" s="1">
        <v>3</v>
      </c>
      <c r="E78" s="35" t="s">
        <v>140</v>
      </c>
      <c r="F78" s="1" t="s">
        <v>50</v>
      </c>
      <c r="G78" s="1"/>
      <c r="H78" s="1">
        <v>3170</v>
      </c>
      <c r="I78" s="1" t="s">
        <v>176</v>
      </c>
      <c r="J78" s="1"/>
      <c r="K78" s="1">
        <v>100</v>
      </c>
      <c r="L78" s="1">
        <v>10</v>
      </c>
      <c r="M78" s="1">
        <v>10</v>
      </c>
      <c r="N78" s="24"/>
      <c r="O78" s="1"/>
      <c r="P78" s="10"/>
      <c r="Q78" s="1"/>
      <c r="R78" s="1"/>
      <c r="S78" s="1"/>
      <c r="T78" s="1"/>
    </row>
    <row r="79" spans="1:20">
      <c r="A79" s="20"/>
      <c r="B79" s="20"/>
      <c r="C79" s="22"/>
      <c r="D79" s="22"/>
      <c r="E79" s="22"/>
      <c r="F79" s="22"/>
      <c r="G79" s="22"/>
      <c r="H79" s="22"/>
      <c r="I79" s="22"/>
      <c r="J79" s="22"/>
      <c r="K79" s="22">
        <v>100</v>
      </c>
      <c r="L79" s="22">
        <v>5</v>
      </c>
      <c r="M79" s="22">
        <v>10</v>
      </c>
      <c r="N79" s="26"/>
      <c r="O79" s="22"/>
      <c r="P79" s="33"/>
      <c r="Q79" s="22"/>
      <c r="R79" s="22"/>
      <c r="S79" s="22"/>
      <c r="T79" s="22"/>
    </row>
    <row r="80" spans="1:20">
      <c r="A80" s="15"/>
      <c r="B80" s="1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4"/>
      <c r="O80" s="1"/>
      <c r="P80" s="10"/>
      <c r="Q80" s="1"/>
      <c r="R80" s="1"/>
      <c r="S80" s="1"/>
      <c r="T80" s="1"/>
    </row>
    <row r="81" spans="1:20" ht="30.75">
      <c r="A81" s="15" t="s">
        <v>88</v>
      </c>
      <c r="B81" s="15" t="s">
        <v>96</v>
      </c>
      <c r="C81" s="1" t="s">
        <v>67</v>
      </c>
      <c r="D81" s="1">
        <v>3</v>
      </c>
      <c r="E81" s="23" t="s">
        <v>90</v>
      </c>
      <c r="F81" s="1" t="s">
        <v>50</v>
      </c>
      <c r="G81" s="1">
        <v>13750</v>
      </c>
      <c r="H81" s="1" t="s">
        <v>141</v>
      </c>
      <c r="I81" s="1" t="s">
        <v>26</v>
      </c>
      <c r="J81" s="1" t="s">
        <v>27</v>
      </c>
      <c r="K81" s="1">
        <v>100</v>
      </c>
      <c r="L81" s="6">
        <v>10</v>
      </c>
      <c r="M81" s="1">
        <v>10</v>
      </c>
      <c r="N81" s="24">
        <v>0.96679999999999999</v>
      </c>
      <c r="O81" s="1">
        <v>0.82440000000000002</v>
      </c>
      <c r="P81" s="10" t="s">
        <v>227</v>
      </c>
      <c r="Q81" s="1">
        <v>1.62</v>
      </c>
      <c r="R81" s="1">
        <v>5.3030000000000001E-2</v>
      </c>
      <c r="S81" s="1"/>
      <c r="T81" s="1"/>
    </row>
    <row r="82" spans="1:20">
      <c r="A82" s="15"/>
      <c r="B82" s="15"/>
      <c r="C82" s="1"/>
      <c r="D82" s="1"/>
      <c r="E82" s="1"/>
      <c r="F82" s="1"/>
      <c r="G82" s="1"/>
      <c r="H82" s="1"/>
      <c r="I82" s="1"/>
      <c r="J82" s="1"/>
      <c r="K82" s="1"/>
      <c r="L82" s="6"/>
      <c r="M82" s="1"/>
      <c r="N82" s="24"/>
      <c r="O82" s="1"/>
      <c r="P82" s="10"/>
      <c r="Q82" s="1"/>
      <c r="R82" s="1"/>
      <c r="S82" s="1"/>
      <c r="T82" s="1"/>
    </row>
    <row r="83" spans="1:20">
      <c r="A83" s="15"/>
      <c r="B83" s="15"/>
      <c r="C83" s="1"/>
      <c r="D83" s="1"/>
      <c r="E83" s="1"/>
      <c r="F83" s="1"/>
      <c r="G83" s="1"/>
      <c r="H83" s="1"/>
      <c r="I83" s="1"/>
      <c r="J83" s="1"/>
      <c r="K83" s="1">
        <v>20</v>
      </c>
      <c r="L83" s="6">
        <v>10</v>
      </c>
      <c r="M83" s="1">
        <v>10</v>
      </c>
      <c r="N83" s="24">
        <v>0.95479999999999998</v>
      </c>
      <c r="O83" s="1">
        <v>0.79830000000000001</v>
      </c>
      <c r="P83" s="10" t="s">
        <v>211</v>
      </c>
      <c r="Q83" s="1">
        <v>1.714</v>
      </c>
      <c r="R83" s="1">
        <v>5.3469999999999997E-2</v>
      </c>
      <c r="S83" s="1"/>
      <c r="T83" s="1"/>
    </row>
    <row r="84" spans="1:20">
      <c r="A84" s="15"/>
      <c r="B84" s="15"/>
      <c r="C84" s="1"/>
      <c r="D84" s="1"/>
      <c r="E84" s="1"/>
      <c r="F84" s="1"/>
      <c r="G84" s="1"/>
      <c r="H84" s="1"/>
      <c r="I84" s="1"/>
      <c r="J84" s="1"/>
      <c r="K84" s="1">
        <v>20</v>
      </c>
      <c r="L84" s="6">
        <v>5</v>
      </c>
      <c r="M84" s="1">
        <v>10</v>
      </c>
      <c r="N84" s="24">
        <v>0.96389999999999998</v>
      </c>
      <c r="O84" s="1">
        <v>0.80559999999999998</v>
      </c>
      <c r="P84" s="10" t="s">
        <v>211</v>
      </c>
      <c r="Q84" s="1">
        <v>1.6319999999999999</v>
      </c>
      <c r="R84" s="1">
        <v>5.3499999999999999E-2</v>
      </c>
      <c r="S84" s="1"/>
      <c r="T84" s="1"/>
    </row>
    <row r="85" spans="1:20">
      <c r="A85" s="15"/>
      <c r="B85" s="15"/>
      <c r="C85" s="1"/>
      <c r="D85" s="1"/>
      <c r="E85" s="1"/>
      <c r="F85" s="1"/>
      <c r="G85" s="1"/>
      <c r="H85" s="1"/>
      <c r="I85" s="1"/>
      <c r="J85" s="1"/>
      <c r="K85" s="1">
        <v>20</v>
      </c>
      <c r="L85" s="6">
        <v>1</v>
      </c>
      <c r="M85" s="1">
        <v>10</v>
      </c>
      <c r="N85" s="24">
        <v>0.97060000000000002</v>
      </c>
      <c r="O85" s="1">
        <v>0.80489999999999995</v>
      </c>
      <c r="P85" s="10" t="s">
        <v>211</v>
      </c>
      <c r="Q85" s="1">
        <v>1.788</v>
      </c>
      <c r="R85" s="1">
        <v>5.3620000000000001E-2</v>
      </c>
      <c r="S85" s="1"/>
      <c r="T85" s="1"/>
    </row>
    <row r="86" spans="1:20">
      <c r="A86" s="15"/>
      <c r="B86" s="1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4"/>
      <c r="O86" s="1"/>
      <c r="P86" s="10"/>
      <c r="Q86" s="1"/>
      <c r="R86" s="1"/>
      <c r="S86" s="1"/>
      <c r="T86" s="1"/>
    </row>
    <row r="87" spans="1:20">
      <c r="A87" s="15"/>
      <c r="B87" s="15"/>
      <c r="C87" s="1"/>
      <c r="D87" s="27"/>
      <c r="E87" s="27"/>
      <c r="F87" s="27"/>
      <c r="G87" s="27"/>
      <c r="H87" s="27"/>
      <c r="I87" s="27"/>
      <c r="J87" s="27"/>
      <c r="K87" s="27"/>
      <c r="L87" s="28"/>
      <c r="M87" s="27"/>
      <c r="N87" s="29"/>
      <c r="O87" s="27"/>
      <c r="P87" s="32"/>
      <c r="Q87" s="27"/>
      <c r="R87" s="27"/>
      <c r="S87" s="27"/>
      <c r="T87" s="27"/>
    </row>
    <row r="88" spans="1:20">
      <c r="A88" s="15"/>
      <c r="B88" s="15"/>
      <c r="C88" s="1"/>
      <c r="D88" s="1">
        <v>3</v>
      </c>
      <c r="E88" s="1" t="s">
        <v>146</v>
      </c>
      <c r="F88" s="1"/>
      <c r="G88" s="1">
        <v>11426</v>
      </c>
      <c r="H88" s="1" t="s">
        <v>147</v>
      </c>
      <c r="I88" s="1" t="s">
        <v>26</v>
      </c>
      <c r="J88" s="1" t="s">
        <v>27</v>
      </c>
      <c r="K88" s="1">
        <v>100</v>
      </c>
      <c r="L88" s="6">
        <v>10</v>
      </c>
      <c r="M88" s="1">
        <v>10</v>
      </c>
      <c r="N88" s="24">
        <v>0.97030000000000005</v>
      </c>
      <c r="O88" s="1">
        <v>0.79339999999999999</v>
      </c>
      <c r="P88" s="10" t="s">
        <v>210</v>
      </c>
      <c r="Q88" s="1">
        <v>1.51</v>
      </c>
      <c r="R88" s="1">
        <v>5.629E-2</v>
      </c>
      <c r="S88" s="1"/>
      <c r="T88" s="1"/>
    </row>
    <row r="89" spans="1:20">
      <c r="A89" s="15"/>
      <c r="B89" s="15"/>
      <c r="C89" s="1"/>
      <c r="D89" s="1"/>
      <c r="E89" s="1"/>
      <c r="F89" s="1"/>
      <c r="G89" s="1"/>
      <c r="H89" s="1"/>
      <c r="I89" s="1"/>
      <c r="J89" s="1"/>
      <c r="K89" s="1"/>
      <c r="L89" s="6"/>
      <c r="M89" s="1"/>
      <c r="N89" s="24"/>
      <c r="O89" s="1"/>
      <c r="P89" s="10"/>
      <c r="Q89" s="1"/>
      <c r="R89" s="1"/>
      <c r="S89" s="1"/>
      <c r="T89" s="1"/>
    </row>
    <row r="90" spans="1:20">
      <c r="A90" s="15"/>
      <c r="B90" s="15"/>
      <c r="C90" s="1"/>
      <c r="D90" s="1"/>
      <c r="E90" s="1"/>
      <c r="F90" s="1"/>
      <c r="G90" s="1"/>
      <c r="H90" s="1"/>
      <c r="I90" s="1"/>
      <c r="J90" s="1"/>
      <c r="K90" s="1">
        <v>10</v>
      </c>
      <c r="L90" s="6">
        <v>10</v>
      </c>
      <c r="M90" s="1">
        <v>10</v>
      </c>
      <c r="N90" s="24">
        <v>0.94730000000000003</v>
      </c>
      <c r="O90" s="1">
        <v>0.70309999999999995</v>
      </c>
      <c r="P90" s="10" t="s">
        <v>211</v>
      </c>
      <c r="Q90" s="1">
        <v>1.871</v>
      </c>
      <c r="R90" s="1">
        <v>6.019E-2</v>
      </c>
      <c r="S90" s="1"/>
      <c r="T90" s="1"/>
    </row>
    <row r="91" spans="1:20">
      <c r="A91" s="15"/>
      <c r="B91" s="15"/>
      <c r="C91" s="1"/>
      <c r="D91" s="1"/>
      <c r="E91" s="1"/>
      <c r="F91" s="1"/>
      <c r="G91" s="1"/>
      <c r="H91" s="1"/>
      <c r="I91" s="1"/>
      <c r="J91" s="1"/>
      <c r="K91" s="1">
        <v>10</v>
      </c>
      <c r="L91" s="6">
        <v>5</v>
      </c>
      <c r="M91" s="1">
        <v>10</v>
      </c>
      <c r="N91" s="24">
        <v>0.95509999999999995</v>
      </c>
      <c r="O91" s="1">
        <v>0.75109999999999999</v>
      </c>
      <c r="P91" s="10" t="s">
        <v>211</v>
      </c>
      <c r="Q91" s="1">
        <v>1.7470000000000001</v>
      </c>
      <c r="R91" s="1">
        <v>5.7079999999999999E-2</v>
      </c>
      <c r="S91" s="1"/>
      <c r="T91" s="1"/>
    </row>
    <row r="92" spans="1:20">
      <c r="A92" s="15"/>
      <c r="B92" s="15"/>
      <c r="C92" s="1"/>
      <c r="D92" s="1"/>
      <c r="E92" s="1"/>
      <c r="F92" s="1"/>
      <c r="G92" s="1"/>
      <c r="H92" s="1"/>
      <c r="I92" s="1"/>
      <c r="J92" s="1"/>
      <c r="K92" s="1">
        <v>10</v>
      </c>
      <c r="L92" s="6">
        <v>1</v>
      </c>
      <c r="M92" s="1">
        <v>10</v>
      </c>
      <c r="N92" s="24">
        <v>0.96450000000000002</v>
      </c>
      <c r="O92" s="1">
        <v>0.81340000000000001</v>
      </c>
      <c r="P92" s="10" t="s">
        <v>228</v>
      </c>
      <c r="Q92" s="10">
        <v>1.6779999999999999</v>
      </c>
      <c r="R92" s="1">
        <v>5.7639999999999997E-2</v>
      </c>
      <c r="S92" s="1"/>
      <c r="T92" s="1"/>
    </row>
    <row r="93" spans="1:20">
      <c r="A93" s="15"/>
      <c r="B93" s="15"/>
      <c r="C93" s="1"/>
      <c r="D93" s="27"/>
      <c r="E93" s="2"/>
      <c r="F93" s="2"/>
      <c r="G93" s="2"/>
      <c r="H93" s="2"/>
      <c r="I93" s="2"/>
      <c r="J93" s="2"/>
      <c r="K93" s="2"/>
      <c r="L93" s="2"/>
      <c r="M93" s="2"/>
      <c r="N93" s="29"/>
      <c r="O93" s="27"/>
      <c r="P93" s="32"/>
      <c r="Q93" s="27"/>
      <c r="R93" s="27"/>
      <c r="S93" s="27"/>
      <c r="T93" s="27"/>
    </row>
    <row r="94" spans="1:20">
      <c r="A94" s="15"/>
      <c r="B94" s="15"/>
      <c r="C94" s="1"/>
      <c r="D94" s="56">
        <v>3</v>
      </c>
      <c r="E94" s="60" t="s">
        <v>151</v>
      </c>
      <c r="F94" s="56" t="s">
        <v>50</v>
      </c>
      <c r="G94" s="56">
        <v>8962</v>
      </c>
      <c r="H94" s="56" t="s">
        <v>152</v>
      </c>
      <c r="I94" s="56"/>
      <c r="J94" s="56"/>
      <c r="K94" s="56">
        <v>100</v>
      </c>
      <c r="L94" s="56">
        <v>10</v>
      </c>
      <c r="M94" s="56">
        <v>10</v>
      </c>
      <c r="N94" s="61">
        <v>0.96930000000000005</v>
      </c>
      <c r="O94" s="56">
        <v>0.80759999999999998</v>
      </c>
      <c r="P94" s="62" t="s">
        <v>229</v>
      </c>
      <c r="Q94" s="56">
        <v>1.5129999999999999</v>
      </c>
      <c r="R94" s="56">
        <v>5.1810000000000002E-2</v>
      </c>
      <c r="S94" s="56" t="s">
        <v>230</v>
      </c>
      <c r="T94" s="56" t="s">
        <v>231</v>
      </c>
    </row>
    <row r="95" spans="1:20">
      <c r="A95" s="15"/>
      <c r="B95" s="15"/>
      <c r="C95" s="1"/>
      <c r="D95" s="1"/>
      <c r="E95" s="1"/>
      <c r="F95" s="1"/>
      <c r="G95" s="1"/>
      <c r="H95" s="1"/>
      <c r="I95" s="1"/>
      <c r="J95" s="1"/>
      <c r="K95" s="1"/>
      <c r="L95" s="6"/>
      <c r="M95" s="1"/>
      <c r="N95" s="24"/>
      <c r="O95" s="1"/>
      <c r="P95" s="10"/>
      <c r="Q95" s="1"/>
      <c r="R95" s="1"/>
      <c r="S95" s="1"/>
      <c r="T95" s="1"/>
    </row>
    <row r="96" spans="1:20">
      <c r="A96" s="15"/>
      <c r="B96" s="15"/>
      <c r="C96" s="1"/>
      <c r="D96" s="1"/>
      <c r="E96" s="1"/>
      <c r="F96" s="1"/>
      <c r="G96" s="1"/>
      <c r="H96" s="1"/>
      <c r="I96" s="1"/>
      <c r="J96" s="1"/>
      <c r="K96" s="1">
        <v>30</v>
      </c>
      <c r="L96" s="6">
        <v>10</v>
      </c>
      <c r="M96" s="1">
        <v>10</v>
      </c>
      <c r="N96" s="24">
        <v>0.9587</v>
      </c>
      <c r="O96" s="1">
        <v>0.78580000000000005</v>
      </c>
      <c r="P96" s="10" t="s">
        <v>211</v>
      </c>
      <c r="Q96" s="1">
        <v>1.679</v>
      </c>
      <c r="R96" s="1">
        <v>5.3690000000000002E-2</v>
      </c>
      <c r="S96" s="1"/>
      <c r="T96" s="1"/>
    </row>
    <row r="97" spans="1:20">
      <c r="A97" s="15"/>
      <c r="B97" s="15"/>
      <c r="C97" s="1"/>
      <c r="D97" s="1"/>
      <c r="E97" s="1"/>
      <c r="F97" s="1"/>
      <c r="G97" s="1"/>
      <c r="H97" s="1"/>
      <c r="I97" s="1"/>
      <c r="J97" s="1"/>
      <c r="K97" s="1">
        <v>30</v>
      </c>
      <c r="L97" s="6">
        <v>5</v>
      </c>
      <c r="M97" s="1">
        <v>10</v>
      </c>
      <c r="N97" s="24">
        <v>0.96289999999999998</v>
      </c>
      <c r="O97" s="1">
        <v>0.80449999999999999</v>
      </c>
      <c r="P97" s="10" t="s">
        <v>211</v>
      </c>
      <c r="Q97" s="1">
        <v>1.6379999999999999</v>
      </c>
      <c r="R97" s="1">
        <v>5.3429999999999998E-2</v>
      </c>
      <c r="S97" s="1"/>
      <c r="T97" s="1"/>
    </row>
    <row r="98" spans="1:20">
      <c r="A98" s="15"/>
      <c r="B98" s="15"/>
      <c r="C98" s="1"/>
      <c r="D98" s="1"/>
      <c r="E98" s="1"/>
      <c r="F98" s="1"/>
      <c r="G98" s="1"/>
      <c r="H98" s="1"/>
      <c r="I98" s="1"/>
      <c r="J98" s="1"/>
      <c r="K98" s="5">
        <v>30</v>
      </c>
      <c r="L98" s="7">
        <v>1</v>
      </c>
      <c r="M98" s="5">
        <v>10</v>
      </c>
      <c r="N98" s="31">
        <v>0.96020000000000005</v>
      </c>
      <c r="O98" s="5">
        <v>0.82169999999999999</v>
      </c>
      <c r="P98" s="47" t="s">
        <v>211</v>
      </c>
      <c r="Q98" s="5">
        <v>1.5640000000000001</v>
      </c>
      <c r="R98" s="5">
        <v>4.6890000000000001E-2</v>
      </c>
      <c r="S98" s="5"/>
      <c r="T98" s="5"/>
    </row>
    <row r="99" spans="1:20">
      <c r="A99" s="15"/>
      <c r="B99" s="15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9"/>
      <c r="O99" s="27"/>
      <c r="P99" s="32"/>
      <c r="Q99" s="27"/>
      <c r="R99" s="27"/>
      <c r="S99" s="27"/>
      <c r="T99" s="27"/>
    </row>
    <row r="100" spans="1:20">
      <c r="A100" s="15"/>
      <c r="B100" s="15"/>
      <c r="C100" s="1"/>
      <c r="D100" s="1">
        <v>2</v>
      </c>
      <c r="E100" s="23" t="s">
        <v>153</v>
      </c>
      <c r="F100" s="1" t="s">
        <v>50</v>
      </c>
      <c r="G100" s="1">
        <v>9410</v>
      </c>
      <c r="H100" s="1" t="s">
        <v>154</v>
      </c>
      <c r="I100" s="1" t="s">
        <v>26</v>
      </c>
      <c r="J100" s="1" t="s">
        <v>27</v>
      </c>
      <c r="K100" s="1">
        <v>100</v>
      </c>
      <c r="L100" s="6">
        <v>10</v>
      </c>
      <c r="M100" s="1">
        <v>10</v>
      </c>
      <c r="N100" s="24">
        <v>0.96870000000000001</v>
      </c>
      <c r="O100" s="1">
        <v>0.79530000000000001</v>
      </c>
      <c r="P100" s="10" t="s">
        <v>229</v>
      </c>
      <c r="Q100" s="1">
        <v>1.589</v>
      </c>
      <c r="R100" s="1">
        <v>5.9290000000000002E-2</v>
      </c>
      <c r="S100" s="1"/>
      <c r="T100" s="1"/>
    </row>
    <row r="101" spans="1:20">
      <c r="A101" s="15"/>
      <c r="B101" s="15"/>
      <c r="C101" s="1"/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24"/>
      <c r="O101" s="1"/>
      <c r="P101" s="10"/>
      <c r="Q101" s="1"/>
      <c r="R101" s="1"/>
      <c r="S101" s="1"/>
      <c r="T101" s="1"/>
    </row>
    <row r="102" spans="1:20">
      <c r="A102" s="15"/>
      <c r="B102" s="15"/>
      <c r="C102" s="1"/>
      <c r="D102" s="1"/>
      <c r="E102" s="1"/>
      <c r="F102" s="1"/>
      <c r="G102" s="1"/>
      <c r="H102" s="1"/>
      <c r="I102" s="1"/>
      <c r="J102" s="1"/>
      <c r="K102" s="1">
        <v>30</v>
      </c>
      <c r="L102" s="6">
        <v>10</v>
      </c>
      <c r="M102" s="1">
        <v>10</v>
      </c>
      <c r="N102" s="24">
        <v>0.9607</v>
      </c>
      <c r="O102" s="1">
        <v>0.80169999999999997</v>
      </c>
      <c r="P102" s="10" t="s">
        <v>211</v>
      </c>
      <c r="Q102" s="1">
        <v>1.625</v>
      </c>
      <c r="R102" s="1">
        <v>5.1799999999999999E-2</v>
      </c>
      <c r="S102" s="1"/>
      <c r="T102" s="1"/>
    </row>
    <row r="103" spans="1:20">
      <c r="A103" s="15"/>
      <c r="B103" s="15"/>
      <c r="C103" s="1"/>
      <c r="D103" s="1"/>
      <c r="E103" s="1"/>
      <c r="F103" s="1"/>
      <c r="G103" s="1"/>
      <c r="H103" s="1"/>
      <c r="I103" s="1"/>
      <c r="J103" s="1"/>
      <c r="K103" s="1">
        <v>30</v>
      </c>
      <c r="L103" s="6">
        <v>5</v>
      </c>
      <c r="M103" s="1">
        <v>10</v>
      </c>
      <c r="N103" s="24">
        <v>0.96589999999999998</v>
      </c>
      <c r="O103" s="1">
        <v>0.78220000000000001</v>
      </c>
      <c r="P103" s="10" t="s">
        <v>228</v>
      </c>
      <c r="Q103" s="1">
        <v>1.5549999999999999</v>
      </c>
      <c r="R103" s="1">
        <v>5.9990000000000002E-2</v>
      </c>
      <c r="S103" s="1"/>
      <c r="T103" s="1"/>
    </row>
    <row r="104" spans="1:20">
      <c r="A104" s="15"/>
      <c r="B104" s="15"/>
      <c r="C104" s="1"/>
      <c r="D104" s="1"/>
      <c r="E104" s="1"/>
      <c r="F104" s="1"/>
      <c r="G104" s="1"/>
      <c r="H104" s="1"/>
      <c r="I104" s="1"/>
      <c r="J104" s="1"/>
      <c r="K104" s="1">
        <v>30</v>
      </c>
      <c r="L104" s="6">
        <v>1</v>
      </c>
      <c r="M104" s="1">
        <v>10</v>
      </c>
      <c r="N104" s="24">
        <v>0.96950000000000003</v>
      </c>
      <c r="O104" s="1">
        <v>0.79369999999999996</v>
      </c>
      <c r="P104" s="10" t="s">
        <v>211</v>
      </c>
      <c r="Q104" s="1">
        <v>1.6359999999999999</v>
      </c>
      <c r="R104" s="1">
        <v>5.74E-2</v>
      </c>
      <c r="S104" s="1"/>
      <c r="T104" s="1"/>
    </row>
    <row r="105" spans="1:20">
      <c r="A105" s="15"/>
      <c r="B105" s="15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9"/>
      <c r="O105" s="27"/>
      <c r="P105" s="32"/>
      <c r="Q105" s="27"/>
      <c r="R105" s="27"/>
      <c r="S105" s="27"/>
      <c r="T105" s="27"/>
    </row>
    <row r="106" spans="1:20">
      <c r="A106" s="15"/>
      <c r="B106" s="15"/>
      <c r="C106" s="1"/>
      <c r="D106" s="1">
        <v>2</v>
      </c>
      <c r="E106" s="23" t="s">
        <v>156</v>
      </c>
      <c r="F106" s="1" t="s">
        <v>50</v>
      </c>
      <c r="G106" s="1">
        <v>4802</v>
      </c>
      <c r="H106" s="1" t="s">
        <v>157</v>
      </c>
      <c r="I106" s="1"/>
      <c r="J106" s="1"/>
      <c r="K106" s="1">
        <v>30</v>
      </c>
      <c r="L106" s="6">
        <v>10</v>
      </c>
      <c r="M106" s="1">
        <v>10</v>
      </c>
      <c r="N106" s="24">
        <v>0.96109999999999995</v>
      </c>
      <c r="O106" s="1">
        <v>0.76900000000000002</v>
      </c>
      <c r="P106" s="10" t="s">
        <v>211</v>
      </c>
      <c r="Q106" s="1">
        <v>1.63</v>
      </c>
      <c r="R106" s="1">
        <v>5.9709999999999999E-2</v>
      </c>
      <c r="S106" s="1"/>
      <c r="T106" s="1"/>
    </row>
    <row r="107" spans="1:20">
      <c r="A107" s="15"/>
      <c r="B107" s="15"/>
      <c r="C107" s="1"/>
      <c r="D107" s="1"/>
      <c r="E107" s="1"/>
      <c r="F107" s="1"/>
      <c r="G107" s="1"/>
      <c r="H107" s="1"/>
      <c r="I107" s="1"/>
      <c r="J107" s="1"/>
      <c r="K107" s="5">
        <v>30</v>
      </c>
      <c r="L107" s="7">
        <v>5</v>
      </c>
      <c r="M107" s="5">
        <v>10</v>
      </c>
      <c r="N107" s="31">
        <v>0.96160000000000001</v>
      </c>
      <c r="O107" s="5">
        <v>0.78459999999999996</v>
      </c>
      <c r="P107" s="47" t="s">
        <v>211</v>
      </c>
      <c r="Q107" s="5">
        <v>1.621</v>
      </c>
      <c r="R107" s="5">
        <v>5.6710000000000003E-2</v>
      </c>
      <c r="S107" s="5"/>
      <c r="T107" s="5"/>
    </row>
    <row r="108" spans="1:20">
      <c r="A108" s="15"/>
      <c r="B108" s="15"/>
      <c r="C108" s="1"/>
      <c r="D108" s="1"/>
      <c r="E108" s="1"/>
      <c r="F108" s="1"/>
      <c r="G108" s="1"/>
      <c r="H108" s="1"/>
      <c r="I108" s="1"/>
      <c r="J108" s="1"/>
      <c r="K108" s="1">
        <v>30</v>
      </c>
      <c r="L108" s="6">
        <v>1</v>
      </c>
      <c r="M108" s="1">
        <v>10</v>
      </c>
      <c r="N108" s="24">
        <v>0.96530000000000005</v>
      </c>
      <c r="O108" s="1">
        <v>0.82720000000000005</v>
      </c>
      <c r="P108" s="10" t="s">
        <v>232</v>
      </c>
      <c r="Q108" s="1">
        <v>1.6819999999999999</v>
      </c>
      <c r="R108" s="1">
        <v>5.6899999999999999E-2</v>
      </c>
      <c r="S108" s="1"/>
      <c r="T108" s="1"/>
    </row>
    <row r="109" spans="1:20">
      <c r="A109" s="15"/>
      <c r="B109" s="15"/>
      <c r="C109" s="1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9"/>
      <c r="O109" s="27"/>
      <c r="P109" s="32"/>
      <c r="Q109" s="27"/>
      <c r="R109" s="27"/>
      <c r="S109" s="27"/>
      <c r="T109" s="27"/>
    </row>
    <row r="110" spans="1:20">
      <c r="A110" s="15"/>
      <c r="B110" s="15"/>
      <c r="C110" s="1"/>
      <c r="D110" s="1">
        <v>2</v>
      </c>
      <c r="E110" s="23" t="s">
        <v>160</v>
      </c>
      <c r="F110" s="1" t="s">
        <v>50</v>
      </c>
      <c r="G110" s="1">
        <v>2658</v>
      </c>
      <c r="H110" s="1" t="s">
        <v>161</v>
      </c>
      <c r="I110" s="1"/>
      <c r="J110" s="1"/>
      <c r="K110" s="1">
        <v>30</v>
      </c>
      <c r="L110" s="6">
        <v>10</v>
      </c>
      <c r="M110" s="1">
        <v>10</v>
      </c>
      <c r="N110" s="24">
        <v>0.9466</v>
      </c>
      <c r="O110" s="1">
        <v>0.75260000000000005</v>
      </c>
      <c r="P110" s="10" t="s">
        <v>211</v>
      </c>
      <c r="Q110" s="1">
        <v>1.875</v>
      </c>
      <c r="R110" s="1">
        <v>5.8599999999999999E-2</v>
      </c>
      <c r="S110" s="1"/>
      <c r="T110" s="1"/>
    </row>
    <row r="111" spans="1:20">
      <c r="A111" s="15"/>
      <c r="B111" s="15"/>
      <c r="C111" s="1"/>
      <c r="D111" s="1"/>
      <c r="E111" s="1"/>
      <c r="F111" s="1"/>
      <c r="G111" s="1"/>
      <c r="H111" s="1"/>
      <c r="I111" s="1"/>
      <c r="J111" s="1"/>
      <c r="K111" s="5">
        <v>30</v>
      </c>
      <c r="L111" s="7">
        <v>5</v>
      </c>
      <c r="M111" s="5">
        <v>10</v>
      </c>
      <c r="N111" s="31">
        <v>0.95440000000000003</v>
      </c>
      <c r="O111" s="5">
        <v>0.77210000000000001</v>
      </c>
      <c r="P111" s="47" t="s">
        <v>233</v>
      </c>
      <c r="Q111" s="5">
        <v>1.744</v>
      </c>
      <c r="R111" s="5">
        <v>5.774E-2</v>
      </c>
      <c r="S111" s="5"/>
      <c r="T111" s="5"/>
    </row>
    <row r="112" spans="1:20">
      <c r="A112" s="15"/>
      <c r="B112" s="15"/>
      <c r="C112" s="1"/>
      <c r="D112" s="1"/>
      <c r="E112" s="1"/>
      <c r="F112" s="1"/>
      <c r="G112" s="1"/>
      <c r="H112" s="1"/>
      <c r="I112" s="1"/>
      <c r="J112" s="1"/>
      <c r="K112" s="1">
        <v>30</v>
      </c>
      <c r="L112" s="6">
        <v>1</v>
      </c>
      <c r="M112" s="1">
        <v>10</v>
      </c>
      <c r="N112" s="24">
        <v>0.96579999999999999</v>
      </c>
      <c r="O112" s="1">
        <v>0.79320000000000002</v>
      </c>
      <c r="P112" s="10" t="s">
        <v>211</v>
      </c>
      <c r="Q112" s="1">
        <v>1.5760000000000001</v>
      </c>
      <c r="R112" s="1">
        <v>5.7049999999999997E-2</v>
      </c>
      <c r="S112" s="1"/>
      <c r="T112" s="1"/>
    </row>
    <row r="113" spans="1:20">
      <c r="A113" s="15"/>
      <c r="B113" s="1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2"/>
      <c r="N113" s="1"/>
      <c r="O113" s="1"/>
      <c r="P113" s="10"/>
      <c r="Q113" s="1"/>
      <c r="R113" s="1"/>
      <c r="S113" s="1"/>
      <c r="T113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A09-5A80-45AB-AAE8-85AEF1D01A06}">
  <dimension ref="A1:X102"/>
  <sheetViews>
    <sheetView topLeftCell="A44" workbookViewId="0">
      <selection activeCell="M111" sqref="M111"/>
    </sheetView>
  </sheetViews>
  <sheetFormatPr defaultRowHeight="15"/>
  <cols>
    <col min="1" max="1" width="27" customWidth="1"/>
    <col min="2" max="2" width="36.5703125" customWidth="1"/>
    <col min="3" max="3" width="13.7109375" bestFit="1" customWidth="1"/>
    <col min="4" max="4" width="18.28515625" bestFit="1" customWidth="1"/>
    <col min="5" max="5" width="17.5703125" bestFit="1" customWidth="1"/>
    <col min="6" max="6" width="17.5703125" customWidth="1"/>
    <col min="7" max="7" width="17.7109375" customWidth="1"/>
    <col min="8" max="8" width="13.7109375" bestFit="1" customWidth="1"/>
    <col min="9" max="9" width="22.7109375" customWidth="1"/>
    <col min="10" max="10" width="13.42578125" bestFit="1" customWidth="1"/>
    <col min="11" max="11" width="15.7109375" bestFit="1" customWidth="1"/>
    <col min="12" max="12" width="11.7109375" bestFit="1" customWidth="1"/>
    <col min="13" max="13" width="12.7109375" bestFit="1" customWidth="1"/>
    <col min="14" max="14" width="17.42578125" customWidth="1"/>
    <col min="15" max="15" width="14.28515625" customWidth="1"/>
    <col min="16" max="16" width="14.42578125" customWidth="1"/>
    <col min="17" max="17" width="39.85546875" customWidth="1"/>
    <col min="18" max="18" width="15" customWidth="1"/>
    <col min="19" max="19" width="15.85546875" customWidth="1"/>
    <col min="20" max="20" width="15.28515625" customWidth="1"/>
    <col min="21" max="21" width="16.5703125" customWidth="1"/>
  </cols>
  <sheetData>
    <row r="1" spans="1:24">
      <c r="J1" s="3" t="s">
        <v>0</v>
      </c>
      <c r="K1" s="4">
        <v>399</v>
      </c>
    </row>
    <row r="3" spans="1:24" ht="45.75">
      <c r="A3" s="17" t="s">
        <v>1</v>
      </c>
      <c r="B3" s="17" t="s">
        <v>2</v>
      </c>
      <c r="C3" s="19" t="s">
        <v>4</v>
      </c>
      <c r="D3" s="19" t="s">
        <v>5</v>
      </c>
      <c r="E3" s="19" t="s">
        <v>3</v>
      </c>
      <c r="F3" s="19" t="s">
        <v>234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12</v>
      </c>
      <c r="M3" s="19" t="s">
        <v>13</v>
      </c>
      <c r="N3" s="41" t="s">
        <v>14</v>
      </c>
      <c r="O3" s="19" t="s">
        <v>15</v>
      </c>
      <c r="P3" s="19" t="s">
        <v>16</v>
      </c>
      <c r="Q3" s="19" t="s">
        <v>17</v>
      </c>
      <c r="R3" s="19" t="s">
        <v>18</v>
      </c>
      <c r="S3" s="19" t="s">
        <v>19</v>
      </c>
      <c r="T3" s="19" t="s">
        <v>20</v>
      </c>
      <c r="U3" s="19" t="s">
        <v>102</v>
      </c>
    </row>
    <row r="4" spans="1:24" ht="30.75">
      <c r="A4" s="15" t="s">
        <v>39</v>
      </c>
      <c r="B4" s="15" t="s">
        <v>48</v>
      </c>
      <c r="C4" s="1">
        <v>2</v>
      </c>
      <c r="D4" s="1" t="s">
        <v>49</v>
      </c>
      <c r="E4" s="1" t="s">
        <v>67</v>
      </c>
      <c r="F4" s="1"/>
      <c r="G4" s="1" t="s">
        <v>50</v>
      </c>
      <c r="H4" s="1">
        <v>9345</v>
      </c>
      <c r="I4" s="1" t="s">
        <v>51</v>
      </c>
      <c r="J4" s="1" t="s">
        <v>26</v>
      </c>
      <c r="K4" s="1" t="s">
        <v>27</v>
      </c>
      <c r="L4" s="1">
        <v>100</v>
      </c>
      <c r="M4" s="1">
        <v>10</v>
      </c>
      <c r="N4" s="42">
        <v>10</v>
      </c>
      <c r="O4" s="1">
        <v>0.94299999999999995</v>
      </c>
      <c r="P4" s="1" t="s">
        <v>47</v>
      </c>
      <c r="Q4" s="10" t="s">
        <v>235</v>
      </c>
      <c r="R4" s="1">
        <v>0.82699999999999996</v>
      </c>
      <c r="S4" s="1" t="s">
        <v>47</v>
      </c>
      <c r="T4" s="1"/>
      <c r="U4" s="1"/>
    </row>
    <row r="5" spans="1:24">
      <c r="A5" s="15"/>
      <c r="B5" s="15"/>
      <c r="C5" s="1"/>
      <c r="D5" s="1"/>
      <c r="E5" s="1"/>
      <c r="F5" s="1"/>
      <c r="G5" s="1"/>
      <c r="H5" s="1"/>
      <c r="I5" s="1"/>
      <c r="J5" s="1"/>
      <c r="K5" s="1"/>
      <c r="L5" s="1">
        <v>100</v>
      </c>
      <c r="M5" s="1">
        <v>5</v>
      </c>
      <c r="N5" s="42">
        <v>10</v>
      </c>
      <c r="O5" s="1">
        <v>0.95299999999999996</v>
      </c>
      <c r="P5" s="1" t="s">
        <v>47</v>
      </c>
      <c r="Q5" s="10" t="s">
        <v>236</v>
      </c>
      <c r="R5" s="1">
        <v>0.755</v>
      </c>
      <c r="S5" s="1" t="s">
        <v>47</v>
      </c>
      <c r="T5" s="1"/>
      <c r="U5" s="1"/>
    </row>
    <row r="6" spans="1:24">
      <c r="A6" s="15"/>
      <c r="B6" s="15"/>
      <c r="C6" s="1"/>
      <c r="D6" s="1"/>
      <c r="E6" s="1"/>
      <c r="F6" s="1"/>
      <c r="G6" s="1"/>
      <c r="H6" s="1"/>
      <c r="I6" s="1"/>
      <c r="J6" s="1"/>
      <c r="K6" s="1"/>
      <c r="L6" s="1">
        <v>100</v>
      </c>
      <c r="M6" s="1">
        <v>3</v>
      </c>
      <c r="N6" s="42">
        <v>10</v>
      </c>
      <c r="O6" s="1">
        <v>0.94799999999999995</v>
      </c>
      <c r="P6" s="1" t="s">
        <v>47</v>
      </c>
      <c r="Q6" s="10" t="s">
        <v>235</v>
      </c>
      <c r="R6" s="1">
        <v>0.78800000000000003</v>
      </c>
      <c r="S6" s="1" t="s">
        <v>47</v>
      </c>
      <c r="T6" s="1"/>
      <c r="U6" s="1"/>
      <c r="X6">
        <f>MAX(O:O)</f>
        <v>0.97</v>
      </c>
    </row>
    <row r="7" spans="1:24" ht="30.75">
      <c r="A7" s="15"/>
      <c r="B7" s="15"/>
      <c r="C7" s="1"/>
      <c r="D7" s="1"/>
      <c r="E7" s="1"/>
      <c r="F7" s="1"/>
      <c r="G7" s="1"/>
      <c r="H7" s="1"/>
      <c r="I7" s="1"/>
      <c r="J7" s="1"/>
      <c r="K7" s="1"/>
      <c r="L7" s="1">
        <v>100</v>
      </c>
      <c r="M7" s="1">
        <v>1</v>
      </c>
      <c r="N7" s="42">
        <v>10</v>
      </c>
      <c r="O7" s="1">
        <v>0.95599999999999996</v>
      </c>
      <c r="P7" s="1" t="s">
        <v>47</v>
      </c>
      <c r="Q7" s="10" t="s">
        <v>237</v>
      </c>
      <c r="R7" s="1">
        <v>0.72799999999999998</v>
      </c>
      <c r="S7" s="1" t="s">
        <v>47</v>
      </c>
      <c r="T7" s="1"/>
      <c r="U7" s="1"/>
      <c r="X7">
        <f>MAX(P:P)</f>
        <v>0.93500000000000005</v>
      </c>
    </row>
    <row r="8" spans="1:24">
      <c r="A8" s="15"/>
      <c r="B8" s="1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43"/>
      <c r="O8" s="27"/>
      <c r="P8" s="27"/>
      <c r="Q8" s="32"/>
      <c r="R8" s="27"/>
      <c r="S8" s="27" t="s">
        <v>47</v>
      </c>
      <c r="T8" s="27"/>
      <c r="U8" s="27"/>
    </row>
    <row r="9" spans="1:24" ht="30.75">
      <c r="A9" s="15"/>
      <c r="B9" s="15"/>
      <c r="C9" s="56">
        <v>2</v>
      </c>
      <c r="D9" s="60" t="s">
        <v>57</v>
      </c>
      <c r="E9" s="56"/>
      <c r="F9" s="56"/>
      <c r="G9" s="56" t="s">
        <v>50</v>
      </c>
      <c r="H9" s="56">
        <v>4737</v>
      </c>
      <c r="I9" s="56" t="s">
        <v>58</v>
      </c>
      <c r="J9" s="56" t="s">
        <v>26</v>
      </c>
      <c r="K9" s="56" t="s">
        <v>27</v>
      </c>
      <c r="L9" s="1">
        <v>100</v>
      </c>
      <c r="M9" s="1">
        <v>10</v>
      </c>
      <c r="N9" s="42">
        <v>10</v>
      </c>
      <c r="O9" s="1">
        <v>0.94799999999999995</v>
      </c>
      <c r="P9" s="1" t="s">
        <v>47</v>
      </c>
      <c r="Q9" s="10" t="s">
        <v>237</v>
      </c>
      <c r="R9" s="1">
        <v>0.78800000000000003</v>
      </c>
      <c r="S9" s="1" t="s">
        <v>47</v>
      </c>
      <c r="T9" s="1"/>
      <c r="U9" s="1"/>
    </row>
    <row r="10" spans="1:24">
      <c r="A10" s="15"/>
      <c r="B10" s="15"/>
      <c r="C10" s="1"/>
      <c r="D10" s="1"/>
      <c r="E10" s="1"/>
      <c r="F10" s="1"/>
      <c r="G10" s="1"/>
      <c r="H10" s="1"/>
      <c r="I10" s="1"/>
      <c r="J10" s="1"/>
      <c r="K10" s="1"/>
      <c r="L10" s="56">
        <v>100</v>
      </c>
      <c r="M10" s="56">
        <v>5</v>
      </c>
      <c r="N10" s="64">
        <v>10</v>
      </c>
      <c r="O10" s="56">
        <v>0.96299999999999997</v>
      </c>
      <c r="P10" s="56" t="s">
        <v>47</v>
      </c>
      <c r="Q10" s="62" t="s">
        <v>238</v>
      </c>
      <c r="R10" s="56">
        <v>0.73899999999999999</v>
      </c>
      <c r="S10" s="56" t="s">
        <v>47</v>
      </c>
      <c r="T10" s="56" t="s">
        <v>239</v>
      </c>
      <c r="U10" s="56" t="s">
        <v>145</v>
      </c>
    </row>
    <row r="11" spans="1:24">
      <c r="A11" s="15"/>
      <c r="B11" s="15"/>
      <c r="C11" s="1"/>
      <c r="D11" s="1"/>
      <c r="E11" s="1"/>
      <c r="F11" s="1"/>
      <c r="G11" s="1"/>
      <c r="H11" s="1"/>
      <c r="I11" s="1"/>
      <c r="J11" s="1"/>
      <c r="K11" s="1"/>
      <c r="L11" s="1">
        <v>100</v>
      </c>
      <c r="M11" s="1">
        <v>3</v>
      </c>
      <c r="N11" s="42">
        <v>10</v>
      </c>
      <c r="O11" s="1">
        <v>0.95199999999999996</v>
      </c>
      <c r="P11" s="1"/>
      <c r="Q11" s="10" t="s">
        <v>238</v>
      </c>
      <c r="R11" s="1">
        <v>0.75900000000000001</v>
      </c>
      <c r="S11" s="1"/>
      <c r="T11" s="1"/>
      <c r="U11" s="1"/>
    </row>
    <row r="12" spans="1:24">
      <c r="A12" s="15"/>
      <c r="B12" s="15"/>
      <c r="C12" s="1"/>
      <c r="D12" s="1"/>
      <c r="E12" s="1"/>
      <c r="F12" s="1"/>
      <c r="G12" s="1"/>
      <c r="H12" s="1"/>
      <c r="I12" s="1"/>
      <c r="J12" s="1"/>
      <c r="K12" s="1"/>
      <c r="L12" s="1">
        <v>100</v>
      </c>
      <c r="M12" s="1">
        <v>1</v>
      </c>
      <c r="N12" s="42">
        <v>10</v>
      </c>
      <c r="O12" s="1">
        <v>0.93600000000000005</v>
      </c>
      <c r="P12" s="1" t="s">
        <v>47</v>
      </c>
      <c r="Q12" s="10" t="s">
        <v>238</v>
      </c>
      <c r="R12" s="1">
        <v>0.876</v>
      </c>
      <c r="S12" s="1" t="s">
        <v>47</v>
      </c>
      <c r="T12" s="1"/>
      <c r="U12" s="1"/>
    </row>
    <row r="13" spans="1:24">
      <c r="A13" s="15"/>
      <c r="B13" s="15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43"/>
      <c r="O13" s="27"/>
      <c r="P13" s="27"/>
      <c r="Q13" s="32"/>
      <c r="R13" s="27"/>
      <c r="S13" s="27" t="s">
        <v>47</v>
      </c>
      <c r="T13" s="27"/>
      <c r="U13" s="27"/>
    </row>
    <row r="14" spans="1:24">
      <c r="A14" s="15"/>
      <c r="B14" s="15"/>
      <c r="C14" s="1">
        <v>3</v>
      </c>
      <c r="D14" s="6" t="s">
        <v>107</v>
      </c>
      <c r="E14" s="1"/>
      <c r="F14" s="1"/>
      <c r="G14" s="1"/>
      <c r="H14" s="1">
        <v>11393</v>
      </c>
      <c r="I14" s="1" t="s">
        <v>108</v>
      </c>
      <c r="J14" s="1"/>
      <c r="K14" s="1"/>
      <c r="L14" s="5">
        <v>100</v>
      </c>
      <c r="M14" s="5">
        <v>10</v>
      </c>
      <c r="N14" s="44">
        <v>10</v>
      </c>
      <c r="O14" s="5">
        <v>0.95399999999999996</v>
      </c>
      <c r="P14" s="5" t="s">
        <v>47</v>
      </c>
      <c r="Q14" s="47" t="s">
        <v>240</v>
      </c>
      <c r="R14" s="5">
        <v>0.745</v>
      </c>
      <c r="S14" s="1" t="s">
        <v>47</v>
      </c>
      <c r="T14" s="1"/>
      <c r="U14" s="1"/>
    </row>
    <row r="15" spans="1:24" ht="30.75">
      <c r="A15" s="15"/>
      <c r="B15" s="15"/>
      <c r="C15" s="1"/>
      <c r="D15" s="1"/>
      <c r="E15" s="1"/>
      <c r="F15" s="1"/>
      <c r="G15" s="1"/>
      <c r="H15" s="1"/>
      <c r="I15" s="1"/>
      <c r="J15" s="1"/>
      <c r="K15" s="1"/>
      <c r="L15" s="1">
        <v>100</v>
      </c>
      <c r="M15" s="1">
        <v>5</v>
      </c>
      <c r="N15" s="42">
        <v>10</v>
      </c>
      <c r="O15" s="1">
        <v>0.95099999999999996</v>
      </c>
      <c r="P15" s="1" t="s">
        <v>47</v>
      </c>
      <c r="Q15" s="10" t="s">
        <v>241</v>
      </c>
      <c r="R15" s="1">
        <v>0.77100000000000002</v>
      </c>
      <c r="S15" s="1" t="s">
        <v>47</v>
      </c>
      <c r="T15" s="1"/>
      <c r="U15" s="1"/>
    </row>
    <row r="16" spans="1:24" ht="30.75">
      <c r="A16" s="15"/>
      <c r="B16" s="15"/>
      <c r="C16" s="1"/>
      <c r="D16" s="1"/>
      <c r="E16" s="1"/>
      <c r="F16" s="1"/>
      <c r="G16" s="1"/>
      <c r="H16" s="1"/>
      <c r="I16" s="1"/>
      <c r="J16" s="1"/>
      <c r="K16" s="1"/>
      <c r="L16" s="1">
        <v>100</v>
      </c>
      <c r="M16" s="1">
        <v>3</v>
      </c>
      <c r="N16" s="42">
        <v>10</v>
      </c>
      <c r="O16" s="1">
        <v>0.94699999999999995</v>
      </c>
      <c r="P16" s="1" t="s">
        <v>47</v>
      </c>
      <c r="Q16" s="10" t="s">
        <v>242</v>
      </c>
      <c r="R16" s="1">
        <v>0.79400000000000004</v>
      </c>
      <c r="S16" s="1" t="s">
        <v>47</v>
      </c>
      <c r="T16" s="1"/>
      <c r="U16" s="1"/>
    </row>
    <row r="17" spans="1:21">
      <c r="A17" s="15"/>
      <c r="B17" s="15"/>
      <c r="C17" s="1"/>
      <c r="D17" s="1"/>
      <c r="E17" s="1"/>
      <c r="F17" s="1"/>
      <c r="G17" s="1"/>
      <c r="H17" s="1"/>
      <c r="I17" s="1"/>
      <c r="J17" s="1"/>
      <c r="K17" s="1"/>
      <c r="L17" s="1">
        <v>100</v>
      </c>
      <c r="M17" s="1">
        <v>1</v>
      </c>
      <c r="N17" s="42">
        <v>10</v>
      </c>
      <c r="O17" s="1">
        <v>0.93200000000000005</v>
      </c>
      <c r="P17" s="1"/>
      <c r="Q17" s="10" t="s">
        <v>235</v>
      </c>
      <c r="R17" s="1">
        <v>0.90200000000000002</v>
      </c>
      <c r="S17" s="1"/>
      <c r="T17" s="1"/>
      <c r="U17" s="1"/>
    </row>
    <row r="18" spans="1:21">
      <c r="A18" s="15"/>
      <c r="B18" s="15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43"/>
      <c r="O18" s="27"/>
      <c r="P18" s="27"/>
      <c r="Q18" s="32"/>
      <c r="R18" s="27"/>
      <c r="S18" s="27" t="s">
        <v>47</v>
      </c>
      <c r="T18" s="27"/>
      <c r="U18" s="27"/>
    </row>
    <row r="19" spans="1:21">
      <c r="A19" s="15"/>
      <c r="B19" s="15"/>
      <c r="C19" s="1">
        <v>3</v>
      </c>
      <c r="D19" s="1" t="s">
        <v>167</v>
      </c>
      <c r="E19" s="1"/>
      <c r="F19" s="1"/>
      <c r="G19" s="1"/>
      <c r="H19" s="1">
        <v>43265</v>
      </c>
      <c r="I19" s="1" t="s">
        <v>168</v>
      </c>
      <c r="J19" s="1"/>
      <c r="K19" s="1"/>
      <c r="L19" s="1">
        <v>100</v>
      </c>
      <c r="M19" s="1">
        <v>10</v>
      </c>
      <c r="N19" s="42">
        <v>10</v>
      </c>
      <c r="O19" s="1">
        <v>0.95099999999999996</v>
      </c>
      <c r="P19" s="1" t="s">
        <v>47</v>
      </c>
      <c r="Q19" s="10" t="s">
        <v>243</v>
      </c>
      <c r="R19" s="1">
        <v>0.76100000000000001</v>
      </c>
      <c r="S19" s="1" t="s">
        <v>47</v>
      </c>
      <c r="T19" s="1"/>
      <c r="U19" s="1"/>
    </row>
    <row r="20" spans="1:21">
      <c r="A20" s="15"/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5</v>
      </c>
      <c r="N20" s="42"/>
      <c r="O20" s="1">
        <v>0.93400000000000005</v>
      </c>
      <c r="P20" s="1" t="s">
        <v>47</v>
      </c>
      <c r="Q20" s="10" t="s">
        <v>244</v>
      </c>
      <c r="R20" s="1">
        <v>0.89300000000000002</v>
      </c>
      <c r="S20" s="1" t="s">
        <v>47</v>
      </c>
      <c r="T20" s="1"/>
      <c r="U20" s="1"/>
    </row>
    <row r="21" spans="1:21">
      <c r="A21" s="49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50"/>
      <c r="P21" s="50"/>
      <c r="Q21" s="52"/>
      <c r="R21" s="50"/>
      <c r="S21" s="50"/>
      <c r="T21" s="50"/>
      <c r="U21" s="50"/>
    </row>
    <row r="22" spans="1:21" ht="30.75">
      <c r="A22" s="15" t="s">
        <v>62</v>
      </c>
      <c r="B22" s="15" t="s">
        <v>66</v>
      </c>
      <c r="C22" s="56">
        <v>2</v>
      </c>
      <c r="D22" s="56" t="s">
        <v>49</v>
      </c>
      <c r="E22" s="56" t="s">
        <v>67</v>
      </c>
      <c r="F22" s="56" t="s">
        <v>245</v>
      </c>
      <c r="G22" s="56" t="s">
        <v>50</v>
      </c>
      <c r="H22" s="56">
        <v>9345</v>
      </c>
      <c r="I22" s="56" t="s">
        <v>51</v>
      </c>
      <c r="J22" s="56" t="s">
        <v>26</v>
      </c>
      <c r="K22" s="56" t="s">
        <v>27</v>
      </c>
      <c r="L22" s="1">
        <v>100</v>
      </c>
      <c r="M22" s="1">
        <v>10</v>
      </c>
      <c r="N22" s="42">
        <v>10</v>
      </c>
      <c r="O22" s="1" t="s">
        <v>47</v>
      </c>
      <c r="P22" s="1">
        <v>0.48</v>
      </c>
      <c r="Q22" s="10" t="s">
        <v>246</v>
      </c>
      <c r="R22" s="1" t="s">
        <v>47</v>
      </c>
      <c r="S22" s="1">
        <v>3.39E-2</v>
      </c>
      <c r="T22" s="1"/>
      <c r="U22" s="1"/>
    </row>
    <row r="23" spans="1:21">
      <c r="A23" s="15"/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2"/>
      <c r="O23" s="1" t="s">
        <v>47</v>
      </c>
      <c r="P23" s="1"/>
      <c r="Q23" s="10"/>
      <c r="R23" s="1" t="s">
        <v>47</v>
      </c>
      <c r="S23" s="1"/>
      <c r="T23" s="1"/>
      <c r="U23" s="1"/>
    </row>
    <row r="24" spans="1:21">
      <c r="A24" s="15"/>
      <c r="B24" s="15"/>
      <c r="C24" s="1"/>
      <c r="D24" s="1"/>
      <c r="E24" s="1"/>
      <c r="F24" s="1"/>
      <c r="G24" s="1"/>
      <c r="H24" s="1"/>
      <c r="I24" s="1"/>
      <c r="J24" s="1"/>
      <c r="K24" s="1"/>
      <c r="L24" s="1">
        <v>200</v>
      </c>
      <c r="M24" s="1">
        <v>1</v>
      </c>
      <c r="N24" s="42">
        <v>10</v>
      </c>
      <c r="O24" s="1" t="s">
        <v>47</v>
      </c>
      <c r="P24" s="1">
        <v>0.57699999999999996</v>
      </c>
      <c r="Q24" s="10" t="s">
        <v>247</v>
      </c>
      <c r="R24" s="1" t="s">
        <v>47</v>
      </c>
      <c r="S24" s="1">
        <v>3.0599999999999999E-2</v>
      </c>
      <c r="T24" s="1"/>
      <c r="U24" s="1"/>
    </row>
    <row r="25" spans="1:21">
      <c r="A25" s="15"/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2"/>
      <c r="O25" s="1"/>
      <c r="P25" s="1"/>
      <c r="Q25" s="10"/>
      <c r="R25" s="1" t="s">
        <v>47</v>
      </c>
      <c r="S25" s="1"/>
      <c r="T25" s="1"/>
      <c r="U25" s="1"/>
    </row>
    <row r="26" spans="1:21">
      <c r="A26" s="15"/>
      <c r="B26" s="15"/>
      <c r="C26" s="1"/>
      <c r="D26" s="1"/>
      <c r="E26" s="1"/>
      <c r="F26" s="1"/>
      <c r="G26" s="1"/>
      <c r="H26" s="1"/>
      <c r="I26" s="1"/>
      <c r="J26" s="1"/>
      <c r="K26" s="1"/>
      <c r="L26" s="56">
        <v>300</v>
      </c>
      <c r="M26" s="56">
        <v>3</v>
      </c>
      <c r="N26" s="64">
        <v>10</v>
      </c>
      <c r="O26" s="56" t="s">
        <v>47</v>
      </c>
      <c r="P26" s="56">
        <v>0.748</v>
      </c>
      <c r="Q26" s="62" t="s">
        <v>248</v>
      </c>
      <c r="R26" s="56" t="s">
        <v>47</v>
      </c>
      <c r="S26" s="56">
        <v>2.8400000000000002E-2</v>
      </c>
      <c r="T26" s="56" t="s">
        <v>249</v>
      </c>
      <c r="U26" s="56" t="s">
        <v>205</v>
      </c>
    </row>
    <row r="27" spans="1:21">
      <c r="A27" s="15"/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1</v>
      </c>
      <c r="N27" s="42">
        <v>10</v>
      </c>
      <c r="O27" s="1" t="s">
        <v>47</v>
      </c>
      <c r="P27" s="1">
        <v>0.629</v>
      </c>
      <c r="Q27" s="10"/>
      <c r="R27" s="1"/>
      <c r="S27" s="1">
        <v>2.86E-2</v>
      </c>
      <c r="T27" s="1"/>
      <c r="U27" s="1"/>
    </row>
    <row r="28" spans="1:21">
      <c r="A28" s="15"/>
      <c r="B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2"/>
      <c r="O28" s="1"/>
      <c r="P28" s="1"/>
      <c r="Q28" s="10"/>
      <c r="R28" s="1"/>
      <c r="S28" s="1"/>
      <c r="T28" s="1"/>
      <c r="U28" s="1"/>
    </row>
    <row r="29" spans="1:21">
      <c r="A29" s="15"/>
      <c r="B29" s="15"/>
      <c r="C29" s="1"/>
      <c r="D29" s="1"/>
      <c r="E29" s="1" t="s">
        <v>250</v>
      </c>
      <c r="F29" s="1"/>
      <c r="G29" s="1"/>
      <c r="H29" s="1"/>
      <c r="I29" s="1"/>
      <c r="J29" s="1"/>
      <c r="K29" s="1"/>
      <c r="L29" s="1">
        <v>100</v>
      </c>
      <c r="M29" s="1">
        <v>10</v>
      </c>
      <c r="N29" s="42">
        <v>10</v>
      </c>
      <c r="O29" s="1" t="s">
        <v>47</v>
      </c>
      <c r="P29" s="1">
        <v>0.53700000000000003</v>
      </c>
      <c r="Q29" s="10" t="s">
        <v>228</v>
      </c>
      <c r="R29" s="1" t="s">
        <v>47</v>
      </c>
      <c r="S29" s="1">
        <v>3.15E-2</v>
      </c>
      <c r="T29" s="1"/>
      <c r="U29" s="1"/>
    </row>
    <row r="30" spans="1:21">
      <c r="A30" s="15"/>
      <c r="B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2"/>
      <c r="O30" s="1"/>
      <c r="P30" s="1"/>
      <c r="Q30" s="10"/>
      <c r="R30" s="1"/>
      <c r="S30" s="1"/>
      <c r="T30" s="1"/>
      <c r="U30" s="1"/>
    </row>
    <row r="31" spans="1:21">
      <c r="A31" s="15"/>
      <c r="B31" s="15"/>
      <c r="C31" s="27"/>
      <c r="D31" s="2"/>
      <c r="E31" s="27"/>
      <c r="F31" s="27"/>
      <c r="G31" s="2"/>
      <c r="H31" s="2"/>
      <c r="I31" s="2"/>
      <c r="J31" s="2"/>
      <c r="K31" s="2"/>
      <c r="L31" s="2"/>
      <c r="M31" s="2"/>
      <c r="N31" s="46"/>
      <c r="O31" s="2"/>
      <c r="P31" s="2"/>
      <c r="Q31" s="34"/>
      <c r="R31" s="27"/>
      <c r="S31" s="27"/>
      <c r="T31" s="27"/>
      <c r="U31" s="27"/>
    </row>
    <row r="32" spans="1:21">
      <c r="A32" s="15"/>
      <c r="B32" s="15"/>
      <c r="C32" s="1">
        <v>2</v>
      </c>
      <c r="D32" s="23" t="s">
        <v>57</v>
      </c>
      <c r="E32" s="1"/>
      <c r="F32" s="1"/>
      <c r="G32" s="1" t="s">
        <v>50</v>
      </c>
      <c r="H32" s="1">
        <v>4737</v>
      </c>
      <c r="I32" s="1" t="s">
        <v>58</v>
      </c>
      <c r="J32" s="1" t="s">
        <v>26</v>
      </c>
      <c r="K32" s="1" t="s">
        <v>27</v>
      </c>
      <c r="L32" s="1">
        <v>100</v>
      </c>
      <c r="M32" s="1">
        <v>10</v>
      </c>
      <c r="N32" s="42">
        <v>10</v>
      </c>
      <c r="O32" s="1" t="s">
        <v>47</v>
      </c>
      <c r="P32" s="1">
        <v>0.36199999999999999</v>
      </c>
      <c r="Q32" s="10" t="s">
        <v>246</v>
      </c>
      <c r="R32" s="1" t="s">
        <v>47</v>
      </c>
      <c r="S32" s="1">
        <v>3.7499999999999999E-2</v>
      </c>
      <c r="T32" s="1"/>
      <c r="U32" s="1"/>
    </row>
    <row r="33" spans="1:21">
      <c r="A33" s="15"/>
      <c r="B33" s="15"/>
      <c r="C33" s="1"/>
      <c r="D33" s="23"/>
      <c r="E33" s="1"/>
      <c r="F33" s="1"/>
      <c r="G33" s="1"/>
      <c r="H33" s="1"/>
      <c r="I33" s="1"/>
      <c r="J33" s="1"/>
      <c r="K33" s="1"/>
      <c r="L33" s="1">
        <v>100</v>
      </c>
      <c r="M33" s="1">
        <v>5</v>
      </c>
      <c r="N33" s="42">
        <v>10</v>
      </c>
      <c r="O33" s="1" t="s">
        <v>47</v>
      </c>
      <c r="P33" s="1"/>
      <c r="Q33" s="10"/>
      <c r="R33" s="1" t="s">
        <v>47</v>
      </c>
      <c r="S33" s="1"/>
      <c r="T33" s="1"/>
      <c r="U33" s="1"/>
    </row>
    <row r="34" spans="1:21">
      <c r="A34" s="15"/>
      <c r="B34" s="15"/>
      <c r="C34" s="1"/>
      <c r="D34" s="23"/>
      <c r="E34" s="1"/>
      <c r="F34" s="1"/>
      <c r="G34" s="1"/>
      <c r="H34" s="1"/>
      <c r="I34" s="1"/>
      <c r="J34" s="1"/>
      <c r="K34" s="1"/>
      <c r="L34" s="1">
        <v>100</v>
      </c>
      <c r="M34" s="1">
        <v>3</v>
      </c>
      <c r="N34" s="42">
        <v>10</v>
      </c>
      <c r="O34" s="1" t="s">
        <v>47</v>
      </c>
      <c r="P34" s="6"/>
      <c r="Q34" s="10"/>
      <c r="R34" s="1" t="s">
        <v>47</v>
      </c>
      <c r="S34" s="1"/>
      <c r="T34" s="1"/>
      <c r="U34" s="1"/>
    </row>
    <row r="35" spans="1:21">
      <c r="A35" s="15"/>
      <c r="B35" s="15"/>
      <c r="C35" s="1"/>
      <c r="D35" s="23"/>
      <c r="E35" s="1"/>
      <c r="F35" s="1"/>
      <c r="G35" s="1"/>
      <c r="H35" s="1"/>
      <c r="I35" s="1"/>
      <c r="J35" s="1"/>
      <c r="K35" s="1"/>
      <c r="L35" s="1">
        <v>100</v>
      </c>
      <c r="M35" s="1">
        <v>1</v>
      </c>
      <c r="N35" s="42">
        <v>10</v>
      </c>
      <c r="O35" s="1" t="s">
        <v>47</v>
      </c>
      <c r="P35" s="6"/>
      <c r="Q35" s="10"/>
      <c r="R35" s="1" t="s">
        <v>47</v>
      </c>
      <c r="S35" s="1"/>
      <c r="T35" s="1"/>
      <c r="U35" s="1"/>
    </row>
    <row r="36" spans="1:21">
      <c r="A36" s="15"/>
      <c r="B36" s="15"/>
      <c r="C36" s="27"/>
      <c r="D36" s="30"/>
      <c r="E36" s="27"/>
      <c r="F36" s="27"/>
      <c r="G36" s="27"/>
      <c r="H36" s="27"/>
      <c r="I36" s="27"/>
      <c r="J36" s="27"/>
      <c r="K36" s="27"/>
      <c r="L36" s="27"/>
      <c r="M36" s="27"/>
      <c r="N36" s="43"/>
      <c r="O36" s="2"/>
      <c r="P36" s="27"/>
      <c r="Q36" s="32"/>
      <c r="R36" s="27"/>
      <c r="S36" s="27"/>
      <c r="T36" s="27"/>
      <c r="U36" s="27"/>
    </row>
    <row r="37" spans="1:21">
      <c r="A37" s="15"/>
      <c r="B37" s="15"/>
      <c r="C37" s="1">
        <v>3</v>
      </c>
      <c r="D37" s="1" t="s">
        <v>107</v>
      </c>
      <c r="E37" s="1"/>
      <c r="F37" s="1" t="s">
        <v>245</v>
      </c>
      <c r="G37" s="1" t="s">
        <v>50</v>
      </c>
      <c r="H37" s="1">
        <v>11393</v>
      </c>
      <c r="I37" s="1" t="s">
        <v>108</v>
      </c>
      <c r="J37" s="1"/>
      <c r="K37" s="1"/>
      <c r="L37" s="1">
        <v>100</v>
      </c>
      <c r="M37" s="1">
        <v>10</v>
      </c>
      <c r="N37" s="42">
        <v>10</v>
      </c>
      <c r="O37" s="1" t="s">
        <v>47</v>
      </c>
      <c r="P37" s="1">
        <v>0.51700000000000002</v>
      </c>
      <c r="Q37" s="10" t="s">
        <v>246</v>
      </c>
      <c r="R37" s="1" t="s">
        <v>47</v>
      </c>
      <c r="S37" s="1">
        <v>3.2599999999999997E-2</v>
      </c>
      <c r="T37" s="1"/>
      <c r="U37" s="1"/>
    </row>
    <row r="38" spans="1:21">
      <c r="A38" s="15"/>
      <c r="B38" s="15"/>
      <c r="C38" s="1"/>
      <c r="D38" s="1"/>
      <c r="E38" s="1"/>
      <c r="F38" s="1"/>
      <c r="G38" s="1"/>
      <c r="H38" s="1"/>
      <c r="I38" s="1"/>
      <c r="J38" s="1"/>
      <c r="K38" s="1"/>
      <c r="L38" s="1">
        <v>150</v>
      </c>
      <c r="M38" s="1">
        <v>1</v>
      </c>
      <c r="N38" s="42">
        <v>10</v>
      </c>
      <c r="O38" s="1" t="s">
        <v>47</v>
      </c>
      <c r="P38" s="1">
        <v>0.56699999999999995</v>
      </c>
      <c r="Q38" s="10"/>
      <c r="R38" s="1" t="s">
        <v>47</v>
      </c>
      <c r="S38" s="1">
        <v>3.09E-2</v>
      </c>
      <c r="T38" s="1"/>
      <c r="U38" s="1"/>
    </row>
    <row r="39" spans="1:21">
      <c r="A39" s="15"/>
      <c r="B39" s="15"/>
      <c r="C39" s="1"/>
      <c r="D39" s="1"/>
      <c r="E39" s="1"/>
      <c r="F39" s="1"/>
      <c r="G39" s="1"/>
      <c r="H39" s="1"/>
      <c r="I39" s="1"/>
      <c r="J39" s="1"/>
      <c r="K39" s="1"/>
      <c r="L39" s="1">
        <v>200</v>
      </c>
      <c r="M39" s="1">
        <v>1</v>
      </c>
      <c r="N39" s="42">
        <v>10</v>
      </c>
      <c r="O39" s="1" t="s">
        <v>47</v>
      </c>
      <c r="P39" s="1">
        <v>0.57299999999999995</v>
      </c>
      <c r="Q39" s="10" t="s">
        <v>251</v>
      </c>
      <c r="R39" s="1" t="s">
        <v>47</v>
      </c>
      <c r="S39" s="1">
        <v>3.0700000000000002E-2</v>
      </c>
      <c r="T39" s="1"/>
      <c r="U39" s="1"/>
    </row>
    <row r="40" spans="1:21">
      <c r="A40" s="15"/>
      <c r="B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2"/>
      <c r="O40" s="1" t="s">
        <v>47</v>
      </c>
      <c r="P40" s="1"/>
      <c r="Q40" s="10"/>
      <c r="R40" s="1" t="s">
        <v>47</v>
      </c>
      <c r="S40" s="1"/>
      <c r="T40" s="1"/>
      <c r="U40" s="1"/>
    </row>
    <row r="41" spans="1:21">
      <c r="A41" s="15"/>
      <c r="B41" s="1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43"/>
      <c r="O41" s="2"/>
      <c r="P41" s="27"/>
      <c r="Q41" s="32"/>
      <c r="R41" s="27"/>
      <c r="S41" s="27"/>
      <c r="T41" s="27"/>
      <c r="U41" s="27"/>
    </row>
    <row r="42" spans="1:21">
      <c r="A42" s="15"/>
      <c r="B42" s="15"/>
      <c r="C42" s="1">
        <v>3</v>
      </c>
      <c r="D42" s="1" t="s">
        <v>113</v>
      </c>
      <c r="E42" s="1"/>
      <c r="F42" s="1"/>
      <c r="G42" s="1" t="s">
        <v>50</v>
      </c>
      <c r="H42" s="1">
        <v>3137</v>
      </c>
      <c r="I42" s="1" t="s">
        <v>119</v>
      </c>
      <c r="J42" s="1" t="s">
        <v>26</v>
      </c>
      <c r="K42" s="1" t="s">
        <v>27</v>
      </c>
      <c r="L42" s="1">
        <v>100</v>
      </c>
      <c r="M42" s="1">
        <v>10</v>
      </c>
      <c r="N42" s="42">
        <v>10</v>
      </c>
      <c r="O42" s="1" t="s">
        <v>47</v>
      </c>
      <c r="P42" s="1"/>
      <c r="Q42" s="10"/>
      <c r="R42" s="1" t="s">
        <v>47</v>
      </c>
      <c r="S42" s="1"/>
      <c r="T42" s="1"/>
      <c r="U42" s="1"/>
    </row>
    <row r="43" spans="1:21">
      <c r="A43" s="15"/>
      <c r="B43" s="15"/>
      <c r="C43" s="1"/>
      <c r="D43" s="1"/>
      <c r="E43" s="1"/>
      <c r="F43" s="1"/>
      <c r="G43" s="1"/>
      <c r="H43" s="1"/>
      <c r="I43" s="1"/>
      <c r="J43" s="1"/>
      <c r="K43" s="1"/>
      <c r="L43" s="1">
        <v>100</v>
      </c>
      <c r="M43" s="1">
        <v>5</v>
      </c>
      <c r="N43" s="42">
        <v>10</v>
      </c>
      <c r="O43" s="1" t="s">
        <v>47</v>
      </c>
      <c r="P43" s="1"/>
      <c r="Q43" s="10"/>
      <c r="R43" s="1" t="s">
        <v>47</v>
      </c>
      <c r="S43" s="1"/>
      <c r="T43" s="1"/>
      <c r="U43" s="1"/>
    </row>
    <row r="44" spans="1:21">
      <c r="A44" s="15"/>
      <c r="B44" s="15"/>
      <c r="C44" s="1"/>
      <c r="D44" s="1"/>
      <c r="E44" s="1"/>
      <c r="F44" s="1"/>
      <c r="G44" s="1"/>
      <c r="H44" s="1"/>
      <c r="I44" s="1"/>
      <c r="J44" s="1"/>
      <c r="K44" s="1"/>
      <c r="L44" s="1">
        <v>100</v>
      </c>
      <c r="M44" s="1">
        <v>3</v>
      </c>
      <c r="N44" s="42">
        <v>10</v>
      </c>
      <c r="O44" s="1" t="s">
        <v>47</v>
      </c>
      <c r="P44" s="1"/>
      <c r="Q44" s="10"/>
      <c r="R44" s="1" t="s">
        <v>47</v>
      </c>
      <c r="S44" s="1"/>
      <c r="T44" s="1"/>
      <c r="U44" s="1"/>
    </row>
    <row r="45" spans="1:21">
      <c r="A45" s="15"/>
      <c r="B45" s="15"/>
      <c r="C45" s="1"/>
      <c r="D45" s="1"/>
      <c r="E45" s="1"/>
      <c r="F45" s="1"/>
      <c r="G45" s="1"/>
      <c r="H45" s="1"/>
      <c r="I45" s="1"/>
      <c r="J45" s="1"/>
      <c r="K45" s="1"/>
      <c r="L45" s="1">
        <v>100</v>
      </c>
      <c r="M45" s="1">
        <v>1</v>
      </c>
      <c r="N45" s="42">
        <v>10</v>
      </c>
      <c r="O45" s="1" t="s">
        <v>47</v>
      </c>
      <c r="P45" s="1"/>
      <c r="Q45" s="10"/>
      <c r="R45" s="1" t="s">
        <v>47</v>
      </c>
      <c r="S45" s="1"/>
      <c r="T45" s="1"/>
      <c r="U45" s="1"/>
    </row>
    <row r="46" spans="1:21">
      <c r="A46" s="20"/>
      <c r="B46" s="20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5"/>
      <c r="O46" s="22"/>
      <c r="P46" s="22"/>
      <c r="Q46" s="33"/>
      <c r="R46" s="22" t="s">
        <v>47</v>
      </c>
      <c r="S46" s="22"/>
      <c r="T46" s="22"/>
      <c r="U46" s="22"/>
    </row>
    <row r="47" spans="1:21" ht="45.75">
      <c r="A47" s="15" t="s">
        <v>73</v>
      </c>
      <c r="B47" s="15" t="s">
        <v>78</v>
      </c>
      <c r="C47" s="1">
        <v>3</v>
      </c>
      <c r="D47" s="10" t="s">
        <v>79</v>
      </c>
      <c r="E47" s="1" t="s">
        <v>23</v>
      </c>
      <c r="F47" s="1"/>
      <c r="G47" s="10" t="s">
        <v>50</v>
      </c>
      <c r="H47" s="1">
        <v>11458</v>
      </c>
      <c r="I47" s="1" t="s">
        <v>80</v>
      </c>
      <c r="J47" s="1" t="s">
        <v>26</v>
      </c>
      <c r="K47" s="1" t="s">
        <v>27</v>
      </c>
      <c r="L47" s="1">
        <v>100</v>
      </c>
      <c r="M47" s="1">
        <v>10</v>
      </c>
      <c r="N47" s="42">
        <v>10</v>
      </c>
      <c r="O47" s="1">
        <v>0.94499999999999995</v>
      </c>
      <c r="P47" s="1">
        <v>0.58899999999999997</v>
      </c>
      <c r="Q47" s="10" t="s">
        <v>252</v>
      </c>
      <c r="R47" s="1">
        <v>0.81200000000000006</v>
      </c>
      <c r="S47" s="1">
        <v>3.0099999999999998E-2</v>
      </c>
      <c r="T47" s="1"/>
      <c r="U47" s="1"/>
    </row>
    <row r="48" spans="1:21" ht="30.75">
      <c r="A48" s="15"/>
      <c r="B48" s="15"/>
      <c r="C48" s="1"/>
      <c r="D48" s="1"/>
      <c r="E48" s="1"/>
      <c r="F48" s="1"/>
      <c r="G48" s="10" t="s">
        <v>50</v>
      </c>
      <c r="H48" s="1"/>
      <c r="I48" s="1"/>
      <c r="J48" s="1"/>
      <c r="K48" s="1"/>
      <c r="L48" s="1">
        <v>100</v>
      </c>
      <c r="M48" s="1">
        <v>5</v>
      </c>
      <c r="N48" s="42">
        <v>10</v>
      </c>
      <c r="O48" s="1">
        <v>0.94099999999999995</v>
      </c>
      <c r="P48" s="1">
        <v>0.63100000000000001</v>
      </c>
      <c r="Q48" s="10" t="s">
        <v>252</v>
      </c>
      <c r="R48" s="1">
        <v>0.84399999999999997</v>
      </c>
      <c r="S48" s="1">
        <v>2.8500000000000001E-2</v>
      </c>
      <c r="T48" s="1"/>
      <c r="U48" s="1"/>
    </row>
    <row r="49" spans="1:21" ht="30.75">
      <c r="A49" s="15"/>
      <c r="B49" s="15"/>
      <c r="C49" s="1"/>
      <c r="D49" s="1"/>
      <c r="E49" s="1"/>
      <c r="F49" s="1"/>
      <c r="G49" s="1" t="s">
        <v>50</v>
      </c>
      <c r="H49" s="1"/>
      <c r="I49" s="1"/>
      <c r="J49" s="1"/>
      <c r="K49" s="1"/>
      <c r="L49" s="1">
        <v>100</v>
      </c>
      <c r="M49" s="1">
        <v>3</v>
      </c>
      <c r="N49" s="42">
        <v>10</v>
      </c>
      <c r="O49" s="1">
        <v>0.95799999999999996</v>
      </c>
      <c r="P49" s="1">
        <v>0.54500000000000004</v>
      </c>
      <c r="Q49" s="10" t="s">
        <v>252</v>
      </c>
      <c r="R49" s="1">
        <v>0.71299999999999997</v>
      </c>
      <c r="S49" s="1">
        <v>3.1699999999999999E-2</v>
      </c>
      <c r="T49" s="1"/>
      <c r="U49" s="1"/>
    </row>
    <row r="50" spans="1:21" ht="45.75">
      <c r="A50" s="15"/>
      <c r="B50" s="15"/>
      <c r="C50" s="1"/>
      <c r="D50" s="1"/>
      <c r="E50" s="1"/>
      <c r="F50" s="1"/>
      <c r="G50" s="1"/>
      <c r="H50" s="1"/>
      <c r="I50" s="1"/>
      <c r="J50" s="1"/>
      <c r="K50" s="1"/>
      <c r="L50" s="1">
        <v>100</v>
      </c>
      <c r="M50" s="1">
        <v>1</v>
      </c>
      <c r="N50" s="42">
        <v>10</v>
      </c>
      <c r="O50" s="1">
        <v>0.95299999999999996</v>
      </c>
      <c r="P50" s="1">
        <v>0.48399999999999999</v>
      </c>
      <c r="Q50" s="10" t="s">
        <v>253</v>
      </c>
      <c r="R50" s="1">
        <v>0.749</v>
      </c>
      <c r="S50" s="1">
        <v>3.3799999999999997E-2</v>
      </c>
      <c r="T50" s="1"/>
      <c r="U50" s="1"/>
    </row>
    <row r="51" spans="1:21">
      <c r="A51" s="15"/>
      <c r="B51" s="15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43"/>
      <c r="O51" s="27"/>
      <c r="P51" s="27"/>
      <c r="Q51" s="32"/>
      <c r="R51" s="27"/>
      <c r="S51" s="27"/>
      <c r="T51" s="27"/>
      <c r="U51" s="27"/>
    </row>
    <row r="52" spans="1:21" ht="45.75">
      <c r="A52" s="15"/>
      <c r="B52" s="15"/>
      <c r="C52" s="56">
        <v>4</v>
      </c>
      <c r="D52" s="63" t="s">
        <v>125</v>
      </c>
      <c r="E52" s="56"/>
      <c r="F52" s="56"/>
      <c r="G52" s="56" t="s">
        <v>50</v>
      </c>
      <c r="H52" s="56">
        <v>15618</v>
      </c>
      <c r="I52" s="56" t="s">
        <v>126</v>
      </c>
      <c r="J52" s="56" t="s">
        <v>26</v>
      </c>
      <c r="K52" s="56" t="s">
        <v>27</v>
      </c>
      <c r="L52" s="1">
        <v>100</v>
      </c>
      <c r="M52" s="1">
        <v>10</v>
      </c>
      <c r="N52" s="42">
        <v>10</v>
      </c>
      <c r="O52" s="24">
        <v>0.94499999999999995</v>
      </c>
      <c r="P52" s="1">
        <v>0.47799999999999998</v>
      </c>
      <c r="Q52" s="10" t="s">
        <v>252</v>
      </c>
      <c r="R52" s="1">
        <v>0.81200000000000006</v>
      </c>
      <c r="S52" s="1" t="s">
        <v>254</v>
      </c>
      <c r="T52" s="1"/>
      <c r="U52" s="1"/>
    </row>
    <row r="53" spans="1:21" ht="30.75">
      <c r="A53" s="15"/>
      <c r="B53" s="15"/>
      <c r="C53" s="1"/>
      <c r="D53" s="1"/>
      <c r="E53" s="1"/>
      <c r="F53" s="1"/>
      <c r="G53" s="1"/>
      <c r="H53" s="1"/>
      <c r="I53" s="1"/>
      <c r="J53" s="1"/>
      <c r="K53" s="1"/>
      <c r="L53" s="1">
        <v>100</v>
      </c>
      <c r="M53" s="1">
        <v>5</v>
      </c>
      <c r="N53" s="42">
        <v>10</v>
      </c>
      <c r="O53" s="1">
        <v>0.95299999999999996</v>
      </c>
      <c r="P53" s="1">
        <v>0.54600000000000004</v>
      </c>
      <c r="Q53" s="10" t="s">
        <v>252</v>
      </c>
      <c r="R53" s="1">
        <v>0.752</v>
      </c>
      <c r="S53" s="1">
        <v>3.1699999999999999E-2</v>
      </c>
      <c r="T53" s="1"/>
      <c r="U53" s="1"/>
    </row>
    <row r="54" spans="1:21" ht="45.75">
      <c r="A54" s="15"/>
      <c r="B54" s="15"/>
      <c r="C54" s="1"/>
      <c r="D54" s="1"/>
      <c r="E54" s="1"/>
      <c r="F54" s="1"/>
      <c r="G54" s="1"/>
      <c r="H54" s="1"/>
      <c r="I54" s="1"/>
      <c r="J54" s="1"/>
      <c r="K54" s="1"/>
      <c r="L54" s="1">
        <v>100</v>
      </c>
      <c r="M54" s="1">
        <v>1</v>
      </c>
      <c r="N54" s="42">
        <v>10</v>
      </c>
      <c r="O54" s="1">
        <v>0.95099999999999996</v>
      </c>
      <c r="P54" s="1">
        <v>0.56699999999999995</v>
      </c>
      <c r="Q54" s="10" t="s">
        <v>255</v>
      </c>
      <c r="R54" s="1">
        <v>0.77</v>
      </c>
      <c r="S54" s="1">
        <v>3.09E-2</v>
      </c>
      <c r="T54" s="1"/>
      <c r="U54" s="1"/>
    </row>
    <row r="55" spans="1:21">
      <c r="A55" s="15"/>
      <c r="B55" s="1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42"/>
      <c r="O55" s="1"/>
      <c r="P55" s="1"/>
      <c r="Q55" s="10"/>
      <c r="R55" s="1"/>
      <c r="S55" s="1"/>
      <c r="T55" s="1"/>
      <c r="U55" s="1"/>
    </row>
    <row r="56" spans="1:21" ht="30.75">
      <c r="A56" s="15"/>
      <c r="B56" s="15"/>
      <c r="C56" s="1"/>
      <c r="D56" s="1"/>
      <c r="E56" s="1"/>
      <c r="F56" s="1"/>
      <c r="G56" s="1"/>
      <c r="H56" s="1"/>
      <c r="I56" s="1"/>
      <c r="J56" s="1"/>
      <c r="K56" s="1"/>
      <c r="L56" s="56">
        <v>80</v>
      </c>
      <c r="M56" s="56">
        <v>1</v>
      </c>
      <c r="N56" s="64">
        <v>10</v>
      </c>
      <c r="O56" s="56">
        <v>0.97</v>
      </c>
      <c r="P56" s="56">
        <v>0.93500000000000005</v>
      </c>
      <c r="Q56" s="62" t="s">
        <v>252</v>
      </c>
      <c r="R56" s="56">
        <v>0.79400000000000004</v>
      </c>
      <c r="S56" s="56">
        <v>2.7199999999999998E-2</v>
      </c>
      <c r="T56" s="56" t="s">
        <v>256</v>
      </c>
      <c r="U56" s="56" t="s">
        <v>83</v>
      </c>
    </row>
    <row r="57" spans="1:21">
      <c r="A57" s="15"/>
      <c r="B57" s="15"/>
      <c r="C57" s="1"/>
      <c r="D57" s="1"/>
      <c r="E57" s="1"/>
      <c r="F57" s="1"/>
      <c r="G57" s="1"/>
      <c r="H57" s="1"/>
      <c r="I57" s="1"/>
      <c r="J57" s="1"/>
      <c r="K57" s="1"/>
      <c r="L57" s="1">
        <v>40</v>
      </c>
      <c r="M57" s="1">
        <v>1</v>
      </c>
      <c r="N57" s="42">
        <v>10</v>
      </c>
      <c r="O57" s="1">
        <v>0.95499999999999996</v>
      </c>
      <c r="P57" s="1">
        <v>0.53500000000000003</v>
      </c>
      <c r="Q57" s="35" t="s">
        <v>257</v>
      </c>
      <c r="R57" s="1">
        <v>0.73599999999999999</v>
      </c>
      <c r="S57" s="1">
        <v>3.2000000000000001E-2</v>
      </c>
      <c r="T57" s="1"/>
      <c r="U57" s="1"/>
    </row>
    <row r="58" spans="1:21">
      <c r="A58" s="15"/>
      <c r="B58" s="15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43"/>
      <c r="O58" s="27"/>
      <c r="P58" s="27"/>
      <c r="Q58" s="32"/>
      <c r="R58" s="27"/>
      <c r="S58" s="27"/>
      <c r="T58" s="27"/>
      <c r="U58" s="27"/>
    </row>
    <row r="59" spans="1:21" ht="45.75">
      <c r="A59" s="15"/>
      <c r="B59" s="15"/>
      <c r="C59" s="1">
        <v>3</v>
      </c>
      <c r="D59" s="10" t="s">
        <v>84</v>
      </c>
      <c r="E59" s="1"/>
      <c r="F59" s="1"/>
      <c r="G59" s="1" t="s">
        <v>50</v>
      </c>
      <c r="H59" s="11">
        <v>6850</v>
      </c>
      <c r="I59" s="1" t="s">
        <v>85</v>
      </c>
      <c r="J59" s="1" t="s">
        <v>26</v>
      </c>
      <c r="K59" s="1" t="s">
        <v>27</v>
      </c>
      <c r="L59" s="1">
        <v>100</v>
      </c>
      <c r="M59" s="1">
        <v>10</v>
      </c>
      <c r="N59" s="42">
        <v>10</v>
      </c>
      <c r="O59" s="1">
        <v>0.95099999999999996</v>
      </c>
      <c r="P59" s="1">
        <v>0.39900000000000002</v>
      </c>
      <c r="Q59" s="10" t="s">
        <v>258</v>
      </c>
      <c r="R59" s="1">
        <v>0.76500000000000001</v>
      </c>
      <c r="S59" s="1">
        <v>3.6400000000000002E-2</v>
      </c>
      <c r="T59" s="1"/>
      <c r="U59" s="1"/>
    </row>
    <row r="60" spans="1:21" ht="45.75">
      <c r="A60" s="15"/>
      <c r="B60" s="15"/>
      <c r="C60" s="1"/>
      <c r="D60" s="1"/>
      <c r="E60" s="1"/>
      <c r="F60" s="1"/>
      <c r="G60" s="1" t="s">
        <v>50</v>
      </c>
      <c r="H60" s="1"/>
      <c r="I60" s="1"/>
      <c r="J60" s="1"/>
      <c r="K60" s="1"/>
      <c r="L60" s="1">
        <v>100</v>
      </c>
      <c r="M60" s="1">
        <v>5</v>
      </c>
      <c r="N60" s="42">
        <v>10</v>
      </c>
      <c r="O60" s="1">
        <v>0.94599999999999995</v>
      </c>
      <c r="P60" s="1">
        <v>0.51</v>
      </c>
      <c r="Q60" s="10" t="s">
        <v>259</v>
      </c>
      <c r="R60" s="1">
        <v>0.81</v>
      </c>
      <c r="S60" s="1">
        <v>3.2899999999999999E-2</v>
      </c>
      <c r="T60" s="1"/>
      <c r="U60" s="1"/>
    </row>
    <row r="61" spans="1:21" ht="30.75">
      <c r="A61" s="15"/>
      <c r="B61" s="15"/>
      <c r="C61" s="1"/>
      <c r="D61" s="1"/>
      <c r="E61" s="1"/>
      <c r="F61" s="1"/>
      <c r="G61" s="1" t="s">
        <v>50</v>
      </c>
      <c r="H61" s="1"/>
      <c r="I61" s="1"/>
      <c r="J61" s="1"/>
      <c r="K61" s="1"/>
      <c r="L61" s="1">
        <v>100</v>
      </c>
      <c r="M61" s="1">
        <v>3</v>
      </c>
      <c r="N61" s="42">
        <v>10</v>
      </c>
      <c r="O61" s="1">
        <v>0.95299999999999996</v>
      </c>
      <c r="P61" s="1">
        <v>0.48699999999999999</v>
      </c>
      <c r="Q61" s="10" t="s">
        <v>252</v>
      </c>
      <c r="R61" s="1">
        <v>0.752</v>
      </c>
      <c r="S61" s="1">
        <v>3.3700000000000001E-2</v>
      </c>
      <c r="T61" s="1"/>
      <c r="U61" s="1"/>
    </row>
    <row r="62" spans="1:21">
      <c r="A62" s="15"/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2"/>
      <c r="O62" s="1"/>
      <c r="P62" s="1"/>
      <c r="Q62" s="10"/>
      <c r="R62" s="1"/>
      <c r="S62" s="1"/>
      <c r="T62" s="1"/>
      <c r="U62" s="1"/>
    </row>
    <row r="63" spans="1:21" ht="30.75">
      <c r="A63" s="15"/>
      <c r="B63" s="15"/>
      <c r="C63" s="1"/>
      <c r="D63" s="1"/>
      <c r="E63" s="1"/>
      <c r="F63" s="1"/>
      <c r="G63" s="1" t="s">
        <v>50</v>
      </c>
      <c r="H63" s="1"/>
      <c r="I63" s="1"/>
      <c r="J63" s="1"/>
      <c r="K63" s="1"/>
      <c r="L63" s="1">
        <v>60</v>
      </c>
      <c r="M63" s="1">
        <v>3</v>
      </c>
      <c r="N63" s="42">
        <v>10</v>
      </c>
      <c r="O63" s="1">
        <v>0.95599999999999996</v>
      </c>
      <c r="P63" s="1">
        <v>0.53100000000000003</v>
      </c>
      <c r="Q63" s="10" t="s">
        <v>260</v>
      </c>
      <c r="R63" s="1">
        <v>0.72699999999999998</v>
      </c>
      <c r="S63" s="1">
        <v>3.2199999999999999E-2</v>
      </c>
      <c r="T63" s="1"/>
      <c r="U63" s="1"/>
    </row>
    <row r="64" spans="1:21">
      <c r="A64" s="15"/>
      <c r="B64" s="1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43"/>
      <c r="O64" s="27"/>
      <c r="P64" s="27"/>
      <c r="Q64" s="32"/>
      <c r="R64" s="27"/>
      <c r="S64" s="27"/>
      <c r="T64" s="27"/>
      <c r="U64" s="27"/>
    </row>
    <row r="65" spans="1:21" ht="45.75">
      <c r="A65" s="15"/>
      <c r="B65" s="15"/>
      <c r="C65" s="1">
        <v>3</v>
      </c>
      <c r="D65" s="35" t="s">
        <v>136</v>
      </c>
      <c r="E65" s="1"/>
      <c r="F65" s="1"/>
      <c r="G65" s="1" t="s">
        <v>50</v>
      </c>
      <c r="H65" s="1"/>
      <c r="I65" s="1">
        <v>3714</v>
      </c>
      <c r="J65" s="1" t="s">
        <v>137</v>
      </c>
      <c r="K65" s="1"/>
      <c r="L65" s="1">
        <v>100</v>
      </c>
      <c r="M65" s="1">
        <v>10</v>
      </c>
      <c r="N65" s="42">
        <v>10</v>
      </c>
      <c r="O65" s="1">
        <v>0.95499999999999996</v>
      </c>
      <c r="P65" s="1">
        <v>0.50800000000000001</v>
      </c>
      <c r="Q65" s="10" t="s">
        <v>260</v>
      </c>
      <c r="R65" s="1">
        <v>0.73299999999999998</v>
      </c>
      <c r="S65" s="1">
        <v>3.3000000000000002E-2</v>
      </c>
      <c r="T65" s="1"/>
      <c r="U65" s="1"/>
    </row>
    <row r="66" spans="1:21" ht="30.75">
      <c r="A66" s="15"/>
      <c r="B66" s="15"/>
      <c r="C66" s="1"/>
      <c r="D66" s="35"/>
      <c r="E66" s="1"/>
      <c r="F66" s="1"/>
      <c r="G66" s="1"/>
      <c r="H66" s="1"/>
      <c r="I66" s="1"/>
      <c r="J66" s="1"/>
      <c r="K66" s="1"/>
      <c r="L66" s="1">
        <v>100</v>
      </c>
      <c r="M66" s="1">
        <v>5</v>
      </c>
      <c r="N66" s="42">
        <v>10</v>
      </c>
      <c r="O66" s="1">
        <v>0.95099999999999996</v>
      </c>
      <c r="P66" s="1">
        <v>0.55900000000000005</v>
      </c>
      <c r="Q66" s="10" t="s">
        <v>260</v>
      </c>
      <c r="R66" s="1">
        <v>0.77200000000000002</v>
      </c>
      <c r="S66" s="1">
        <v>3.1199999999999999E-2</v>
      </c>
      <c r="T66" s="1"/>
      <c r="U66" s="1"/>
    </row>
    <row r="67" spans="1:21" ht="30.75">
      <c r="A67" s="15"/>
      <c r="B67" s="15"/>
      <c r="C67" s="1"/>
      <c r="D67" s="1"/>
      <c r="E67" s="1"/>
      <c r="F67" s="1"/>
      <c r="G67" s="1"/>
      <c r="H67" s="1"/>
      <c r="I67" s="1"/>
      <c r="J67" s="1"/>
      <c r="K67" s="1"/>
      <c r="L67" s="1">
        <v>100</v>
      </c>
      <c r="M67" s="1">
        <v>1</v>
      </c>
      <c r="N67" s="42">
        <v>10</v>
      </c>
      <c r="O67" s="24">
        <v>0.94699999999999995</v>
      </c>
      <c r="P67" s="1">
        <v>0.57899999999999996</v>
      </c>
      <c r="Q67" s="10" t="s">
        <v>260</v>
      </c>
      <c r="R67" s="1">
        <v>0.79900000000000004</v>
      </c>
      <c r="S67" s="1">
        <v>3.0499999999999999E-2</v>
      </c>
      <c r="T67" s="1"/>
      <c r="U67" s="1"/>
    </row>
    <row r="68" spans="1:21">
      <c r="A68" s="15"/>
      <c r="B68" s="15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43"/>
      <c r="O68" s="27"/>
      <c r="P68" s="27"/>
      <c r="Q68" s="32"/>
      <c r="R68" s="27"/>
      <c r="S68" s="27"/>
      <c r="T68" s="27"/>
      <c r="U68" s="27"/>
    </row>
    <row r="69" spans="1:21" ht="45.75">
      <c r="A69" s="15"/>
      <c r="B69" s="15"/>
      <c r="C69" s="1">
        <v>3</v>
      </c>
      <c r="D69" s="35" t="s">
        <v>140</v>
      </c>
      <c r="E69" s="1"/>
      <c r="F69" s="1"/>
      <c r="G69" s="1" t="s">
        <v>50</v>
      </c>
      <c r="H69" s="1"/>
      <c r="I69" s="1">
        <v>3170</v>
      </c>
      <c r="J69" s="1" t="s">
        <v>176</v>
      </c>
      <c r="K69" s="1"/>
      <c r="L69" s="1">
        <v>100</v>
      </c>
      <c r="M69" s="1">
        <v>10</v>
      </c>
      <c r="N69" s="42">
        <v>10</v>
      </c>
      <c r="O69" s="1">
        <v>0.94399999999999995</v>
      </c>
      <c r="P69" s="1">
        <v>0.47099999999999997</v>
      </c>
      <c r="Q69" s="10" t="s">
        <v>261</v>
      </c>
      <c r="R69" s="1">
        <v>0.82299999999999995</v>
      </c>
      <c r="S69" s="1">
        <v>3.4200000000000001E-2</v>
      </c>
      <c r="T69" s="1"/>
      <c r="U69" s="1"/>
    </row>
    <row r="70" spans="1:21" ht="45.75">
      <c r="A70" s="20"/>
      <c r="B70" s="20"/>
      <c r="C70" s="22"/>
      <c r="D70" s="22"/>
      <c r="E70" s="22"/>
      <c r="F70" s="22"/>
      <c r="G70" s="22"/>
      <c r="H70" s="22"/>
      <c r="I70" s="22"/>
      <c r="J70" s="22"/>
      <c r="K70" s="22"/>
      <c r="L70" s="22">
        <v>100</v>
      </c>
      <c r="M70" s="22">
        <v>5</v>
      </c>
      <c r="N70" s="45">
        <v>10</v>
      </c>
      <c r="O70" s="22">
        <v>0.94299999999999995</v>
      </c>
      <c r="P70" s="22">
        <v>0.57999999999999996</v>
      </c>
      <c r="Q70" s="54" t="s">
        <v>261</v>
      </c>
      <c r="R70" s="22">
        <v>0.82499999999999996</v>
      </c>
      <c r="S70" s="22">
        <v>3.0499999999999999E-2</v>
      </c>
      <c r="T70" s="1"/>
      <c r="U70" s="1"/>
    </row>
    <row r="71" spans="1:21">
      <c r="A71" s="15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42"/>
      <c r="O71" s="1"/>
      <c r="P71" s="1"/>
      <c r="Q71" s="10"/>
      <c r="R71" s="1"/>
      <c r="S71" s="1"/>
      <c r="T71" s="1"/>
      <c r="U71" s="1"/>
    </row>
    <row r="72" spans="1:21" ht="30.75">
      <c r="A72" s="15" t="s">
        <v>88</v>
      </c>
      <c r="B72" s="15" t="s">
        <v>96</v>
      </c>
      <c r="C72" s="1">
        <v>3</v>
      </c>
      <c r="D72" s="23" t="s">
        <v>90</v>
      </c>
      <c r="E72" s="1" t="s">
        <v>67</v>
      </c>
      <c r="F72" s="1"/>
      <c r="G72" s="1" t="s">
        <v>50</v>
      </c>
      <c r="H72" s="1">
        <v>13750</v>
      </c>
      <c r="I72" s="1" t="s">
        <v>141</v>
      </c>
      <c r="J72" s="1" t="s">
        <v>26</v>
      </c>
      <c r="K72" s="1" t="s">
        <v>27</v>
      </c>
      <c r="L72" s="1">
        <v>100</v>
      </c>
      <c r="M72" s="6">
        <v>10</v>
      </c>
      <c r="N72" s="42">
        <v>10</v>
      </c>
      <c r="O72" s="1">
        <v>0.94499999999999995</v>
      </c>
      <c r="P72" s="1">
        <v>0.58199999999999996</v>
      </c>
      <c r="Q72" s="10" t="s">
        <v>262</v>
      </c>
      <c r="R72" s="1">
        <v>0.81299999999999994</v>
      </c>
      <c r="S72" s="1">
        <v>3.0300000000000001E-2</v>
      </c>
      <c r="T72" s="1"/>
      <c r="U72" s="1"/>
    </row>
    <row r="73" spans="1:21">
      <c r="A73" s="15"/>
      <c r="B73" s="15"/>
      <c r="C73" s="1"/>
      <c r="D73" s="1"/>
      <c r="E73" s="1"/>
      <c r="F73" s="1"/>
      <c r="G73" s="1"/>
      <c r="H73" s="1"/>
      <c r="I73" s="1"/>
      <c r="J73" s="1"/>
      <c r="K73" s="1"/>
      <c r="L73" s="1">
        <v>100</v>
      </c>
      <c r="M73" s="6">
        <v>5</v>
      </c>
      <c r="N73" s="42">
        <v>10</v>
      </c>
      <c r="O73" s="1">
        <v>0.94399999999999995</v>
      </c>
      <c r="P73" s="1">
        <v>0.46100000000000002</v>
      </c>
      <c r="Q73" s="10" t="s">
        <v>262</v>
      </c>
      <c r="R73" s="1">
        <v>0.81799999999999995</v>
      </c>
      <c r="S73" s="1">
        <v>3.4500000000000003E-2</v>
      </c>
      <c r="T73" s="1"/>
      <c r="U73" s="1"/>
    </row>
    <row r="74" spans="1:21">
      <c r="A74" s="15"/>
      <c r="B74" s="15"/>
      <c r="C74" s="1"/>
      <c r="D74" s="1"/>
      <c r="E74" s="1"/>
      <c r="F74" s="1"/>
      <c r="G74" s="1"/>
      <c r="H74" s="1"/>
      <c r="I74" s="1"/>
      <c r="J74" s="1"/>
      <c r="K74" s="1"/>
      <c r="L74" s="1">
        <v>100</v>
      </c>
      <c r="M74" s="6">
        <v>3</v>
      </c>
      <c r="N74" s="42">
        <v>10</v>
      </c>
      <c r="O74" s="1">
        <v>0.93500000000000005</v>
      </c>
      <c r="P74" s="1">
        <v>0.61099999999999999</v>
      </c>
      <c r="Q74" s="10" t="s">
        <v>262</v>
      </c>
      <c r="R74" s="1">
        <v>0.88500000000000001</v>
      </c>
      <c r="S74" s="1">
        <v>2.93E-2</v>
      </c>
      <c r="T74" s="1"/>
      <c r="U74" s="1"/>
    </row>
    <row r="75" spans="1:21">
      <c r="A75" s="15"/>
      <c r="B75" s="15"/>
      <c r="C75" s="1"/>
      <c r="D75" s="1"/>
      <c r="E75" s="1"/>
      <c r="F75" s="1"/>
      <c r="G75" s="1"/>
      <c r="H75" s="1"/>
      <c r="I75" s="1"/>
      <c r="J75" s="1"/>
      <c r="K75" s="1"/>
      <c r="L75" s="1"/>
      <c r="M75" s="6"/>
      <c r="N75" s="42"/>
      <c r="O75" s="1"/>
      <c r="P75" s="1"/>
      <c r="Q75" s="10"/>
      <c r="R75" s="1"/>
      <c r="S75" s="1"/>
      <c r="T75" s="1"/>
      <c r="U75" s="1"/>
    </row>
    <row r="76" spans="1:21">
      <c r="A76" s="15"/>
      <c r="B76" s="15"/>
      <c r="C76" s="1"/>
      <c r="D76" s="1"/>
      <c r="E76" s="1"/>
      <c r="F76" s="1"/>
      <c r="G76" s="1"/>
      <c r="H76" s="1"/>
      <c r="I76" s="1"/>
      <c r="J76" s="1"/>
      <c r="K76" s="1"/>
      <c r="L76" s="5">
        <v>70</v>
      </c>
      <c r="M76" s="5">
        <v>5</v>
      </c>
      <c r="N76" s="44">
        <v>10</v>
      </c>
      <c r="O76" s="5">
        <v>0.94599999999999995</v>
      </c>
      <c r="P76" s="5">
        <v>0.61199999999999999</v>
      </c>
      <c r="Q76" s="47" t="s">
        <v>262</v>
      </c>
      <c r="R76" s="5">
        <v>0.79900000000000004</v>
      </c>
      <c r="S76" s="5">
        <v>2.93E-2</v>
      </c>
      <c r="T76" s="5"/>
      <c r="U76" s="5"/>
    </row>
    <row r="77" spans="1:21">
      <c r="A77" s="15"/>
      <c r="B77" s="1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42"/>
      <c r="O77" s="1"/>
      <c r="P77" s="1"/>
      <c r="Q77" s="10"/>
      <c r="R77" s="1"/>
      <c r="S77" s="1"/>
      <c r="T77" s="1"/>
      <c r="U77" s="1"/>
    </row>
    <row r="78" spans="1:21">
      <c r="A78" s="15"/>
      <c r="B78" s="15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8"/>
      <c r="N78" s="43"/>
      <c r="O78" s="27"/>
      <c r="P78" s="27"/>
      <c r="Q78" s="32"/>
      <c r="R78" s="27"/>
      <c r="S78" s="27"/>
      <c r="T78" s="27"/>
      <c r="U78" s="27"/>
    </row>
    <row r="79" spans="1:21">
      <c r="A79" s="15"/>
      <c r="B79" s="15"/>
      <c r="C79" s="56">
        <v>3</v>
      </c>
      <c r="D79" s="56" t="s">
        <v>146</v>
      </c>
      <c r="E79" s="56"/>
      <c r="F79" s="56"/>
      <c r="G79" s="56"/>
      <c r="H79" s="56">
        <v>11426</v>
      </c>
      <c r="I79" s="56" t="s">
        <v>147</v>
      </c>
      <c r="J79" s="56" t="s">
        <v>26</v>
      </c>
      <c r="K79" s="56" t="s">
        <v>27</v>
      </c>
      <c r="L79" s="1">
        <v>100</v>
      </c>
      <c r="M79" s="6">
        <v>10</v>
      </c>
      <c r="N79" s="42">
        <v>10</v>
      </c>
      <c r="O79" s="1">
        <v>0.94399999999999995</v>
      </c>
      <c r="P79" s="1">
        <v>0.52700000000000002</v>
      </c>
      <c r="Q79" s="10" t="s">
        <v>262</v>
      </c>
      <c r="R79" s="1">
        <v>0.81899999999999995</v>
      </c>
      <c r="S79" s="1">
        <v>3.2300000000000002E-2</v>
      </c>
      <c r="T79" s="1"/>
      <c r="U79" s="1"/>
    </row>
    <row r="80" spans="1:21">
      <c r="A80" s="15"/>
      <c r="B80" s="15"/>
      <c r="C80" s="1"/>
      <c r="D80" s="1"/>
      <c r="E80" s="1"/>
      <c r="F80" s="1"/>
      <c r="G80" s="1"/>
      <c r="H80" s="1"/>
      <c r="I80" s="1"/>
      <c r="J80" s="1"/>
      <c r="K80" s="1"/>
      <c r="L80" s="1">
        <v>100</v>
      </c>
      <c r="M80" s="6">
        <v>5</v>
      </c>
      <c r="N80" s="42">
        <v>10</v>
      </c>
      <c r="O80" s="1">
        <v>0.93600000000000005</v>
      </c>
      <c r="P80" s="1">
        <v>0.56499999999999995</v>
      </c>
      <c r="Q80" s="10" t="s">
        <v>262</v>
      </c>
      <c r="R80" s="1">
        <v>0.88100000000000001</v>
      </c>
      <c r="S80" s="1">
        <v>3.1E-2</v>
      </c>
      <c r="T80" s="1"/>
      <c r="U80" s="1"/>
    </row>
    <row r="81" spans="1:21">
      <c r="A81" s="15"/>
      <c r="B81" s="15"/>
      <c r="C81" s="1"/>
      <c r="D81" s="1"/>
      <c r="E81" s="1"/>
      <c r="F81" s="1"/>
      <c r="G81" s="1"/>
      <c r="H81" s="1"/>
      <c r="I81" s="1"/>
      <c r="J81" s="1"/>
      <c r="K81" s="1"/>
      <c r="L81" s="56">
        <v>100</v>
      </c>
      <c r="M81" s="57">
        <v>3</v>
      </c>
      <c r="N81" s="64">
        <v>10</v>
      </c>
      <c r="O81" s="56">
        <v>0.96899999999999997</v>
      </c>
      <c r="P81" s="56">
        <v>0.72299999999999998</v>
      </c>
      <c r="Q81" s="62" t="s">
        <v>262</v>
      </c>
      <c r="R81" s="56">
        <v>0.752</v>
      </c>
      <c r="S81" s="56">
        <v>3.1399999999999997E-2</v>
      </c>
      <c r="T81" s="56" t="s">
        <v>263</v>
      </c>
      <c r="U81" s="56" t="s">
        <v>224</v>
      </c>
    </row>
    <row r="82" spans="1:21">
      <c r="A82" s="15"/>
      <c r="B82" s="15"/>
      <c r="C82" s="1"/>
      <c r="D82" s="1"/>
      <c r="E82" s="1"/>
      <c r="F82" s="1"/>
      <c r="G82" s="1"/>
      <c r="H82" s="1"/>
      <c r="I82" s="1"/>
      <c r="J82" s="1"/>
      <c r="K82" s="1"/>
      <c r="L82" s="1"/>
      <c r="M82" s="6"/>
      <c r="N82" s="42"/>
      <c r="O82" s="1"/>
      <c r="P82" s="1"/>
      <c r="Q82" s="10"/>
      <c r="R82" s="1"/>
      <c r="S82" s="1"/>
      <c r="T82" s="1"/>
      <c r="U82" s="1"/>
    </row>
    <row r="83" spans="1:21">
      <c r="A83" s="15"/>
      <c r="B83" s="15"/>
      <c r="C83" s="1"/>
      <c r="D83" s="1"/>
      <c r="E83" s="1"/>
      <c r="F83" s="1"/>
      <c r="G83" s="1"/>
      <c r="H83" s="1"/>
      <c r="I83" s="1"/>
      <c r="J83" s="1"/>
      <c r="K83" s="1"/>
      <c r="L83" s="1">
        <v>60</v>
      </c>
      <c r="M83" s="6">
        <v>3</v>
      </c>
      <c r="N83" s="42">
        <v>10</v>
      </c>
      <c r="O83" s="1">
        <v>0.95</v>
      </c>
      <c r="P83" s="1">
        <v>0.52400000000000002</v>
      </c>
      <c r="Q83" s="10" t="s">
        <v>262</v>
      </c>
      <c r="R83" s="10">
        <v>0.77400000000000002</v>
      </c>
      <c r="S83" s="1">
        <v>3.2399999999999998E-2</v>
      </c>
      <c r="T83" s="1"/>
      <c r="U83" s="1"/>
    </row>
    <row r="84" spans="1:21">
      <c r="A84" s="15"/>
      <c r="B84" s="15"/>
      <c r="C84" s="27"/>
      <c r="D84" s="2"/>
      <c r="E84" s="27"/>
      <c r="F84" s="27"/>
      <c r="G84" s="2"/>
      <c r="H84" s="2"/>
      <c r="I84" s="2"/>
      <c r="J84" s="2"/>
      <c r="K84" s="2"/>
      <c r="L84" s="2"/>
      <c r="M84" s="2"/>
      <c r="N84" s="46"/>
      <c r="O84" s="27"/>
      <c r="P84" s="27"/>
      <c r="Q84" s="32"/>
      <c r="R84" s="27"/>
      <c r="S84" s="27"/>
      <c r="T84" s="27"/>
      <c r="U84" s="27"/>
    </row>
    <row r="85" spans="1:21">
      <c r="A85" s="15"/>
      <c r="B85" s="15"/>
      <c r="C85" s="1">
        <v>3</v>
      </c>
      <c r="D85" s="53" t="s">
        <v>151</v>
      </c>
      <c r="E85" s="1"/>
      <c r="F85" s="1"/>
      <c r="G85" s="1" t="s">
        <v>50</v>
      </c>
      <c r="H85" s="1">
        <v>8962</v>
      </c>
      <c r="I85" s="1" t="s">
        <v>152</v>
      </c>
      <c r="J85" s="1"/>
      <c r="K85" s="1"/>
      <c r="L85" s="1">
        <v>100</v>
      </c>
      <c r="M85" s="1">
        <v>10</v>
      </c>
      <c r="N85" s="42">
        <v>10</v>
      </c>
      <c r="O85" s="1">
        <v>0.94899999999999995</v>
      </c>
      <c r="P85" s="1">
        <v>0.40699999999999997</v>
      </c>
      <c r="Q85" s="10" t="s">
        <v>262</v>
      </c>
      <c r="R85" s="1">
        <v>0.78100000000000003</v>
      </c>
      <c r="S85" s="1">
        <v>3.6200000000000003E-2</v>
      </c>
      <c r="T85" s="1"/>
      <c r="U85" s="1"/>
    </row>
    <row r="86" spans="1:21">
      <c r="A86" s="15"/>
      <c r="B86" s="15"/>
      <c r="C86" s="1"/>
      <c r="D86" s="1"/>
      <c r="E86" s="1"/>
      <c r="F86" s="1"/>
      <c r="G86" s="1"/>
      <c r="H86" s="1"/>
      <c r="I86" s="1"/>
      <c r="J86" s="1"/>
      <c r="K86" s="1"/>
      <c r="L86" s="5">
        <v>100</v>
      </c>
      <c r="M86" s="7">
        <v>5</v>
      </c>
      <c r="N86" s="44">
        <v>10</v>
      </c>
      <c r="O86" s="5">
        <v>0.94599999999999995</v>
      </c>
      <c r="P86" s="5">
        <v>0.61899999999999999</v>
      </c>
      <c r="Q86" s="47" t="s">
        <v>264</v>
      </c>
      <c r="R86" s="5">
        <v>0.81</v>
      </c>
      <c r="S86" s="5">
        <v>2.9000000000000001E-2</v>
      </c>
      <c r="T86" s="5"/>
      <c r="U86" s="5"/>
    </row>
    <row r="87" spans="1:21">
      <c r="A87" s="15"/>
      <c r="B87" s="15"/>
      <c r="C87" s="1"/>
      <c r="D87" s="1"/>
      <c r="E87" s="1"/>
      <c r="F87" s="1"/>
      <c r="G87" s="1"/>
      <c r="H87" s="1"/>
      <c r="I87" s="1"/>
      <c r="J87" s="1"/>
      <c r="K87" s="1"/>
      <c r="L87" s="1">
        <v>100</v>
      </c>
      <c r="M87" s="6">
        <v>3</v>
      </c>
      <c r="N87" s="42">
        <v>10</v>
      </c>
      <c r="O87" s="1">
        <v>0.93</v>
      </c>
      <c r="P87" s="1">
        <v>0.44800000000000001</v>
      </c>
      <c r="Q87" s="10" t="s">
        <v>264</v>
      </c>
      <c r="R87" s="1">
        <v>0.92200000000000004</v>
      </c>
      <c r="S87" s="1">
        <v>3.49E-2</v>
      </c>
      <c r="T87" s="1"/>
      <c r="U87" s="1"/>
    </row>
    <row r="88" spans="1:21">
      <c r="A88" s="15"/>
      <c r="B88" s="15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42"/>
      <c r="O88" s="1"/>
      <c r="P88" s="1"/>
      <c r="Q88" s="10"/>
      <c r="R88" s="1"/>
      <c r="S88" s="1"/>
      <c r="T88" s="1"/>
      <c r="U88" s="1"/>
    </row>
    <row r="89" spans="1:21">
      <c r="A89" s="15"/>
      <c r="B89" s="15"/>
      <c r="C89" s="2"/>
      <c r="D89" s="2"/>
      <c r="E89" s="27"/>
      <c r="F89" s="27"/>
      <c r="G89" s="2"/>
      <c r="H89" s="2"/>
      <c r="I89" s="2"/>
      <c r="J89" s="2"/>
      <c r="K89" s="2"/>
      <c r="L89" s="2"/>
      <c r="M89" s="2"/>
      <c r="N89" s="46"/>
      <c r="O89" s="27"/>
      <c r="P89" s="27"/>
      <c r="Q89" s="32"/>
      <c r="R89" s="27"/>
      <c r="S89" s="27"/>
      <c r="T89" s="27"/>
      <c r="U89" s="27"/>
    </row>
    <row r="90" spans="1:21">
      <c r="A90" s="15"/>
      <c r="B90" s="15"/>
      <c r="C90" s="1">
        <v>2</v>
      </c>
      <c r="D90" s="23" t="s">
        <v>153</v>
      </c>
      <c r="E90" s="1"/>
      <c r="F90" s="1"/>
      <c r="G90" s="1" t="s">
        <v>50</v>
      </c>
      <c r="H90" s="1">
        <v>9410</v>
      </c>
      <c r="I90" s="1" t="s">
        <v>154</v>
      </c>
      <c r="J90" s="1" t="s">
        <v>26</v>
      </c>
      <c r="K90" s="1" t="s">
        <v>27</v>
      </c>
      <c r="L90" s="1">
        <v>100</v>
      </c>
      <c r="M90" s="6">
        <v>10</v>
      </c>
      <c r="N90" s="42">
        <v>10</v>
      </c>
      <c r="O90" s="1">
        <v>0.95599999999999996</v>
      </c>
      <c r="P90" s="1">
        <v>0.504</v>
      </c>
      <c r="Q90" s="10" t="s">
        <v>262</v>
      </c>
      <c r="R90" s="1">
        <v>0.73099999999999998</v>
      </c>
      <c r="S90" s="1">
        <v>3.3099999999999997E-2</v>
      </c>
      <c r="T90" s="1"/>
      <c r="U90" s="1"/>
    </row>
    <row r="91" spans="1:21" ht="30.75">
      <c r="A91" s="15"/>
      <c r="B91" s="15"/>
      <c r="C91" s="1"/>
      <c r="D91" s="1"/>
      <c r="E91" s="1"/>
      <c r="F91" s="1"/>
      <c r="G91" s="1"/>
      <c r="H91" s="1"/>
      <c r="I91" s="1"/>
      <c r="J91" s="1"/>
      <c r="K91" s="1"/>
      <c r="L91" s="5">
        <v>100</v>
      </c>
      <c r="M91" s="7">
        <v>5</v>
      </c>
      <c r="N91" s="44">
        <v>10</v>
      </c>
      <c r="O91" s="5">
        <v>0.94699999999999995</v>
      </c>
      <c r="P91" s="5">
        <v>0.61499999999999999</v>
      </c>
      <c r="Q91" s="47" t="s">
        <v>265</v>
      </c>
      <c r="R91" s="5">
        <v>0.79900000000000004</v>
      </c>
      <c r="S91" s="5">
        <v>2.92E-2</v>
      </c>
      <c r="T91" s="5"/>
      <c r="U91" s="5"/>
    </row>
    <row r="92" spans="1:21" ht="30.75">
      <c r="A92" s="15"/>
      <c r="B92" s="15"/>
      <c r="C92" s="1"/>
      <c r="D92" s="1"/>
      <c r="E92" s="1"/>
      <c r="F92" s="1"/>
      <c r="G92" s="1"/>
      <c r="H92" s="1"/>
      <c r="I92" s="1"/>
      <c r="J92" s="1"/>
      <c r="K92" s="1"/>
      <c r="L92" s="1">
        <v>100</v>
      </c>
      <c r="M92" s="6">
        <v>3</v>
      </c>
      <c r="N92" s="42">
        <v>10</v>
      </c>
      <c r="O92" s="1">
        <v>0.94</v>
      </c>
      <c r="P92" s="1">
        <v>0.495</v>
      </c>
      <c r="Q92" s="10" t="s">
        <v>265</v>
      </c>
      <c r="R92" s="1">
        <v>0.85299999999999998</v>
      </c>
      <c r="S92" s="1">
        <v>3.3399999999999999E-2</v>
      </c>
      <c r="T92" s="1"/>
      <c r="U92" s="1"/>
    </row>
    <row r="93" spans="1:21">
      <c r="A93" s="15"/>
      <c r="B93" s="15"/>
      <c r="C93" s="2"/>
      <c r="D93" s="2"/>
      <c r="E93" s="27"/>
      <c r="F93" s="27"/>
      <c r="G93" s="2"/>
      <c r="H93" s="2"/>
      <c r="I93" s="2"/>
      <c r="J93" s="2"/>
      <c r="K93" s="2"/>
      <c r="L93" s="2"/>
      <c r="M93" s="2"/>
      <c r="N93" s="46"/>
      <c r="O93" s="27"/>
      <c r="P93" s="27"/>
      <c r="Q93" s="32"/>
      <c r="R93" s="27"/>
      <c r="S93" s="27"/>
      <c r="T93" s="27"/>
      <c r="U93" s="27"/>
    </row>
    <row r="94" spans="1:21" ht="30.75">
      <c r="A94" s="15"/>
      <c r="B94" s="15"/>
      <c r="C94" s="1">
        <v>2</v>
      </c>
      <c r="D94" s="23" t="s">
        <v>156</v>
      </c>
      <c r="E94" s="1"/>
      <c r="F94" s="1"/>
      <c r="G94" s="1" t="s">
        <v>50</v>
      </c>
      <c r="H94" s="1">
        <v>4802</v>
      </c>
      <c r="I94" s="1" t="s">
        <v>157</v>
      </c>
      <c r="J94" s="1"/>
      <c r="K94" s="1"/>
      <c r="L94" s="1">
        <v>100</v>
      </c>
      <c r="M94" s="6">
        <v>10</v>
      </c>
      <c r="N94" s="42">
        <v>10</v>
      </c>
      <c r="O94" s="1">
        <v>0.94</v>
      </c>
      <c r="P94" s="1">
        <v>0.53500000000000003</v>
      </c>
      <c r="Q94" s="10" t="s">
        <v>265</v>
      </c>
      <c r="R94" s="1">
        <v>0.84699999999999998</v>
      </c>
      <c r="S94" s="1">
        <v>3.2099999999999997E-2</v>
      </c>
      <c r="T94" s="1"/>
      <c r="U94" s="1"/>
    </row>
    <row r="95" spans="1:21" ht="30.75">
      <c r="A95" s="15"/>
      <c r="B95" s="15"/>
      <c r="C95" s="1"/>
      <c r="D95" s="1"/>
      <c r="E95" s="1"/>
      <c r="F95" s="1"/>
      <c r="G95" s="1"/>
      <c r="H95" s="1"/>
      <c r="I95" s="1"/>
      <c r="J95" s="1"/>
      <c r="K95" s="1"/>
      <c r="L95" s="5">
        <v>100</v>
      </c>
      <c r="M95" s="7">
        <v>5</v>
      </c>
      <c r="N95" s="44">
        <v>10</v>
      </c>
      <c r="O95" s="5">
        <v>0.94499999999999995</v>
      </c>
      <c r="P95" s="5">
        <v>0.6</v>
      </c>
      <c r="Q95" s="47" t="s">
        <v>265</v>
      </c>
      <c r="R95" s="5">
        <v>0.81799999999999995</v>
      </c>
      <c r="S95" s="5">
        <v>2.9700000000000001E-2</v>
      </c>
      <c r="T95" s="5"/>
      <c r="U95" s="5"/>
    </row>
    <row r="96" spans="1:21" ht="30.75">
      <c r="A96" s="15"/>
      <c r="B96" s="15"/>
      <c r="C96" s="1"/>
      <c r="D96" s="1"/>
      <c r="E96" s="1"/>
      <c r="F96" s="1"/>
      <c r="G96" s="1"/>
      <c r="H96" s="1"/>
      <c r="I96" s="1"/>
      <c r="J96" s="1"/>
      <c r="K96" s="1"/>
      <c r="L96" s="1">
        <v>100</v>
      </c>
      <c r="M96" s="6">
        <v>3</v>
      </c>
      <c r="N96" s="42">
        <v>10</v>
      </c>
      <c r="O96" s="1">
        <v>0.93799999999999994</v>
      </c>
      <c r="P96" s="1">
        <v>0.56499999999999995</v>
      </c>
      <c r="Q96" s="10" t="s">
        <v>265</v>
      </c>
      <c r="R96" s="1">
        <v>0.86599999999999999</v>
      </c>
      <c r="S96" s="1">
        <v>3.1E-2</v>
      </c>
      <c r="T96" s="1"/>
      <c r="U96" s="1"/>
    </row>
    <row r="97" spans="1:21" ht="30.75">
      <c r="A97" s="15"/>
      <c r="B97" s="15"/>
      <c r="C97" s="1"/>
      <c r="D97" s="1"/>
      <c r="E97" s="1"/>
      <c r="F97" s="1"/>
      <c r="G97" s="1"/>
      <c r="H97" s="1"/>
      <c r="I97" s="1"/>
      <c r="J97" s="1"/>
      <c r="K97" s="1"/>
      <c r="L97" s="1">
        <v>100</v>
      </c>
      <c r="M97" s="6">
        <v>1</v>
      </c>
      <c r="N97" s="42">
        <v>10</v>
      </c>
      <c r="O97" s="24">
        <v>0.93</v>
      </c>
      <c r="P97" s="1">
        <v>0.628</v>
      </c>
      <c r="Q97" s="10" t="s">
        <v>265</v>
      </c>
      <c r="R97" s="1">
        <v>0.91900000000000004</v>
      </c>
      <c r="S97" s="1">
        <v>2.87E-2</v>
      </c>
      <c r="T97" s="1"/>
      <c r="U97" s="1"/>
    </row>
    <row r="98" spans="1:21">
      <c r="A98" s="15"/>
      <c r="B98" s="15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43"/>
      <c r="O98" s="27"/>
      <c r="P98" s="27"/>
      <c r="Q98" s="32"/>
      <c r="R98" s="27"/>
      <c r="S98" s="27"/>
      <c r="T98" s="27"/>
      <c r="U98" s="27"/>
    </row>
    <row r="99" spans="1:21" ht="30.75">
      <c r="A99" s="15"/>
      <c r="B99" s="15"/>
      <c r="C99" s="1">
        <v>2</v>
      </c>
      <c r="D99" s="23" t="s">
        <v>160</v>
      </c>
      <c r="E99" s="1"/>
      <c r="F99" s="1"/>
      <c r="G99" s="1" t="s">
        <v>50</v>
      </c>
      <c r="H99" s="1">
        <v>2658</v>
      </c>
      <c r="I99" s="1" t="s">
        <v>161</v>
      </c>
      <c r="J99" s="1"/>
      <c r="K99" s="1"/>
      <c r="L99" s="1">
        <v>100</v>
      </c>
      <c r="M99" s="6">
        <v>10</v>
      </c>
      <c r="N99" s="42">
        <v>10</v>
      </c>
      <c r="O99" s="1">
        <v>0.90300000000000002</v>
      </c>
      <c r="P99" s="1">
        <v>0.46400000000000002</v>
      </c>
      <c r="Q99" s="10" t="s">
        <v>265</v>
      </c>
      <c r="R99" s="1">
        <v>1.083</v>
      </c>
      <c r="S99" s="1">
        <v>3.44E-2</v>
      </c>
      <c r="T99" s="1"/>
      <c r="U99" s="1"/>
    </row>
    <row r="100" spans="1:21">
      <c r="A100" s="15"/>
      <c r="B100" s="15"/>
      <c r="C100" s="1"/>
      <c r="D100" s="1"/>
      <c r="E100" s="1"/>
      <c r="F100" s="1"/>
      <c r="G100" s="1"/>
      <c r="H100" s="1"/>
      <c r="I100" s="1"/>
      <c r="J100" s="1"/>
      <c r="K100" s="1"/>
      <c r="L100" s="1">
        <v>100</v>
      </c>
      <c r="M100" s="6">
        <v>5</v>
      </c>
      <c r="N100" s="42">
        <v>10</v>
      </c>
      <c r="O100" s="1">
        <v>0.90400000000000003</v>
      </c>
      <c r="P100" s="1">
        <v>0.58799999999999997</v>
      </c>
      <c r="Q100" s="10" t="s">
        <v>266</v>
      </c>
      <c r="R100" s="1">
        <v>1.077</v>
      </c>
      <c r="S100" s="1">
        <v>3.0200000000000001E-2</v>
      </c>
      <c r="T100" s="1"/>
      <c r="U100" s="1"/>
    </row>
    <row r="101" spans="1:21">
      <c r="A101" s="15"/>
      <c r="B101" s="15"/>
      <c r="C101" s="1"/>
      <c r="D101" s="1"/>
      <c r="E101" s="1"/>
      <c r="F101" s="1"/>
      <c r="G101" s="1"/>
      <c r="H101" s="1"/>
      <c r="I101" s="1"/>
      <c r="J101" s="1"/>
      <c r="K101" s="1"/>
      <c r="L101" s="5">
        <v>100</v>
      </c>
      <c r="M101" s="7">
        <v>3</v>
      </c>
      <c r="N101" s="44">
        <v>10</v>
      </c>
      <c r="O101" s="5">
        <v>0.92900000000000005</v>
      </c>
      <c r="P101" s="5">
        <v>0.63700000000000001</v>
      </c>
      <c r="Q101" s="47" t="s">
        <v>194</v>
      </c>
      <c r="R101" s="5">
        <v>0.92500000000000004</v>
      </c>
      <c r="S101" s="5">
        <v>2.8299999999999999E-2</v>
      </c>
      <c r="T101" s="5"/>
      <c r="U101" s="5"/>
    </row>
    <row r="102" spans="1:21" ht="30.75">
      <c r="A102" s="15"/>
      <c r="B102" s="15"/>
      <c r="C102" s="1"/>
      <c r="D102" s="1"/>
      <c r="E102" s="1"/>
      <c r="F102" s="1"/>
      <c r="G102" s="1"/>
      <c r="H102" s="1"/>
      <c r="I102" s="1"/>
      <c r="J102" s="1"/>
      <c r="K102" s="1"/>
      <c r="L102" s="1">
        <v>100</v>
      </c>
      <c r="M102" s="6">
        <v>1</v>
      </c>
      <c r="N102" s="42">
        <v>10</v>
      </c>
      <c r="O102" s="1">
        <v>0.94699999999999995</v>
      </c>
      <c r="P102" s="1">
        <v>0.56999999999999995</v>
      </c>
      <c r="Q102" s="10" t="s">
        <v>265</v>
      </c>
      <c r="R102" s="1">
        <v>0.80100000000000005</v>
      </c>
      <c r="S102" s="1">
        <v>3.0800000000000001E-2</v>
      </c>
      <c r="T102" s="1"/>
      <c r="U10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2023-07-23T05:45:41Z</dcterms:created>
  <dcterms:modified xsi:type="dcterms:W3CDTF">2023-08-14T20:26:37Z</dcterms:modified>
  <cp:category/>
  <cp:contentStatus/>
</cp:coreProperties>
</file>