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afs/ir.stanford.edu/users/j/u/justinx/Downloads/"/>
    </mc:Choice>
  </mc:AlternateContent>
  <bookViews>
    <workbookView xWindow="0" yWindow="0" windowWidth="38400" windowHeight="21600"/>
  </bookViews>
  <sheets>
    <sheet name="Wtd Log. Reg. - No Var Mod" sheetId="1" r:id="rId1"/>
    <sheet name="Wtd Log. Reg. - Post PCA" sheetId="2" r:id="rId2"/>
    <sheet name="NN - Post PCA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18" i="1"/>
  <c r="K13" i="1"/>
  <c r="H12" i="3"/>
  <c r="H11" i="3"/>
  <c r="H10" i="3"/>
  <c r="H8" i="3"/>
  <c r="H7" i="3"/>
  <c r="H6" i="3"/>
  <c r="H4" i="3"/>
  <c r="H3" i="3"/>
  <c r="H2" i="3"/>
  <c r="H12" i="2"/>
  <c r="H11" i="2"/>
  <c r="H10" i="2"/>
  <c r="H8" i="2"/>
  <c r="H7" i="2"/>
  <c r="H6" i="2"/>
  <c r="H4" i="2"/>
  <c r="H3" i="2"/>
  <c r="H2" i="2"/>
  <c r="H3" i="1"/>
  <c r="H4" i="1"/>
  <c r="H6" i="1"/>
  <c r="H7" i="1"/>
  <c r="H8" i="1"/>
  <c r="H10" i="1"/>
  <c r="H11" i="1"/>
  <c r="H12" i="1"/>
  <c r="H2" i="1"/>
</calcChain>
</file>

<file path=xl/sharedStrings.xml><?xml version="1.0" encoding="utf-8"?>
<sst xmlns="http://schemas.openxmlformats.org/spreadsheetml/2006/main" count="99" uniqueCount="25">
  <si>
    <t>5 MIN</t>
  </si>
  <si>
    <t>10 MIN</t>
  </si>
  <si>
    <t>20 MIN</t>
  </si>
  <si>
    <t>TRAIN</t>
  </si>
  <si>
    <t>DEV</t>
  </si>
  <si>
    <t>TEST</t>
  </si>
  <si>
    <t>Cost</t>
  </si>
  <si>
    <t>Accuracy</t>
  </si>
  <si>
    <t>Weighted Accuracy</t>
  </si>
  <si>
    <t>Average Increase</t>
  </si>
  <si>
    <t>Average Gain</t>
  </si>
  <si>
    <t>Gain Increase</t>
  </si>
  <si>
    <t>5 min</t>
  </si>
  <si>
    <t>10 min</t>
  </si>
  <si>
    <t>20 min</t>
  </si>
  <si>
    <t>Train</t>
  </si>
  <si>
    <t>Dev</t>
  </si>
  <si>
    <t>Test</t>
  </si>
  <si>
    <t>LinReg</t>
  </si>
  <si>
    <t>LinReg PCA</t>
  </si>
  <si>
    <t>Neural Network</t>
  </si>
  <si>
    <t>5 mins</t>
  </si>
  <si>
    <t>Baseline</t>
  </si>
  <si>
    <t>10 mins</t>
  </si>
  <si>
    <t>20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</si>
</sst>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11" fontId="0" fillId="0" borderId="0" xfId="0" applyNumberFormat="1" applyFill="1"/>
    <xf numFmtId="0" fontId="1" fillId="0" borderId="0" xfId="0" applyFont="1" applyFill="1"/>
    <xf numFmtId="0" fontId="2" fillId="0" borderId="0" xfId="0" applyFont="1" applyAlignment="1">
      <alignment horizontal="left" vertical="center"/>
    </xf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Minute Gains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'Wtd Log. Reg. - No Var Mod'!$K$14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Mod'!$J$15:$J$17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Mod'!$K$15:$K$17</c:f>
              <c:numCache>
                <c:formatCode>0.00E+00</c:formatCode>
                <c:ptCount val="3"/>
                <c:pt idx="0">
                  <c:v>5.646E-5</c:v>
                </c:pt>
                <c:pt idx="1">
                  <c:v>5.646E-5</c:v>
                </c:pt>
                <c:pt idx="2">
                  <c:v>5.646E-5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'Wtd Log. Reg. - No Var Mod'!$L$14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Mod'!$J$15:$J$17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Mod'!$L$15:$L$17</c:f>
              <c:numCache>
                <c:formatCode>0.00E+00</c:formatCode>
                <c:ptCount val="3"/>
                <c:pt idx="0">
                  <c:v>0.000163</c:v>
                </c:pt>
                <c:pt idx="1">
                  <c:v>0.000158</c:v>
                </c:pt>
                <c:pt idx="2">
                  <c:v>0.000201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'Wtd Log. Reg. - No Var Mod'!$M$14</c:f>
              <c:strCache>
                <c:ptCount val="1"/>
                <c:pt idx="0">
                  <c:v>LinReg PCA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Mod'!$J$15:$J$17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Mod'!$M$15:$M$17</c:f>
              <c:numCache>
                <c:formatCode>0.00E+00</c:formatCode>
                <c:ptCount val="3"/>
                <c:pt idx="0">
                  <c:v>0.000172</c:v>
                </c:pt>
                <c:pt idx="1">
                  <c:v>0.000195</c:v>
                </c:pt>
                <c:pt idx="2">
                  <c:v>0.000169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'Wtd Log. Reg. - No Var Mod'!$N$14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Mod'!$J$15:$J$17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Mod'!$N$15:$N$17</c:f>
              <c:numCache>
                <c:formatCode>0.00E+00</c:formatCode>
                <c:ptCount val="3"/>
                <c:pt idx="0">
                  <c:v>0.000237</c:v>
                </c:pt>
                <c:pt idx="1">
                  <c:v>0.000222</c:v>
                </c:pt>
                <c:pt idx="2">
                  <c:v>0.000226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9759712"/>
        <c:axId val="-439864128"/>
      </c:lineChart>
      <c:catAx>
        <c:axId val="-4397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9864128"/>
        <c:crosses val="autoZero"/>
        <c:auto val="1"/>
        <c:lblAlgn val="ctr"/>
        <c:lblOffset val="100"/>
        <c:noMultiLvlLbl val="0"/>
      </c:catAx>
      <c:valAx>
        <c:axId val="-4398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97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Minute Weighted</a:t>
            </a:r>
            <a:r>
              <a:rPr lang="en-US" baseline="0"/>
              <a:t>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'Wtd Log. Reg. - No Var Mod'!$I$46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Mod'!$H$47:$H$49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Mod'!$I$47:$I$49</c:f>
              <c:numCache>
                <c:formatCode>General</c:formatCode>
                <c:ptCount val="3"/>
                <c:pt idx="0">
                  <c:v>0.582</c:v>
                </c:pt>
                <c:pt idx="1">
                  <c:v>0.586</c:v>
                </c:pt>
                <c:pt idx="2">
                  <c:v>0.585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'Wtd Log. Reg. - No Var Mod'!$J$46</c:f>
              <c:strCache>
                <c:ptCount val="1"/>
                <c:pt idx="0">
                  <c:v>LinReg 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Mod'!$H$47:$H$49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Mod'!$J$47:$J$49</c:f>
              <c:numCache>
                <c:formatCode>General</c:formatCode>
                <c:ptCount val="3"/>
                <c:pt idx="0">
                  <c:v>0.588</c:v>
                </c:pt>
                <c:pt idx="1">
                  <c:v>0.589</c:v>
                </c:pt>
                <c:pt idx="2">
                  <c:v>0.591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'Wtd Log. Reg. - No Var Mod'!$K$46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Mod'!$H$47:$H$49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Mod'!$K$47:$K$49</c:f>
              <c:numCache>
                <c:formatCode>General</c:formatCode>
                <c:ptCount val="3"/>
                <c:pt idx="0">
                  <c:v>0.605</c:v>
                </c:pt>
                <c:pt idx="1">
                  <c:v>0.603</c:v>
                </c:pt>
                <c:pt idx="2">
                  <c:v>0.602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7421392"/>
        <c:axId val="-376532720"/>
      </c:lineChart>
      <c:catAx>
        <c:axId val="-3774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6532720"/>
        <c:crosses val="autoZero"/>
        <c:auto val="1"/>
        <c:lblAlgn val="ctr"/>
        <c:lblOffset val="100"/>
        <c:noMultiLvlLbl val="0"/>
      </c:catAx>
      <c:valAx>
        <c:axId val="-3765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4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Minute</a:t>
            </a:r>
            <a:r>
              <a:rPr lang="en-US" baseline="0"/>
              <a:t> Weighted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'Wtd Log. Reg. - No Var Mod'!$I$51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Mod'!$H$52:$H$54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Mod'!$I$52:$I$54</c:f>
              <c:numCache>
                <c:formatCode>General</c:formatCode>
                <c:ptCount val="3"/>
                <c:pt idx="0">
                  <c:v>0.556</c:v>
                </c:pt>
                <c:pt idx="1">
                  <c:v>0.556</c:v>
                </c:pt>
                <c:pt idx="2">
                  <c:v>0.555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'Wtd Log. Reg. - No Var Mod'!$J$51</c:f>
              <c:strCache>
                <c:ptCount val="1"/>
                <c:pt idx="0">
                  <c:v>LinReg 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Mod'!$H$52:$H$54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Mod'!$J$52:$J$54</c:f>
              <c:numCache>
                <c:formatCode>General</c:formatCode>
                <c:ptCount val="3"/>
                <c:pt idx="0">
                  <c:v>0.56</c:v>
                </c:pt>
                <c:pt idx="1">
                  <c:v>0.568</c:v>
                </c:pt>
                <c:pt idx="2">
                  <c:v>0.563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'Wtd Log. Reg. - No Var Mod'!$K$51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Mod'!$H$52:$H$54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Mod'!$K$52:$K$54</c:f>
              <c:numCache>
                <c:formatCode>General</c:formatCode>
                <c:ptCount val="3"/>
                <c:pt idx="0">
                  <c:v>0.586</c:v>
                </c:pt>
                <c:pt idx="1">
                  <c:v>0.583</c:v>
                </c:pt>
                <c:pt idx="2">
                  <c:v>0.585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4001264"/>
        <c:axId val="-456699616"/>
      </c:lineChart>
      <c:catAx>
        <c:axId val="-444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6699616"/>
        <c:crosses val="autoZero"/>
        <c:auto val="1"/>
        <c:lblAlgn val="ctr"/>
        <c:lblOffset val="100"/>
        <c:noMultiLvlLbl val="0"/>
      </c:catAx>
      <c:valAx>
        <c:axId val="-4566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4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Minute</a:t>
            </a:r>
            <a:r>
              <a:rPr lang="en-US" baseline="0"/>
              <a:t> Weighted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'Wtd Log. Reg. - No Var Mod'!$I$56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Mod'!$H$57:$H$59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Mod'!$I$57:$I$59</c:f>
              <c:numCache>
                <c:formatCode>General</c:formatCode>
                <c:ptCount val="3"/>
                <c:pt idx="0">
                  <c:v>0.541</c:v>
                </c:pt>
                <c:pt idx="1">
                  <c:v>0.545</c:v>
                </c:pt>
                <c:pt idx="2">
                  <c:v>0.542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'Wtd Log. Reg. - No Var Mod'!$J$56</c:f>
              <c:strCache>
                <c:ptCount val="1"/>
                <c:pt idx="0">
                  <c:v>LinReg 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Mod'!$H$57:$H$59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Mod'!$J$57:$J$59</c:f>
              <c:numCache>
                <c:formatCode>General</c:formatCode>
                <c:ptCount val="3"/>
                <c:pt idx="0">
                  <c:v>0.546</c:v>
                </c:pt>
                <c:pt idx="1">
                  <c:v>0.551</c:v>
                </c:pt>
                <c:pt idx="2">
                  <c:v>0.547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'Wtd Log. Reg. - No Var Mod'!$K$56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Mod'!$H$57:$H$59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Mod'!$K$57:$K$59</c:f>
              <c:numCache>
                <c:formatCode>General</c:formatCode>
                <c:ptCount val="3"/>
                <c:pt idx="0">
                  <c:v>0.572</c:v>
                </c:pt>
                <c:pt idx="1">
                  <c:v>0.571</c:v>
                </c:pt>
                <c:pt idx="2">
                  <c:v>0.569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8872656"/>
        <c:axId val="-375963904"/>
      </c:lineChart>
      <c:catAx>
        <c:axId val="-4588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5963904"/>
        <c:crosses val="autoZero"/>
        <c:auto val="1"/>
        <c:lblAlgn val="ctr"/>
        <c:lblOffset val="100"/>
        <c:noMultiLvlLbl val="0"/>
      </c:catAx>
      <c:valAx>
        <c:axId val="-3759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88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Minute Gains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'Wtd Log. Reg. - No Var Mod'!$K$9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'Wtd Log. Reg. - No Var Mod'!$J$10:$J$12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Mod'!$K$10:$K$12</c:f>
              <c:numCache>
                <c:formatCode>0.00E+00</c:formatCode>
                <c:ptCount val="3"/>
                <c:pt idx="0">
                  <c:v>2.868E-5</c:v>
                </c:pt>
                <c:pt idx="1">
                  <c:v>2.868E-5</c:v>
                </c:pt>
                <c:pt idx="2">
                  <c:v>2.868E-5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'Wtd Log. Reg. - No Var Mod'!$L$9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'Wtd Log. Reg. - No Var Mod'!$J$10:$J$12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Mod'!$L$10:$L$12</c:f>
              <c:numCache>
                <c:formatCode>0.00E+00</c:formatCode>
                <c:ptCount val="3"/>
                <c:pt idx="0">
                  <c:v>0.000143</c:v>
                </c:pt>
                <c:pt idx="1">
                  <c:v>0.00015</c:v>
                </c:pt>
                <c:pt idx="2">
                  <c:v>0.000151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'Wtd Log. Reg. - No Var Mod'!$M$9</c:f>
              <c:strCache>
                <c:ptCount val="1"/>
                <c:pt idx="0">
                  <c:v>LinReg PCA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'Wtd Log. Reg. - No Var Mod'!$J$10:$J$12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Mod'!$M$10:$M$12</c:f>
              <c:numCache>
                <c:formatCode>0.00E+00</c:formatCode>
                <c:ptCount val="3"/>
                <c:pt idx="0">
                  <c:v>0.000153</c:v>
                </c:pt>
                <c:pt idx="1">
                  <c:v>0.000159</c:v>
                </c:pt>
                <c:pt idx="2">
                  <c:v>0.000156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'Wtd Log. Reg. - No Var Mod'!$N$9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'Wtd Log. Reg. - No Var Mod'!$J$10:$J$12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Mod'!$N$10:$N$12</c:f>
              <c:numCache>
                <c:formatCode>0.00E+00</c:formatCode>
                <c:ptCount val="3"/>
                <c:pt idx="0">
                  <c:v>0.000184</c:v>
                </c:pt>
                <c:pt idx="1">
                  <c:v>0.000171</c:v>
                </c:pt>
                <c:pt idx="2">
                  <c:v>0.000171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0110816"/>
        <c:axId val="-442323008"/>
      </c:lineChart>
      <c:catAx>
        <c:axId val="-4401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323008"/>
        <c:crosses val="autoZero"/>
        <c:auto val="1"/>
        <c:lblAlgn val="ctr"/>
        <c:lblOffset val="100"/>
        <c:noMultiLvlLbl val="0"/>
      </c:catAx>
      <c:valAx>
        <c:axId val="-442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01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Minute Gains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'Wtd Log. Reg. - No Var Mod'!$K$19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Mod'!$J$20:$J$22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Mod'!$K$20:$K$22</c:f>
              <c:numCache>
                <c:formatCode>0.00E+00</c:formatCode>
                <c:ptCount val="3"/>
                <c:pt idx="0">
                  <c:v>0.000112</c:v>
                </c:pt>
                <c:pt idx="1">
                  <c:v>0.000112</c:v>
                </c:pt>
                <c:pt idx="2">
                  <c:v>0.000112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'Wtd Log. Reg. - No Var Mod'!$L$19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Mod'!$J$20:$J$22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Mod'!$L$20:$L$22</c:f>
              <c:numCache>
                <c:formatCode>0.00E+00</c:formatCode>
                <c:ptCount val="3"/>
                <c:pt idx="0">
                  <c:v>0.000201</c:v>
                </c:pt>
                <c:pt idx="1">
                  <c:v>0.000211</c:v>
                </c:pt>
                <c:pt idx="2">
                  <c:v>0.000196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'Wtd Log. Reg. - No Var Mod'!$M$19</c:f>
              <c:strCache>
                <c:ptCount val="1"/>
                <c:pt idx="0">
                  <c:v>LinReg PCA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Mod'!$J$20:$J$22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Mod'!$M$20:$M$22</c:f>
              <c:numCache>
                <c:formatCode>0.00E+00</c:formatCode>
                <c:ptCount val="3"/>
                <c:pt idx="0">
                  <c:v>0.000214</c:v>
                </c:pt>
                <c:pt idx="1">
                  <c:v>0.000241</c:v>
                </c:pt>
                <c:pt idx="2">
                  <c:v>0.000213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'Wtd Log. Reg. - No Var Mod'!$N$19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'Wtd Log. Reg. - No Var Mod'!$J$20:$J$22</c:f>
              <c:strCache>
                <c:ptCount val="3"/>
                <c:pt idx="0">
                  <c:v>Train</c:v>
                </c:pt>
                <c:pt idx="1">
                  <c:v>Dev</c:v>
                </c:pt>
                <c:pt idx="2">
                  <c:v>Test</c:v>
                </c:pt>
              </c:strCache>
            </c:strRef>
          </c:cat>
          <c:val>
            <c:numRef>
              <c:f>'Wtd Log. Reg. - No Var Mod'!$N$20:$N$22</c:f>
              <c:numCache>
                <c:formatCode>0.00E+00</c:formatCode>
                <c:ptCount val="3"/>
                <c:pt idx="0">
                  <c:v>0.000304</c:v>
                </c:pt>
                <c:pt idx="1">
                  <c:v>0.0003</c:v>
                </c:pt>
                <c:pt idx="2">
                  <c:v>0.000304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5066496"/>
        <c:axId val="-376774080"/>
      </c:lineChart>
      <c:catAx>
        <c:axId val="-3750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6774080"/>
        <c:crosses val="autoZero"/>
        <c:auto val="1"/>
        <c:lblAlgn val="ctr"/>
        <c:lblOffset val="100"/>
        <c:noMultiLvlLbl val="0"/>
      </c:catAx>
      <c:valAx>
        <c:axId val="-3767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50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16</xdr:row>
      <xdr:rowOff>50800</xdr:rowOff>
    </xdr:from>
    <xdr:to>
      <xdr:col>20</xdr:col>
      <xdr:colOff>133350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996950</xdr:colOff>
      <xdr:row>28</xdr:row>
      <xdr:rowOff>38100</xdr:rowOff>
    </xdr:from>
    <xdr:to>
      <xdr:col>11</xdr:col>
      <xdr:colOff>158750</xdr:colOff>
      <xdr:row>42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37</xdr:row>
      <xdr:rowOff>177800</xdr:rowOff>
    </xdr:from>
    <xdr:to>
      <xdr:col>16</xdr:col>
      <xdr:colOff>603250</xdr:colOff>
      <xdr:row>52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</xdr:colOff>
      <xdr:row>42</xdr:row>
      <xdr:rowOff>50800</xdr:rowOff>
    </xdr:from>
    <xdr:to>
      <xdr:col>6</xdr:col>
      <xdr:colOff>863600</xdr:colOff>
      <xdr:row>56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298450</xdr:colOff>
      <xdr:row>0</xdr:row>
      <xdr:rowOff>139700</xdr:rowOff>
    </xdr:from>
    <xdr:to>
      <xdr:col>20</xdr:col>
      <xdr:colOff>146050</xdr:colOff>
      <xdr:row>15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146050</xdr:colOff>
      <xdr:row>13</xdr:row>
      <xdr:rowOff>76200</xdr:rowOff>
    </xdr:from>
    <xdr:to>
      <xdr:col>5</xdr:col>
      <xdr:colOff>317500</xdr:colOff>
      <xdr:row>39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7.1640625" bestFit="1" customWidth="1"/>
    <col min="2" max="2" width="6.1640625" bestFit="1" customWidth="1"/>
    <col min="3" max="3" width="6" bestFit="1" customWidth="1"/>
    <col min="4" max="4" width="8.6640625" bestFit="1" customWidth="1"/>
    <col min="5" max="5" width="17.5" bestFit="1" customWidth="1"/>
    <col min="6" max="6" width="12.1640625" bestFit="1" customWidth="1"/>
    <col min="7" max="7" width="15.5" bestFit="1" customWidth="1"/>
    <col min="8" max="8" width="12.1640625" bestFit="1" customWidth="1"/>
    <col min="9" max="9" width="16.6640625" bestFit="1" customWidth="1"/>
    <col min="10" max="10" width="11.6640625" bestFit="1" customWidth="1"/>
    <col min="11" max="11" width="15" bestFit="1" customWidth="1"/>
    <col min="12" max="12" width="7.6640625" bestFit="1" customWidth="1"/>
    <col min="13" max="13" width="9.33203125" bestFit="1" customWidth="1"/>
    <col min="14" max="14" width="16.6640625" bestFit="1" customWidth="1"/>
    <col min="15" max="15" width="11.6640625" bestFit="1" customWidth="1"/>
    <col min="16" max="16" width="15" bestFit="1" customWidth="1"/>
  </cols>
  <sheetData>
    <row r="1" spans="1:14" x14ac:dyDescent="0.2">
      <c r="A1" s="5"/>
      <c r="B1" s="5"/>
      <c r="C1" s="6" t="s">
        <v>6</v>
      </c>
      <c r="D1" s="6" t="s">
        <v>7</v>
      </c>
      <c r="E1" s="6" t="s">
        <v>8</v>
      </c>
      <c r="F1" s="6" t="s">
        <v>10</v>
      </c>
      <c r="G1" s="6" t="s">
        <v>9</v>
      </c>
      <c r="H1" s="2" t="s">
        <v>11</v>
      </c>
    </row>
    <row r="2" spans="1:14" x14ac:dyDescent="0.2">
      <c r="B2" t="s">
        <v>3</v>
      </c>
      <c r="C2">
        <v>0.45</v>
      </c>
      <c r="D2">
        <v>0.51200000000000001</v>
      </c>
      <c r="E2">
        <v>0.58199999999999996</v>
      </c>
      <c r="F2" s="1">
        <v>1.4300000000000001E-4</v>
      </c>
      <c r="G2" s="1">
        <v>2.76E-5</v>
      </c>
      <c r="H2" s="1">
        <f>F2-G2</f>
        <v>1.1540000000000001E-4</v>
      </c>
    </row>
    <row r="3" spans="1:14" x14ac:dyDescent="0.2">
      <c r="A3" s="2" t="s">
        <v>0</v>
      </c>
      <c r="B3" t="s">
        <v>4</v>
      </c>
      <c r="C3">
        <v>0.45100000000000001</v>
      </c>
      <c r="D3">
        <v>0.51400000000000001</v>
      </c>
      <c r="E3">
        <v>0.58599999999999997</v>
      </c>
      <c r="F3" s="1">
        <v>1.4999999999999999E-4</v>
      </c>
      <c r="G3" s="1">
        <v>2.8500000000000002E-5</v>
      </c>
      <c r="H3" s="1">
        <f t="shared" ref="H3:H12" si="0">F3-G3</f>
        <v>1.2149999999999999E-4</v>
      </c>
    </row>
    <row r="4" spans="1:14" x14ac:dyDescent="0.2">
      <c r="B4" t="s">
        <v>5</v>
      </c>
      <c r="C4">
        <v>0.45200000000000001</v>
      </c>
      <c r="D4">
        <v>0.51300000000000001</v>
      </c>
      <c r="E4">
        <v>0.58499999999999996</v>
      </c>
      <c r="F4" s="1">
        <v>1.5100000000000001E-4</v>
      </c>
      <c r="G4" s="1">
        <v>3.2100000000000001E-5</v>
      </c>
      <c r="H4" s="1">
        <f t="shared" si="0"/>
        <v>1.1890000000000002E-4</v>
      </c>
    </row>
    <row r="5" spans="1:14" x14ac:dyDescent="0.2">
      <c r="A5" s="3"/>
      <c r="B5" s="3"/>
      <c r="C5" s="3"/>
      <c r="D5" s="3"/>
      <c r="E5" s="3"/>
      <c r="F5" s="4"/>
      <c r="G5" s="4"/>
      <c r="H5" s="1"/>
    </row>
    <row r="6" spans="1:14" x14ac:dyDescent="0.2">
      <c r="B6" t="s">
        <v>3</v>
      </c>
      <c r="C6">
        <v>0.48799999999999999</v>
      </c>
      <c r="D6">
        <v>0.51700000000000002</v>
      </c>
      <c r="E6">
        <v>0.55600000000000005</v>
      </c>
      <c r="F6" s="1">
        <v>1.63E-4</v>
      </c>
      <c r="G6" s="1">
        <v>5.9799999999999997E-5</v>
      </c>
      <c r="H6" s="1">
        <f t="shared" si="0"/>
        <v>1.0320000000000001E-4</v>
      </c>
    </row>
    <row r="7" spans="1:14" x14ac:dyDescent="0.2">
      <c r="A7" s="2" t="s">
        <v>1</v>
      </c>
      <c r="B7" t="s">
        <v>4</v>
      </c>
      <c r="C7">
        <v>0.48399999999999999</v>
      </c>
      <c r="D7">
        <v>0.52</v>
      </c>
      <c r="E7">
        <v>0.55600000000000005</v>
      </c>
      <c r="F7" s="1">
        <v>1.5799999999999999E-4</v>
      </c>
      <c r="G7" s="1">
        <v>4.9700000000000002E-5</v>
      </c>
      <c r="H7" s="1">
        <f t="shared" si="0"/>
        <v>1.0829999999999999E-4</v>
      </c>
    </row>
    <row r="8" spans="1:14" x14ac:dyDescent="0.2">
      <c r="B8" t="s">
        <v>5</v>
      </c>
      <c r="C8">
        <v>0.49</v>
      </c>
      <c r="D8">
        <v>0.51600000000000001</v>
      </c>
      <c r="E8">
        <v>0.55500000000000005</v>
      </c>
      <c r="F8" s="1">
        <v>2.0100000000000001E-4</v>
      </c>
      <c r="G8" s="1">
        <v>5.3199999999999999E-5</v>
      </c>
      <c r="H8" s="1">
        <f t="shared" si="0"/>
        <v>1.4780000000000001E-4</v>
      </c>
    </row>
    <row r="9" spans="1:14" x14ac:dyDescent="0.2">
      <c r="A9" s="3"/>
      <c r="B9" s="3"/>
      <c r="C9" s="3"/>
      <c r="D9" s="3"/>
      <c r="E9" s="3"/>
      <c r="F9" s="4"/>
      <c r="G9" s="4"/>
      <c r="H9" s="1"/>
      <c r="J9" t="s">
        <v>21</v>
      </c>
      <c r="K9" t="s">
        <v>22</v>
      </c>
      <c r="L9" t="s">
        <v>18</v>
      </c>
      <c r="M9" t="s">
        <v>19</v>
      </c>
      <c r="N9" t="s">
        <v>20</v>
      </c>
    </row>
    <row r="10" spans="1:14" x14ac:dyDescent="0.2">
      <c r="B10" t="s">
        <v>3</v>
      </c>
      <c r="C10">
        <v>0.56200000000000006</v>
      </c>
      <c r="D10">
        <v>0.52200000000000002</v>
      </c>
      <c r="E10">
        <v>0.54100000000000004</v>
      </c>
      <c r="F10" s="1">
        <v>2.0100000000000001E-4</v>
      </c>
      <c r="G10" s="1">
        <v>1.16E-4</v>
      </c>
      <c r="H10" s="1">
        <f t="shared" si="0"/>
        <v>8.5000000000000006E-5</v>
      </c>
      <c r="J10" t="s">
        <v>15</v>
      </c>
      <c r="K10" s="1">
        <v>2.868E-5</v>
      </c>
      <c r="L10" s="1">
        <v>1.4300000000000001E-4</v>
      </c>
      <c r="M10" s="1">
        <v>1.5300000000000001E-4</v>
      </c>
      <c r="N10" s="1">
        <v>1.84E-4</v>
      </c>
    </row>
    <row r="11" spans="1:14" x14ac:dyDescent="0.2">
      <c r="A11" s="2" t="s">
        <v>2</v>
      </c>
      <c r="B11" t="s">
        <v>4</v>
      </c>
      <c r="C11">
        <v>0.56100000000000005</v>
      </c>
      <c r="D11">
        <v>0.52200000000000002</v>
      </c>
      <c r="E11">
        <v>0.54500000000000004</v>
      </c>
      <c r="F11" s="1">
        <v>2.1100000000000001E-4</v>
      </c>
      <c r="G11" s="1">
        <v>1.1E-4</v>
      </c>
      <c r="H11" s="1">
        <f t="shared" si="0"/>
        <v>1.01E-4</v>
      </c>
      <c r="J11" t="s">
        <v>16</v>
      </c>
      <c r="K11" s="1">
        <v>2.868E-5</v>
      </c>
      <c r="L11" s="1">
        <v>1.4999999999999999E-4</v>
      </c>
      <c r="M11" s="1">
        <v>1.5899999999999999E-4</v>
      </c>
      <c r="N11" s="1">
        <v>1.7100000000000001E-4</v>
      </c>
    </row>
    <row r="12" spans="1:14" x14ac:dyDescent="0.2">
      <c r="B12" t="s">
        <v>5</v>
      </c>
      <c r="C12">
        <v>0.56399999999999995</v>
      </c>
      <c r="D12">
        <v>0.52100000000000002</v>
      </c>
      <c r="E12">
        <v>0.54200000000000004</v>
      </c>
      <c r="F12" s="1">
        <v>1.9599999999999999E-4</v>
      </c>
      <c r="G12" s="1">
        <v>1.02E-4</v>
      </c>
      <c r="H12" s="1">
        <f t="shared" si="0"/>
        <v>9.3999999999999994E-5</v>
      </c>
      <c r="J12" t="s">
        <v>17</v>
      </c>
      <c r="K12" s="1">
        <v>2.868E-5</v>
      </c>
      <c r="L12" s="1">
        <v>1.5100000000000001E-4</v>
      </c>
      <c r="M12" s="1">
        <v>1.56E-4</v>
      </c>
      <c r="N12" s="1">
        <v>1.7100000000000001E-4</v>
      </c>
    </row>
    <row r="13" spans="1:14" x14ac:dyDescent="0.2">
      <c r="K13" s="1">
        <f>0.6*K10+0.2*K11+0.2*K12</f>
        <v>2.868E-5</v>
      </c>
      <c r="L13" s="1"/>
      <c r="M13" s="1"/>
      <c r="N13" s="1"/>
    </row>
    <row r="14" spans="1:14" x14ac:dyDescent="0.2">
      <c r="A14" s="1"/>
      <c r="J14" t="s">
        <v>23</v>
      </c>
      <c r="K14" t="s">
        <v>22</v>
      </c>
      <c r="L14" t="s">
        <v>18</v>
      </c>
      <c r="M14" t="s">
        <v>19</v>
      </c>
      <c r="N14" t="s">
        <v>20</v>
      </c>
    </row>
    <row r="15" spans="1:14" x14ac:dyDescent="0.2">
      <c r="A15" s="1"/>
      <c r="J15" t="s">
        <v>15</v>
      </c>
      <c r="K15" s="1">
        <v>5.6459999999999998E-5</v>
      </c>
      <c r="L15" s="1">
        <v>1.63E-4</v>
      </c>
      <c r="M15" s="1">
        <v>1.7200000000000001E-4</v>
      </c>
      <c r="N15" s="1">
        <v>2.3699999999999999E-4</v>
      </c>
    </row>
    <row r="16" spans="1:14" x14ac:dyDescent="0.2">
      <c r="A16" s="1"/>
      <c r="B16" s="5"/>
      <c r="C16" s="6"/>
      <c r="D16" s="6"/>
      <c r="E16" s="6"/>
      <c r="F16" s="6"/>
      <c r="G16" s="6"/>
      <c r="J16" t="s">
        <v>16</v>
      </c>
      <c r="K16" s="1">
        <v>5.6459999999999998E-5</v>
      </c>
      <c r="L16" s="1">
        <v>1.5799999999999999E-4</v>
      </c>
      <c r="M16" s="1">
        <v>1.95E-4</v>
      </c>
      <c r="N16" s="1">
        <v>2.22E-4</v>
      </c>
    </row>
    <row r="17" spans="1:14" x14ac:dyDescent="0.2">
      <c r="A17" s="1"/>
      <c r="B17" s="7"/>
      <c r="C17" s="7"/>
      <c r="D17" s="7"/>
      <c r="E17" s="7"/>
      <c r="F17" s="8"/>
      <c r="G17" s="8"/>
      <c r="H17" s="7"/>
      <c r="J17" t="s">
        <v>17</v>
      </c>
      <c r="K17" s="1">
        <v>5.6459999999999998E-5</v>
      </c>
      <c r="L17" s="1">
        <v>2.0100000000000001E-4</v>
      </c>
      <c r="M17" s="1">
        <v>1.6899999999999999E-4</v>
      </c>
      <c r="N17" s="1">
        <v>2.2599999999999999E-4</v>
      </c>
    </row>
    <row r="18" spans="1:14" x14ac:dyDescent="0.2">
      <c r="A18" s="1"/>
      <c r="B18" s="7"/>
      <c r="C18" s="7"/>
      <c r="D18" s="7"/>
      <c r="E18" s="7"/>
      <c r="F18" s="8"/>
      <c r="G18" s="8"/>
      <c r="H18" s="7"/>
      <c r="K18" s="1">
        <f>0.6*K15+0.2*K16+0.2*K17</f>
        <v>5.6459999999999998E-5</v>
      </c>
    </row>
    <row r="19" spans="1:14" x14ac:dyDescent="0.2">
      <c r="A19" s="1"/>
      <c r="B19" s="7"/>
      <c r="C19" s="7"/>
      <c r="D19" s="7"/>
      <c r="E19" s="7"/>
      <c r="F19" s="8"/>
      <c r="G19" s="8"/>
      <c r="I19" s="8"/>
      <c r="J19" t="s">
        <v>24</v>
      </c>
      <c r="K19" t="s">
        <v>22</v>
      </c>
      <c r="L19" t="s">
        <v>18</v>
      </c>
      <c r="M19" t="s">
        <v>19</v>
      </c>
      <c r="N19" t="s">
        <v>20</v>
      </c>
    </row>
    <row r="20" spans="1:14" x14ac:dyDescent="0.2">
      <c r="A20" s="1"/>
      <c r="B20" s="7"/>
      <c r="C20" s="7"/>
      <c r="D20" s="7"/>
      <c r="E20" s="7"/>
      <c r="F20" s="8"/>
      <c r="G20" s="8"/>
      <c r="I20" s="8"/>
      <c r="J20" t="s">
        <v>15</v>
      </c>
      <c r="K20" s="1">
        <v>1.1200000000000001E-4</v>
      </c>
      <c r="L20" s="1">
        <v>2.0100000000000001E-4</v>
      </c>
      <c r="M20" s="1">
        <v>2.14E-4</v>
      </c>
      <c r="N20" s="1">
        <v>3.0400000000000002E-4</v>
      </c>
    </row>
    <row r="21" spans="1:14" x14ac:dyDescent="0.2">
      <c r="A21" s="1"/>
      <c r="B21" s="7"/>
      <c r="C21" s="7"/>
      <c r="D21" s="7"/>
      <c r="E21" s="7"/>
      <c r="F21" s="8"/>
      <c r="G21" s="8"/>
      <c r="I21" s="8"/>
      <c r="J21" t="s">
        <v>16</v>
      </c>
      <c r="K21" s="1">
        <v>1.1200000000000001E-4</v>
      </c>
      <c r="L21" s="1">
        <v>2.1100000000000001E-4</v>
      </c>
      <c r="M21" s="1">
        <v>2.41E-4</v>
      </c>
      <c r="N21" s="1">
        <v>2.9999999999999997E-4</v>
      </c>
    </row>
    <row r="22" spans="1:14" x14ac:dyDescent="0.2">
      <c r="A22" s="1"/>
      <c r="B22" s="7"/>
      <c r="C22" s="7"/>
      <c r="D22" s="7"/>
      <c r="E22" s="7"/>
      <c r="F22" s="8"/>
      <c r="G22" s="8"/>
      <c r="I22" s="8"/>
      <c r="J22" t="s">
        <v>17</v>
      </c>
      <c r="K22" s="1">
        <v>1.1200000000000001E-4</v>
      </c>
      <c r="L22" s="1">
        <v>1.9599999999999999E-4</v>
      </c>
      <c r="M22" s="1">
        <v>2.13E-4</v>
      </c>
      <c r="N22" s="1">
        <v>3.0400000000000002E-4</v>
      </c>
    </row>
    <row r="23" spans="1:14" x14ac:dyDescent="0.2">
      <c r="A23" s="1"/>
      <c r="B23" s="7"/>
      <c r="C23" s="7"/>
      <c r="D23" s="7"/>
      <c r="E23" s="7"/>
      <c r="F23" s="1"/>
      <c r="G23" s="8"/>
      <c r="I23" s="8"/>
      <c r="J23" s="1"/>
      <c r="K23" s="1">
        <f>0.6*K20+0.2*K21+0.2*K22</f>
        <v>1.1200000000000001E-4</v>
      </c>
    </row>
    <row r="24" spans="1:14" x14ac:dyDescent="0.2">
      <c r="A24" s="1"/>
      <c r="B24" s="7"/>
      <c r="C24" s="7"/>
      <c r="D24" s="7"/>
      <c r="E24" s="7"/>
      <c r="F24" s="1"/>
      <c r="G24" s="8"/>
      <c r="I24" s="8"/>
      <c r="J24" s="1"/>
    </row>
    <row r="25" spans="1:14" x14ac:dyDescent="0.2">
      <c r="A25" s="7"/>
      <c r="B25" s="7"/>
      <c r="C25" s="7"/>
      <c r="D25" s="7"/>
      <c r="E25" s="7"/>
      <c r="F25" s="1"/>
      <c r="G25" s="8"/>
      <c r="I25" s="8"/>
      <c r="J25" s="1"/>
    </row>
    <row r="26" spans="1:14" x14ac:dyDescent="0.2">
      <c r="A26" s="9"/>
      <c r="B26" s="7"/>
      <c r="C26" s="7"/>
      <c r="D26" s="7"/>
      <c r="E26" s="7"/>
      <c r="F26" s="8"/>
      <c r="G26" s="8"/>
      <c r="I26" s="8"/>
      <c r="J26" s="1"/>
    </row>
    <row r="27" spans="1:14" x14ac:dyDescent="0.2">
      <c r="A27" s="7"/>
      <c r="B27" s="7"/>
      <c r="C27" s="7"/>
      <c r="D27" s="7"/>
      <c r="E27" s="7"/>
    </row>
    <row r="46" spans="8:11" x14ac:dyDescent="0.2">
      <c r="H46" t="s">
        <v>12</v>
      </c>
      <c r="I46" t="s">
        <v>18</v>
      </c>
      <c r="J46" t="s">
        <v>19</v>
      </c>
      <c r="K46" t="s">
        <v>20</v>
      </c>
    </row>
    <row r="47" spans="8:11" x14ac:dyDescent="0.2">
      <c r="H47" t="s">
        <v>15</v>
      </c>
      <c r="I47">
        <v>0.58199999999999996</v>
      </c>
      <c r="J47">
        <v>0.58799999999999997</v>
      </c>
      <c r="K47">
        <v>0.60499999999999998</v>
      </c>
    </row>
    <row r="48" spans="8:11" x14ac:dyDescent="0.2">
      <c r="H48" t="s">
        <v>16</v>
      </c>
      <c r="I48">
        <v>0.58599999999999997</v>
      </c>
      <c r="J48">
        <v>0.58899999999999997</v>
      </c>
      <c r="K48">
        <v>0.60299999999999998</v>
      </c>
    </row>
    <row r="49" spans="8:11" x14ac:dyDescent="0.2">
      <c r="H49" t="s">
        <v>17</v>
      </c>
      <c r="I49">
        <v>0.58499999999999996</v>
      </c>
      <c r="J49">
        <v>0.59099999999999997</v>
      </c>
      <c r="K49">
        <v>0.60199999999999998</v>
      </c>
    </row>
    <row r="51" spans="8:11" x14ac:dyDescent="0.2">
      <c r="H51" t="s">
        <v>13</v>
      </c>
      <c r="I51" t="s">
        <v>18</v>
      </c>
      <c r="J51" t="s">
        <v>19</v>
      </c>
      <c r="K51" t="s">
        <v>20</v>
      </c>
    </row>
    <row r="52" spans="8:11" x14ac:dyDescent="0.2">
      <c r="H52" t="s">
        <v>15</v>
      </c>
      <c r="I52" s="11">
        <v>0.55600000000000005</v>
      </c>
      <c r="J52">
        <v>0.56000000000000005</v>
      </c>
      <c r="K52">
        <v>0.58599999999999997</v>
      </c>
    </row>
    <row r="53" spans="8:11" x14ac:dyDescent="0.2">
      <c r="H53" t="s">
        <v>16</v>
      </c>
      <c r="I53" s="11">
        <v>0.55600000000000005</v>
      </c>
      <c r="J53">
        <v>0.56799999999999995</v>
      </c>
      <c r="K53">
        <v>0.58299999999999996</v>
      </c>
    </row>
    <row r="54" spans="8:11" x14ac:dyDescent="0.2">
      <c r="H54" t="s">
        <v>17</v>
      </c>
      <c r="I54" s="11">
        <v>0.55500000000000005</v>
      </c>
      <c r="J54">
        <v>0.56299999999999994</v>
      </c>
      <c r="K54">
        <v>0.58499999999999996</v>
      </c>
    </row>
    <row r="56" spans="8:11" x14ac:dyDescent="0.2">
      <c r="H56" t="s">
        <v>14</v>
      </c>
      <c r="I56" t="s">
        <v>18</v>
      </c>
      <c r="J56" t="s">
        <v>19</v>
      </c>
      <c r="K56" t="s">
        <v>20</v>
      </c>
    </row>
    <row r="57" spans="8:11" x14ac:dyDescent="0.2">
      <c r="H57" t="s">
        <v>15</v>
      </c>
      <c r="I57" s="11">
        <v>0.54100000000000004</v>
      </c>
      <c r="J57">
        <v>0.54600000000000004</v>
      </c>
      <c r="K57">
        <v>0.57199999999999995</v>
      </c>
    </row>
    <row r="58" spans="8:11" x14ac:dyDescent="0.2">
      <c r="H58" t="s">
        <v>16</v>
      </c>
      <c r="I58" s="11">
        <v>0.54500000000000004</v>
      </c>
      <c r="J58">
        <v>0.55100000000000005</v>
      </c>
      <c r="K58">
        <v>0.57099999999999995</v>
      </c>
    </row>
    <row r="59" spans="8:11" x14ac:dyDescent="0.2">
      <c r="H59" t="s">
        <v>17</v>
      </c>
      <c r="I59" s="11">
        <v>0.54200000000000004</v>
      </c>
      <c r="J59">
        <v>0.54700000000000004</v>
      </c>
      <c r="K59">
        <v>0.56899999999999995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10" sqref="F10:F12"/>
    </sheetView>
  </sheetViews>
  <sheetFormatPr baseColWidth="10" defaultColWidth="8.83203125" defaultRowHeight="15" x14ac:dyDescent="0.2"/>
  <cols>
    <col min="1" max="1" width="7.1640625" bestFit="1" customWidth="1"/>
    <col min="2" max="2" width="6.1640625" bestFit="1" customWidth="1"/>
    <col min="3" max="3" width="6" bestFit="1" customWidth="1"/>
    <col min="4" max="4" width="8.6640625" bestFit="1" customWidth="1"/>
    <col min="5" max="5" width="17.5" bestFit="1" customWidth="1"/>
    <col min="6" max="6" width="12.1640625" bestFit="1" customWidth="1"/>
    <col min="7" max="7" width="15.5" bestFit="1" customWidth="1"/>
    <col min="8" max="8" width="12.1640625" bestFit="1" customWidth="1"/>
  </cols>
  <sheetData>
    <row r="1" spans="1:10" x14ac:dyDescent="0.2">
      <c r="A1" s="5"/>
      <c r="B1" s="5"/>
      <c r="C1" s="6" t="s">
        <v>6</v>
      </c>
      <c r="D1" s="6" t="s">
        <v>7</v>
      </c>
      <c r="E1" s="6" t="s">
        <v>8</v>
      </c>
      <c r="F1" s="6" t="s">
        <v>10</v>
      </c>
      <c r="G1" s="6" t="s">
        <v>9</v>
      </c>
      <c r="H1" s="2" t="s">
        <v>11</v>
      </c>
      <c r="J1" s="10"/>
    </row>
    <row r="2" spans="1:10" x14ac:dyDescent="0.2">
      <c r="B2" t="s">
        <v>3</v>
      </c>
      <c r="C2">
        <v>0.48</v>
      </c>
      <c r="D2">
        <v>0.51700000000000002</v>
      </c>
      <c r="E2">
        <v>0.58799999999999997</v>
      </c>
      <c r="F2" s="1">
        <v>1.5300000000000001E-4</v>
      </c>
      <c r="G2" s="1">
        <v>2.8099999999999999E-5</v>
      </c>
      <c r="H2" s="1">
        <f>F2-G2</f>
        <v>1.249E-4</v>
      </c>
      <c r="J2" s="10"/>
    </row>
    <row r="3" spans="1:10" x14ac:dyDescent="0.2">
      <c r="A3" s="2" t="s">
        <v>0</v>
      </c>
      <c r="B3" t="s">
        <v>4</v>
      </c>
      <c r="C3">
        <v>0.48</v>
      </c>
      <c r="D3">
        <v>0.51700000000000002</v>
      </c>
      <c r="E3">
        <v>0.58899999999999997</v>
      </c>
      <c r="F3" s="1">
        <v>1.5899999999999999E-4</v>
      </c>
      <c r="G3" s="1">
        <v>3.7400000000000001E-5</v>
      </c>
      <c r="H3" s="1">
        <f t="shared" ref="H3:H12" si="0">F3-G3</f>
        <v>1.2159999999999999E-4</v>
      </c>
      <c r="J3" s="10"/>
    </row>
    <row r="4" spans="1:10" x14ac:dyDescent="0.2">
      <c r="B4" t="s">
        <v>5</v>
      </c>
      <c r="C4">
        <v>0.47499999999999998</v>
      </c>
      <c r="D4">
        <v>0.51900000000000002</v>
      </c>
      <c r="E4">
        <v>0.59099999999999997</v>
      </c>
      <c r="F4" s="1">
        <v>1.56E-4</v>
      </c>
      <c r="G4" s="1">
        <v>2.16E-5</v>
      </c>
      <c r="H4" s="1">
        <f t="shared" si="0"/>
        <v>1.3439999999999999E-4</v>
      </c>
      <c r="J4" s="10"/>
    </row>
    <row r="5" spans="1:10" x14ac:dyDescent="0.2">
      <c r="A5" s="3"/>
      <c r="B5" s="3"/>
      <c r="C5" s="3"/>
      <c r="D5" s="3"/>
      <c r="E5" s="3"/>
      <c r="F5" s="4"/>
      <c r="G5" s="4"/>
      <c r="H5" s="1"/>
      <c r="J5" s="10"/>
    </row>
    <row r="6" spans="1:10" x14ac:dyDescent="0.2">
      <c r="B6" t="s">
        <v>3</v>
      </c>
      <c r="C6">
        <v>0.51900000000000002</v>
      </c>
      <c r="D6">
        <v>0.52300000000000002</v>
      </c>
      <c r="E6">
        <v>0.56000000000000005</v>
      </c>
      <c r="F6" s="1">
        <v>1.7200000000000001E-4</v>
      </c>
      <c r="G6" s="1">
        <v>5.77E-5</v>
      </c>
      <c r="H6" s="1">
        <f t="shared" si="0"/>
        <v>1.1430000000000001E-4</v>
      </c>
      <c r="J6" s="10"/>
    </row>
    <row r="7" spans="1:10" x14ac:dyDescent="0.2">
      <c r="A7" s="2" t="s">
        <v>1</v>
      </c>
      <c r="B7" t="s">
        <v>4</v>
      </c>
      <c r="C7">
        <v>0.51700000000000002</v>
      </c>
      <c r="D7">
        <v>0.52700000000000002</v>
      </c>
      <c r="E7">
        <v>0.56799999999999995</v>
      </c>
      <c r="F7" s="1">
        <v>1.95E-4</v>
      </c>
      <c r="G7" s="1">
        <v>6.9999999999999994E-5</v>
      </c>
      <c r="H7" s="1">
        <f t="shared" si="0"/>
        <v>1.25E-4</v>
      </c>
      <c r="J7" s="10"/>
    </row>
    <row r="8" spans="1:10" x14ac:dyDescent="0.2">
      <c r="B8" t="s">
        <v>5</v>
      </c>
      <c r="C8">
        <v>0.51600000000000001</v>
      </c>
      <c r="D8">
        <v>0.52500000000000002</v>
      </c>
      <c r="E8">
        <v>0.56299999999999994</v>
      </c>
      <c r="F8" s="1">
        <v>1.6899999999999999E-4</v>
      </c>
      <c r="G8" s="1">
        <v>3.9199999999999997E-5</v>
      </c>
      <c r="H8" s="1">
        <f t="shared" si="0"/>
        <v>1.2979999999999998E-4</v>
      </c>
      <c r="J8" s="10"/>
    </row>
    <row r="9" spans="1:10" x14ac:dyDescent="0.2">
      <c r="A9" s="3"/>
      <c r="B9" s="3"/>
      <c r="C9" s="3"/>
      <c r="D9" s="3"/>
      <c r="E9" s="3"/>
      <c r="F9" s="4"/>
      <c r="G9" s="4"/>
      <c r="H9" s="1"/>
      <c r="J9" s="10"/>
    </row>
    <row r="10" spans="1:10" x14ac:dyDescent="0.2">
      <c r="B10" t="s">
        <v>3</v>
      </c>
      <c r="C10">
        <v>0.57299999999999995</v>
      </c>
      <c r="D10">
        <v>0.52400000000000002</v>
      </c>
      <c r="E10">
        <v>0.54600000000000004</v>
      </c>
      <c r="F10" s="1">
        <v>2.14E-4</v>
      </c>
      <c r="G10" s="1">
        <v>1.08E-4</v>
      </c>
      <c r="H10" s="1">
        <f t="shared" si="0"/>
        <v>1.06E-4</v>
      </c>
      <c r="J10" s="10"/>
    </row>
    <row r="11" spans="1:10" x14ac:dyDescent="0.2">
      <c r="A11" s="2" t="s">
        <v>2</v>
      </c>
      <c r="B11" t="s">
        <v>4</v>
      </c>
      <c r="C11">
        <v>0.56999999999999995</v>
      </c>
      <c r="D11">
        <v>0.52900000000000003</v>
      </c>
      <c r="E11">
        <v>0.55100000000000005</v>
      </c>
      <c r="F11" s="1">
        <v>2.41E-4</v>
      </c>
      <c r="G11" s="1">
        <v>1.3300000000000001E-4</v>
      </c>
      <c r="H11" s="1">
        <f t="shared" si="0"/>
        <v>1.08E-4</v>
      </c>
      <c r="J11" s="10"/>
    </row>
    <row r="12" spans="1:10" x14ac:dyDescent="0.2">
      <c r="B12" t="s">
        <v>5</v>
      </c>
      <c r="C12">
        <v>0.57299999999999995</v>
      </c>
      <c r="D12">
        <v>0.52700000000000002</v>
      </c>
      <c r="E12">
        <v>0.54700000000000004</v>
      </c>
      <c r="F12" s="1">
        <v>2.13E-4</v>
      </c>
      <c r="G12" s="1">
        <v>1.01E-4</v>
      </c>
      <c r="H12" s="1">
        <f t="shared" si="0"/>
        <v>1.12E-4</v>
      </c>
      <c r="J12" s="10"/>
    </row>
    <row r="13" spans="1:10" x14ac:dyDescent="0.2">
      <c r="J13" s="10"/>
    </row>
    <row r="14" spans="1:10" x14ac:dyDescent="0.2">
      <c r="J14" s="10"/>
    </row>
    <row r="15" spans="1:10" x14ac:dyDescent="0.2">
      <c r="J15" s="10"/>
    </row>
    <row r="16" spans="1:10" x14ac:dyDescent="0.2">
      <c r="J1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0" sqref="F10:F12"/>
    </sheetView>
  </sheetViews>
  <sheetFormatPr baseColWidth="10" defaultColWidth="8.83203125" defaultRowHeight="15" x14ac:dyDescent="0.2"/>
  <cols>
    <col min="1" max="1" width="7.1640625" bestFit="1" customWidth="1"/>
    <col min="2" max="2" width="6.1640625" bestFit="1" customWidth="1"/>
    <col min="3" max="3" width="6" bestFit="1" customWidth="1"/>
    <col min="4" max="4" width="8.6640625" bestFit="1" customWidth="1"/>
    <col min="5" max="5" width="17.5" bestFit="1" customWidth="1"/>
    <col min="6" max="6" width="12.1640625" bestFit="1" customWidth="1"/>
    <col min="7" max="7" width="15.5" bestFit="1" customWidth="1"/>
    <col min="8" max="8" width="12.1640625" bestFit="1" customWidth="1"/>
  </cols>
  <sheetData>
    <row r="1" spans="1:8" x14ac:dyDescent="0.2">
      <c r="A1" s="5"/>
      <c r="B1" s="5"/>
      <c r="C1" s="6" t="s">
        <v>6</v>
      </c>
      <c r="D1" s="6" t="s">
        <v>7</v>
      </c>
      <c r="E1" s="6" t="s">
        <v>8</v>
      </c>
      <c r="F1" s="6" t="s">
        <v>10</v>
      </c>
      <c r="G1" s="6" t="s">
        <v>9</v>
      </c>
      <c r="H1" s="2" t="s">
        <v>11</v>
      </c>
    </row>
    <row r="2" spans="1:8" x14ac:dyDescent="0.2">
      <c r="B2" t="s">
        <v>3</v>
      </c>
      <c r="C2">
        <v>0.74199999999999999</v>
      </c>
      <c r="E2">
        <v>0.60499999999999998</v>
      </c>
      <c r="F2" s="1">
        <v>1.84E-4</v>
      </c>
      <c r="G2" s="1">
        <v>3.5599999999999998E-5</v>
      </c>
      <c r="H2" s="1">
        <f>F2-G2</f>
        <v>1.484E-4</v>
      </c>
    </row>
    <row r="3" spans="1:8" x14ac:dyDescent="0.2">
      <c r="A3" s="2" t="s">
        <v>0</v>
      </c>
      <c r="B3" t="s">
        <v>4</v>
      </c>
      <c r="C3">
        <v>0.74099999999999999</v>
      </c>
      <c r="E3">
        <v>0.60299999999999998</v>
      </c>
      <c r="F3" s="1">
        <v>1.7100000000000001E-4</v>
      </c>
      <c r="G3" s="1">
        <v>1.73E-5</v>
      </c>
      <c r="H3" s="1">
        <f t="shared" ref="H3:H12" si="0">F3-G3</f>
        <v>1.537E-4</v>
      </c>
    </row>
    <row r="4" spans="1:8" x14ac:dyDescent="0.2">
      <c r="B4" t="s">
        <v>5</v>
      </c>
      <c r="E4">
        <v>0.60199999999999998</v>
      </c>
      <c r="F4" s="1">
        <v>1.7100000000000001E-4</v>
      </c>
      <c r="G4" s="1">
        <v>1.9199999999999999E-5</v>
      </c>
      <c r="H4" s="1">
        <f t="shared" si="0"/>
        <v>1.518E-4</v>
      </c>
    </row>
    <row r="5" spans="1:8" x14ac:dyDescent="0.2">
      <c r="A5" s="3"/>
      <c r="B5" s="3"/>
      <c r="C5" s="3"/>
      <c r="D5" s="3"/>
      <c r="E5" s="3"/>
      <c r="F5" s="4"/>
      <c r="G5" s="4"/>
      <c r="H5" s="1"/>
    </row>
    <row r="6" spans="1:8" x14ac:dyDescent="0.2">
      <c r="B6" t="s">
        <v>3</v>
      </c>
      <c r="C6">
        <v>0.74299999999999999</v>
      </c>
      <c r="E6">
        <v>0.58599999999999997</v>
      </c>
      <c r="F6" s="1">
        <v>2.3699999999999999E-4</v>
      </c>
      <c r="G6" s="1">
        <v>6.2899999999999997E-5</v>
      </c>
      <c r="H6" s="1">
        <f t="shared" si="0"/>
        <v>1.741E-4</v>
      </c>
    </row>
    <row r="7" spans="1:8" x14ac:dyDescent="0.2">
      <c r="A7" s="2" t="s">
        <v>1</v>
      </c>
      <c r="B7" t="s">
        <v>4</v>
      </c>
      <c r="C7">
        <v>0.74199999999999999</v>
      </c>
      <c r="E7">
        <v>0.58299999999999996</v>
      </c>
      <c r="F7" s="1">
        <v>2.22E-4</v>
      </c>
      <c r="G7" s="1">
        <v>4.8900000000000003E-5</v>
      </c>
      <c r="H7" s="1">
        <f t="shared" si="0"/>
        <v>1.7310000000000001E-4</v>
      </c>
    </row>
    <row r="8" spans="1:8" x14ac:dyDescent="0.2">
      <c r="B8" t="s">
        <v>5</v>
      </c>
      <c r="C8">
        <v>0.54500000000000004</v>
      </c>
      <c r="E8">
        <v>0.58499999999999996</v>
      </c>
      <c r="F8" s="1">
        <v>2.2599999999999999E-4</v>
      </c>
      <c r="G8" s="1">
        <v>4.4700000000000002E-5</v>
      </c>
      <c r="H8" s="1">
        <f t="shared" si="0"/>
        <v>1.8129999999999999E-4</v>
      </c>
    </row>
    <row r="9" spans="1:8" x14ac:dyDescent="0.2">
      <c r="A9" s="3"/>
      <c r="B9" s="3"/>
      <c r="C9" s="3"/>
      <c r="D9" s="3"/>
      <c r="E9" s="3"/>
      <c r="F9" s="4"/>
      <c r="G9" s="4"/>
      <c r="H9" s="1"/>
    </row>
    <row r="10" spans="1:8" x14ac:dyDescent="0.2">
      <c r="B10" t="s">
        <v>3</v>
      </c>
      <c r="C10">
        <v>0.73799999999999999</v>
      </c>
      <c r="E10">
        <v>0.57199999999999995</v>
      </c>
      <c r="F10" s="1">
        <v>3.0400000000000002E-4</v>
      </c>
      <c r="G10" s="1">
        <v>1.1E-4</v>
      </c>
      <c r="H10" s="1">
        <f t="shared" si="0"/>
        <v>1.94E-4</v>
      </c>
    </row>
    <row r="11" spans="1:8" x14ac:dyDescent="0.2">
      <c r="A11" s="2" t="s">
        <v>2</v>
      </c>
      <c r="B11" t="s">
        <v>4</v>
      </c>
      <c r="C11">
        <v>0.73899999999999999</v>
      </c>
      <c r="E11">
        <v>0.57099999999999995</v>
      </c>
      <c r="F11" s="1">
        <v>2.9999999999999997E-4</v>
      </c>
      <c r="G11" s="1">
        <v>1.0399999999999999E-4</v>
      </c>
      <c r="H11" s="1">
        <f t="shared" si="0"/>
        <v>1.9599999999999999E-4</v>
      </c>
    </row>
    <row r="12" spans="1:8" x14ac:dyDescent="0.2">
      <c r="B12" t="s">
        <v>5</v>
      </c>
      <c r="C12">
        <v>0.52700000000000002</v>
      </c>
      <c r="E12">
        <v>0.56899999999999995</v>
      </c>
      <c r="F12" s="1">
        <v>3.0400000000000002E-4</v>
      </c>
      <c r="G12" s="1">
        <v>1.25E-4</v>
      </c>
      <c r="H12" s="1">
        <f t="shared" si="0"/>
        <v>1.7900000000000001E-4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Wtd Log. Reg. - No Var Mod</vt:lpstr>
      <vt:lpstr>Wtd Log. Reg. - Post PCA</vt:lpstr>
      <vt:lpstr>NN - Post 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Medarametla</dc:creator>
  <cp:lastModifiedBy>Microsoft Office User</cp:lastModifiedBy>
  <dcterms:created xsi:type="dcterms:W3CDTF">2017-12-10T03:04:27Z</dcterms:created>
  <dcterms:modified xsi:type="dcterms:W3CDTF">2017-12-12T02:45:41Z</dcterms:modified>
</cp:coreProperties>
</file>