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P:\PISA\PISA 2018\Technical Report PISA 2018\WEB\For Jimena\Chap 9\"/>
    </mc:Choice>
  </mc:AlternateContent>
  <bookViews>
    <workbookView xWindow="0" yWindow="0" windowWidth="23040" windowHeight="6840" activeTab="13"/>
  </bookViews>
  <sheets>
    <sheet name="9.1" sheetId="1" r:id="rId1"/>
    <sheet name="9.2" sheetId="2" r:id="rId2"/>
    <sheet name="9.3" sheetId="3" r:id="rId3"/>
    <sheet name="9.4" sheetId="8" r:id="rId4"/>
    <sheet name="9.5" sheetId="17" r:id="rId5"/>
    <sheet name="9.6" sheetId="7" r:id="rId6"/>
    <sheet name="9.7" sheetId="9" r:id="rId7"/>
    <sheet name="9.8" sheetId="10" r:id="rId8"/>
    <sheet name="9.9" sheetId="11" r:id="rId9"/>
    <sheet name="9.10" sheetId="12" r:id="rId10"/>
    <sheet name="9.11a" sheetId="13" r:id="rId11"/>
    <sheet name="9.11b" sheetId="14" r:id="rId12"/>
    <sheet name="9.12" sheetId="15" r:id="rId13"/>
    <sheet name="9.13" sheetId="16" r:id="rId14"/>
  </sheets>
  <externalReferences>
    <externalReference r:id="rId15"/>
    <externalReference r:id="rId16"/>
    <externalReference r:id="rId17"/>
  </externalReferences>
  <definedNames>
    <definedName name="_xlnm._FilterDatabase" localSheetId="1" hidden="1">'9.2'!$A$3:$C$3</definedName>
    <definedName name="_xlnm._FilterDatabase" localSheetId="3" hidden="1">'9.4'!$A$3:$L$73</definedName>
    <definedName name="_xlnm._FilterDatabase" localSheetId="5" hidden="1">'9.6'!#REF!</definedName>
    <definedName name="_xlnm._FilterDatabase" localSheetId="8" hidden="1">'9.9'!$A$6:$K$6</definedName>
    <definedName name="Form" localSheetId="3">#REF!</definedName>
    <definedName name="Form_by_language" localSheetId="3">#REF!</definedName>
    <definedName name="Form_by_language">#REF!</definedName>
    <definedName name="School_by_language">#REF!</definedName>
    <definedName name="School_lang" localSheetId="3">#REF!</definedName>
    <definedName name="School_weight" localSheetId="3">#REF!</definedName>
    <definedName name="School_weight">#REF!</definedName>
    <definedName name="Schwt_lang" localSheetId="3">#REF!</definedName>
    <definedName name="Schwt_la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N76" i="7" l="1"/>
  <c r="M76" i="7"/>
  <c r="L76" i="7"/>
  <c r="K76" i="7"/>
  <c r="N73" i="7"/>
  <c r="M73" i="7"/>
  <c r="L73" i="7"/>
  <c r="K73" i="7"/>
  <c r="N72" i="7"/>
  <c r="M72" i="7"/>
  <c r="L72" i="7"/>
  <c r="K72" i="7"/>
  <c r="N71" i="7"/>
  <c r="M71" i="7"/>
  <c r="L71" i="7"/>
  <c r="K71" i="7"/>
  <c r="N70" i="7"/>
  <c r="M70" i="7"/>
  <c r="L70" i="7"/>
  <c r="K70" i="7"/>
  <c r="N69" i="7"/>
  <c r="M69" i="7"/>
  <c r="L69" i="7"/>
  <c r="K69" i="7"/>
  <c r="N68" i="7"/>
  <c r="M68" i="7"/>
  <c r="L68" i="7"/>
  <c r="K68" i="7"/>
  <c r="N67" i="7"/>
  <c r="M67" i="7"/>
  <c r="L67" i="7"/>
  <c r="K67" i="7"/>
  <c r="N66" i="7"/>
  <c r="M66" i="7"/>
  <c r="L66" i="7"/>
  <c r="K66" i="7"/>
  <c r="N65" i="7"/>
  <c r="M65" i="7"/>
  <c r="L65" i="7"/>
  <c r="K65" i="7"/>
  <c r="N64" i="7"/>
  <c r="M64" i="7"/>
  <c r="L64" i="7"/>
  <c r="K64" i="7"/>
  <c r="N63" i="7"/>
  <c r="M63" i="7"/>
  <c r="L63" i="7"/>
  <c r="K63" i="7"/>
  <c r="N62" i="7"/>
  <c r="M62" i="7"/>
  <c r="L62" i="7"/>
  <c r="K62" i="7"/>
  <c r="N61" i="7"/>
  <c r="M61" i="7"/>
  <c r="L61" i="7"/>
  <c r="K61" i="7"/>
  <c r="N60" i="7"/>
  <c r="M60" i="7"/>
  <c r="L60" i="7"/>
  <c r="K60" i="7"/>
  <c r="N59" i="7"/>
  <c r="M59" i="7"/>
  <c r="L59" i="7"/>
  <c r="K59" i="7"/>
  <c r="N58" i="7"/>
  <c r="M58" i="7"/>
  <c r="L58" i="7"/>
  <c r="K58" i="7"/>
  <c r="N57" i="7"/>
  <c r="M57" i="7"/>
  <c r="L57" i="7"/>
  <c r="K57" i="7"/>
  <c r="N56" i="7"/>
  <c r="M56" i="7"/>
  <c r="L56" i="7"/>
  <c r="K56" i="7"/>
  <c r="N55" i="7"/>
  <c r="M55" i="7"/>
  <c r="L55" i="7"/>
  <c r="K55" i="7"/>
  <c r="N54" i="7"/>
  <c r="M54" i="7"/>
  <c r="L54" i="7"/>
  <c r="K54" i="7"/>
  <c r="N53" i="7"/>
  <c r="M53" i="7"/>
  <c r="L53" i="7"/>
  <c r="K53" i="7"/>
  <c r="N52" i="7"/>
  <c r="M52" i="7"/>
  <c r="L52" i="7"/>
  <c r="K52" i="7"/>
  <c r="N51" i="7"/>
  <c r="M51" i="7"/>
  <c r="L51" i="7"/>
  <c r="K51" i="7"/>
  <c r="N50" i="7"/>
  <c r="M50" i="7"/>
  <c r="L50" i="7"/>
  <c r="K50" i="7"/>
  <c r="N49" i="7"/>
  <c r="M49" i="7"/>
  <c r="L49" i="7"/>
  <c r="K49" i="7"/>
  <c r="N48" i="7"/>
  <c r="M48" i="7"/>
  <c r="L48" i="7"/>
  <c r="K48" i="7"/>
  <c r="N47" i="7"/>
  <c r="M47" i="7"/>
  <c r="L47" i="7"/>
  <c r="K47" i="7"/>
  <c r="N46" i="7"/>
  <c r="M46" i="7"/>
  <c r="L46" i="7"/>
  <c r="K46" i="7"/>
  <c r="N45" i="7"/>
  <c r="M45" i="7"/>
  <c r="L45" i="7"/>
  <c r="K45" i="7"/>
  <c r="N44" i="7"/>
  <c r="M44" i="7"/>
  <c r="L44" i="7"/>
  <c r="K44" i="7"/>
  <c r="N43" i="7"/>
  <c r="M43" i="7"/>
  <c r="L43" i="7"/>
  <c r="K43" i="7"/>
  <c r="N42" i="7"/>
  <c r="M42" i="7"/>
  <c r="L42" i="7"/>
  <c r="K42" i="7"/>
  <c r="N41" i="7"/>
  <c r="M41" i="7"/>
  <c r="L41" i="7"/>
  <c r="K41" i="7"/>
  <c r="N40" i="7"/>
  <c r="M40" i="7"/>
  <c r="L40" i="7"/>
  <c r="K40" i="7"/>
  <c r="N39" i="7"/>
  <c r="M39" i="7"/>
  <c r="L39" i="7"/>
  <c r="K39" i="7"/>
  <c r="N38" i="7"/>
  <c r="M38" i="7"/>
  <c r="L38" i="7"/>
  <c r="K38" i="7"/>
  <c r="N37" i="7"/>
  <c r="M37" i="7"/>
  <c r="L37" i="7"/>
  <c r="K37" i="7"/>
  <c r="N36" i="7"/>
  <c r="M36" i="7"/>
  <c r="L36" i="7"/>
  <c r="K36" i="7"/>
  <c r="N35" i="7"/>
  <c r="M35" i="7"/>
  <c r="L35" i="7"/>
  <c r="K35" i="7"/>
  <c r="N34" i="7"/>
  <c r="M34" i="7"/>
  <c r="L34" i="7"/>
  <c r="K34" i="7"/>
  <c r="N33" i="7"/>
  <c r="M33" i="7"/>
  <c r="L33" i="7"/>
  <c r="K33" i="7"/>
  <c r="N32" i="7"/>
  <c r="M32" i="7"/>
  <c r="L32" i="7"/>
  <c r="K32" i="7"/>
  <c r="N31" i="7"/>
  <c r="M31" i="7"/>
  <c r="L31" i="7"/>
  <c r="K31" i="7"/>
  <c r="N30" i="7"/>
  <c r="M30" i="7"/>
  <c r="L30" i="7"/>
  <c r="K30" i="7"/>
  <c r="N29" i="7"/>
  <c r="M29" i="7"/>
  <c r="L29" i="7"/>
  <c r="K29" i="7"/>
  <c r="N28" i="7"/>
  <c r="M28" i="7"/>
  <c r="L28" i="7"/>
  <c r="K28" i="7"/>
  <c r="N27" i="7"/>
  <c r="M27" i="7"/>
  <c r="L27" i="7"/>
  <c r="K27" i="7"/>
  <c r="N26" i="7"/>
  <c r="M26" i="7"/>
  <c r="L26" i="7"/>
  <c r="K26" i="7"/>
  <c r="N25" i="7"/>
  <c r="M25" i="7"/>
  <c r="L25" i="7"/>
  <c r="K25" i="7"/>
  <c r="N24" i="7"/>
  <c r="M24" i="7"/>
  <c r="L24" i="7"/>
  <c r="K24" i="7"/>
  <c r="N23" i="7"/>
  <c r="M23" i="7"/>
  <c r="L23" i="7"/>
  <c r="K23" i="7"/>
  <c r="N22" i="7"/>
  <c r="M22" i="7"/>
  <c r="L22" i="7"/>
  <c r="K22" i="7"/>
  <c r="N21" i="7"/>
  <c r="M21" i="7"/>
  <c r="L21" i="7"/>
  <c r="K21" i="7"/>
  <c r="N20" i="7"/>
  <c r="M20" i="7"/>
  <c r="L20" i="7"/>
  <c r="K20" i="7"/>
  <c r="N19" i="7"/>
  <c r="M19" i="7"/>
  <c r="L19" i="7"/>
  <c r="K19" i="7"/>
  <c r="N18" i="7"/>
  <c r="M18" i="7"/>
  <c r="L18" i="7"/>
  <c r="K18" i="7"/>
  <c r="N17" i="7"/>
  <c r="M17" i="7"/>
  <c r="L17" i="7"/>
  <c r="K17" i="7"/>
  <c r="N16" i="7"/>
  <c r="M16" i="7"/>
  <c r="L16" i="7"/>
  <c r="K16" i="7"/>
  <c r="N15" i="7"/>
  <c r="M15" i="7"/>
  <c r="L15" i="7"/>
  <c r="K15" i="7"/>
  <c r="N14" i="7"/>
  <c r="M14" i="7"/>
  <c r="L14" i="7"/>
  <c r="K14" i="7"/>
  <c r="N13" i="7"/>
  <c r="M13" i="7"/>
  <c r="L13" i="7"/>
  <c r="K13" i="7"/>
  <c r="N12" i="7"/>
  <c r="M12" i="7"/>
  <c r="L12" i="7"/>
  <c r="K12" i="7"/>
  <c r="N11" i="7"/>
  <c r="M11" i="7"/>
  <c r="L11" i="7"/>
  <c r="K11" i="7"/>
  <c r="N10" i="7"/>
  <c r="M10" i="7"/>
  <c r="L10" i="7"/>
  <c r="K10" i="7"/>
  <c r="N9" i="7"/>
  <c r="M9" i="7"/>
  <c r="L9" i="7"/>
  <c r="K9" i="7"/>
  <c r="N8" i="7"/>
  <c r="M8" i="7"/>
  <c r="L8" i="7"/>
  <c r="K8" i="7"/>
  <c r="N7" i="7"/>
  <c r="M7" i="7"/>
  <c r="L7" i="7"/>
  <c r="K7" i="7"/>
  <c r="N6" i="7"/>
  <c r="M6" i="7"/>
  <c r="L6" i="7"/>
  <c r="K6" i="7"/>
  <c r="N5" i="7"/>
  <c r="M5" i="7"/>
  <c r="L5" i="7"/>
  <c r="K5" i="7"/>
  <c r="N4" i="7"/>
  <c r="M4" i="7"/>
  <c r="L4" i="7"/>
  <c r="K4" i="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I5" i="8" l="1"/>
  <c r="J5" i="8"/>
  <c r="K5" i="8"/>
  <c r="L5" i="8"/>
  <c r="I6" i="8"/>
  <c r="J6" i="8"/>
  <c r="K6" i="8"/>
  <c r="L6" i="8"/>
  <c r="I7" i="8"/>
  <c r="J7" i="8"/>
  <c r="K7" i="8"/>
  <c r="L7" i="8"/>
  <c r="I8" i="8"/>
  <c r="J8" i="8"/>
  <c r="K8" i="8"/>
  <c r="L8" i="8"/>
  <c r="I9" i="8"/>
  <c r="J9" i="8"/>
  <c r="K9" i="8"/>
  <c r="L9" i="8"/>
  <c r="I10" i="8"/>
  <c r="J10" i="8"/>
  <c r="K10" i="8"/>
  <c r="L10" i="8"/>
  <c r="I11" i="8"/>
  <c r="J11" i="8"/>
  <c r="K11" i="8"/>
  <c r="L11" i="8"/>
  <c r="I12" i="8"/>
  <c r="J12" i="8"/>
  <c r="K12" i="8"/>
  <c r="L12" i="8"/>
  <c r="I13" i="8"/>
  <c r="J13" i="8"/>
  <c r="K13" i="8"/>
  <c r="L13" i="8"/>
  <c r="I14" i="8"/>
  <c r="J14" i="8"/>
  <c r="K14" i="8"/>
  <c r="L14" i="8"/>
  <c r="I15" i="8"/>
  <c r="J15" i="8"/>
  <c r="K15" i="8"/>
  <c r="L15" i="8"/>
  <c r="I16" i="8"/>
  <c r="J16" i="8"/>
  <c r="K16" i="8"/>
  <c r="L16" i="8"/>
  <c r="I17" i="8"/>
  <c r="J17" i="8"/>
  <c r="K17" i="8"/>
  <c r="L17" i="8"/>
  <c r="I18" i="8"/>
  <c r="J18" i="8"/>
  <c r="K18" i="8"/>
  <c r="L18" i="8"/>
  <c r="I19" i="8"/>
  <c r="J19" i="8"/>
  <c r="K19" i="8"/>
  <c r="L19" i="8"/>
  <c r="I20" i="8"/>
  <c r="J20" i="8"/>
  <c r="K20" i="8"/>
  <c r="L20" i="8"/>
  <c r="I21" i="8"/>
  <c r="J21" i="8"/>
  <c r="K21" i="8"/>
  <c r="L21" i="8"/>
  <c r="I22" i="8"/>
  <c r="J22" i="8"/>
  <c r="K22" i="8"/>
  <c r="L22" i="8"/>
  <c r="I23" i="8"/>
  <c r="J23" i="8"/>
  <c r="K23" i="8"/>
  <c r="L23" i="8"/>
  <c r="I24" i="8"/>
  <c r="J24" i="8"/>
  <c r="K24" i="8"/>
  <c r="L24" i="8"/>
  <c r="I25" i="8"/>
  <c r="J25" i="8"/>
  <c r="K25" i="8"/>
  <c r="L25" i="8"/>
  <c r="I26" i="8"/>
  <c r="J26" i="8"/>
  <c r="K26" i="8"/>
  <c r="L26" i="8"/>
  <c r="I27" i="8"/>
  <c r="J27" i="8"/>
  <c r="K27" i="8"/>
  <c r="L27" i="8"/>
  <c r="I28" i="8"/>
  <c r="J28" i="8"/>
  <c r="K28" i="8"/>
  <c r="L28" i="8"/>
  <c r="I29" i="8"/>
  <c r="J29" i="8"/>
  <c r="K29" i="8"/>
  <c r="L29" i="8"/>
  <c r="I30" i="8"/>
  <c r="J30" i="8"/>
  <c r="K30" i="8"/>
  <c r="L30" i="8"/>
  <c r="I31" i="8"/>
  <c r="J31" i="8"/>
  <c r="K31" i="8"/>
  <c r="L31" i="8"/>
  <c r="I32" i="8"/>
  <c r="J32" i="8"/>
  <c r="K32" i="8"/>
  <c r="L32" i="8"/>
  <c r="I33" i="8"/>
  <c r="J33" i="8"/>
  <c r="K33" i="8"/>
  <c r="L33" i="8"/>
  <c r="I34" i="8"/>
  <c r="J34" i="8"/>
  <c r="K34" i="8"/>
  <c r="L34" i="8"/>
  <c r="I35" i="8"/>
  <c r="J35" i="8"/>
  <c r="K35" i="8"/>
  <c r="L35" i="8"/>
  <c r="I36" i="8"/>
  <c r="J36" i="8"/>
  <c r="K36" i="8"/>
  <c r="L36" i="8"/>
  <c r="I37" i="8"/>
  <c r="J37" i="8"/>
  <c r="K37" i="8"/>
  <c r="L37" i="8"/>
  <c r="I38" i="8"/>
  <c r="J38" i="8"/>
  <c r="K38" i="8"/>
  <c r="L38" i="8"/>
  <c r="I39" i="8"/>
  <c r="J39" i="8"/>
  <c r="K39" i="8"/>
  <c r="L39" i="8"/>
  <c r="I40" i="8"/>
  <c r="J40" i="8"/>
  <c r="K40" i="8"/>
  <c r="L40" i="8"/>
  <c r="I41" i="8"/>
  <c r="J41" i="8"/>
  <c r="K41" i="8"/>
  <c r="L41" i="8"/>
  <c r="I42" i="8"/>
  <c r="J42" i="8"/>
  <c r="K42" i="8"/>
  <c r="L42" i="8"/>
  <c r="I43" i="8"/>
  <c r="J43" i="8"/>
  <c r="K43" i="8"/>
  <c r="L43" i="8"/>
  <c r="I44" i="8"/>
  <c r="J44" i="8"/>
  <c r="K44" i="8"/>
  <c r="L44" i="8"/>
  <c r="I45" i="8"/>
  <c r="J45" i="8"/>
  <c r="K45" i="8"/>
  <c r="L45" i="8"/>
  <c r="I46" i="8"/>
  <c r="J46" i="8"/>
  <c r="K46" i="8"/>
  <c r="L46" i="8"/>
  <c r="I47" i="8"/>
  <c r="J47" i="8"/>
  <c r="K47" i="8"/>
  <c r="L47" i="8"/>
  <c r="I48" i="8"/>
  <c r="J48" i="8"/>
  <c r="K48" i="8"/>
  <c r="L48" i="8"/>
  <c r="I49" i="8"/>
  <c r="J49" i="8"/>
  <c r="K49" i="8"/>
  <c r="L49" i="8"/>
  <c r="I50" i="8"/>
  <c r="J50" i="8"/>
  <c r="K50" i="8"/>
  <c r="L50" i="8"/>
  <c r="I51" i="8"/>
  <c r="J51" i="8"/>
  <c r="K51" i="8"/>
  <c r="L51" i="8"/>
  <c r="I52" i="8"/>
  <c r="J52" i="8"/>
  <c r="K52" i="8"/>
  <c r="L52" i="8"/>
  <c r="I53" i="8"/>
  <c r="J53" i="8"/>
  <c r="K53" i="8"/>
  <c r="L53" i="8"/>
  <c r="I54" i="8"/>
  <c r="J54" i="8"/>
  <c r="K54" i="8"/>
  <c r="L54" i="8"/>
  <c r="I55" i="8"/>
  <c r="J55" i="8"/>
  <c r="K55" i="8"/>
  <c r="L55" i="8"/>
  <c r="I56" i="8"/>
  <c r="J56" i="8"/>
  <c r="K56" i="8"/>
  <c r="L56" i="8"/>
  <c r="I57" i="8"/>
  <c r="J57" i="8"/>
  <c r="K57" i="8"/>
  <c r="L57" i="8"/>
  <c r="I58" i="8"/>
  <c r="J58" i="8"/>
  <c r="K58" i="8"/>
  <c r="L58" i="8"/>
  <c r="I59" i="8"/>
  <c r="J59" i="8"/>
  <c r="K59" i="8"/>
  <c r="L59" i="8"/>
  <c r="I60" i="8"/>
  <c r="J60" i="8"/>
  <c r="K60" i="8"/>
  <c r="L60" i="8"/>
  <c r="I61" i="8"/>
  <c r="J61" i="8"/>
  <c r="K61" i="8"/>
  <c r="L61" i="8"/>
  <c r="I62" i="8"/>
  <c r="J62" i="8"/>
  <c r="K62" i="8"/>
  <c r="L62" i="8"/>
  <c r="I63" i="8"/>
  <c r="J63" i="8"/>
  <c r="K63" i="8"/>
  <c r="L63" i="8"/>
  <c r="I64" i="8"/>
  <c r="J64" i="8"/>
  <c r="K64" i="8"/>
  <c r="L64" i="8"/>
  <c r="I65" i="8"/>
  <c r="J65" i="8"/>
  <c r="K65" i="8"/>
  <c r="L65" i="8"/>
  <c r="I66" i="8"/>
  <c r="J66" i="8"/>
  <c r="K66" i="8"/>
  <c r="L66" i="8"/>
  <c r="I67" i="8"/>
  <c r="J67" i="8"/>
  <c r="K67" i="8"/>
  <c r="L67" i="8"/>
  <c r="I68" i="8"/>
  <c r="J68" i="8"/>
  <c r="K68" i="8"/>
  <c r="L68" i="8"/>
  <c r="I69" i="8"/>
  <c r="J69" i="8"/>
  <c r="K69" i="8"/>
  <c r="L69" i="8"/>
  <c r="I70" i="8"/>
  <c r="J70" i="8"/>
  <c r="K70" i="8"/>
  <c r="L70" i="8"/>
  <c r="I71" i="8"/>
  <c r="J71" i="8"/>
  <c r="K71" i="8"/>
  <c r="L71" i="8"/>
  <c r="I72" i="8"/>
  <c r="J72" i="8"/>
  <c r="K72" i="8"/>
  <c r="L72" i="8"/>
  <c r="I73" i="8"/>
  <c r="J73" i="8"/>
  <c r="K73" i="8"/>
  <c r="L73" i="8"/>
  <c r="L4" i="8"/>
  <c r="K4" i="8"/>
  <c r="J4" i="8"/>
  <c r="I4" i="8"/>
  <c r="J75" i="8" l="1"/>
  <c r="I75" i="8"/>
  <c r="K75" i="8"/>
  <c r="L75" i="8"/>
  <c r="F150" i="8" l="1"/>
  <c r="D150" i="8"/>
  <c r="F149" i="8"/>
  <c r="D149" i="8"/>
  <c r="F148" i="8"/>
  <c r="D148" i="8"/>
  <c r="F147" i="8"/>
  <c r="D147" i="8"/>
  <c r="F146" i="8"/>
  <c r="D146" i="8"/>
  <c r="F145" i="8"/>
  <c r="D145" i="8"/>
  <c r="F144" i="8"/>
  <c r="D144" i="8"/>
  <c r="F143" i="8"/>
  <c r="D143" i="8"/>
  <c r="F142" i="8"/>
  <c r="D142" i="8"/>
  <c r="F141" i="8"/>
  <c r="D141" i="8"/>
  <c r="F140" i="8"/>
  <c r="D140" i="8"/>
  <c r="F139" i="8"/>
  <c r="D139" i="8"/>
  <c r="F138" i="8"/>
  <c r="D138" i="8"/>
  <c r="F137" i="8"/>
  <c r="D137" i="8"/>
  <c r="F136" i="8"/>
  <c r="D136" i="8"/>
  <c r="F135" i="8"/>
  <c r="D135" i="8"/>
  <c r="F134" i="8"/>
  <c r="D134" i="8"/>
  <c r="F133" i="8"/>
  <c r="D133" i="8"/>
  <c r="F132" i="8"/>
  <c r="D132" i="8"/>
  <c r="F131" i="8"/>
  <c r="D131" i="8"/>
  <c r="F130" i="8"/>
  <c r="D130" i="8"/>
  <c r="F129" i="8"/>
  <c r="D129" i="8"/>
  <c r="F128" i="8"/>
  <c r="D128" i="8"/>
  <c r="F127" i="8"/>
  <c r="D127" i="8"/>
  <c r="F126" i="8"/>
  <c r="D126" i="8"/>
  <c r="F125" i="8"/>
  <c r="D125" i="8"/>
  <c r="F124" i="8"/>
  <c r="D124" i="8"/>
  <c r="F123" i="8"/>
  <c r="D123" i="8"/>
  <c r="F122" i="8"/>
  <c r="D122" i="8"/>
  <c r="F121" i="8"/>
  <c r="D121" i="8"/>
  <c r="F120" i="8"/>
  <c r="D120" i="8"/>
  <c r="F119" i="8"/>
  <c r="D119" i="8"/>
  <c r="F118" i="8"/>
  <c r="D118" i="8"/>
  <c r="F117" i="8"/>
  <c r="D117" i="8"/>
  <c r="F116" i="8"/>
  <c r="D116" i="8"/>
  <c r="F115" i="8"/>
  <c r="D115" i="8"/>
  <c r="F114" i="8"/>
  <c r="D114" i="8"/>
  <c r="F113" i="8"/>
  <c r="D113" i="8"/>
  <c r="F112" i="8"/>
  <c r="D112" i="8"/>
  <c r="F111" i="8"/>
  <c r="D111" i="8"/>
  <c r="F110" i="8"/>
  <c r="D110" i="8"/>
  <c r="F109" i="8"/>
  <c r="D109" i="8"/>
  <c r="F108" i="8"/>
  <c r="D108" i="8"/>
  <c r="F107" i="8"/>
  <c r="D107" i="8"/>
  <c r="F106" i="8"/>
  <c r="D106" i="8"/>
  <c r="F105" i="8"/>
  <c r="D105" i="8"/>
  <c r="F104" i="8"/>
  <c r="D104" i="8"/>
  <c r="F103" i="8"/>
  <c r="D103" i="8"/>
  <c r="F102" i="8"/>
  <c r="D102" i="8"/>
  <c r="F101" i="8"/>
  <c r="D101" i="8"/>
  <c r="F100" i="8"/>
  <c r="D100" i="8"/>
  <c r="F99" i="8"/>
  <c r="D99" i="8"/>
  <c r="F98" i="8"/>
  <c r="D98" i="8"/>
  <c r="F97" i="8"/>
  <c r="D97" i="8"/>
  <c r="F96" i="8"/>
  <c r="D96" i="8"/>
  <c r="F95" i="8"/>
  <c r="D95" i="8"/>
  <c r="F94" i="8"/>
  <c r="D94" i="8"/>
  <c r="F93" i="8"/>
  <c r="D93" i="8"/>
  <c r="F92" i="8"/>
  <c r="D92" i="8"/>
  <c r="F91" i="8"/>
  <c r="D91" i="8"/>
  <c r="F90" i="8"/>
  <c r="D90" i="8"/>
  <c r="F89" i="8"/>
  <c r="D89" i="8"/>
  <c r="F88" i="8"/>
  <c r="D88" i="8"/>
  <c r="F87" i="8"/>
  <c r="D87" i="8"/>
  <c r="F86" i="8"/>
  <c r="D86" i="8"/>
  <c r="F85" i="8"/>
  <c r="D85" i="8"/>
  <c r="F84" i="8"/>
  <c r="D84" i="8"/>
  <c r="F83" i="8"/>
  <c r="D83" i="8"/>
  <c r="F82" i="8"/>
  <c r="D82" i="8"/>
  <c r="F81" i="8"/>
  <c r="D81" i="8"/>
  <c r="F80" i="8"/>
  <c r="D80" i="8"/>
  <c r="F79" i="8"/>
  <c r="D79" i="8"/>
</calcChain>
</file>

<file path=xl/sharedStrings.xml><?xml version="1.0" encoding="utf-8"?>
<sst xmlns="http://schemas.openxmlformats.org/spreadsheetml/2006/main" count="1308" uniqueCount="643">
  <si>
    <t>CNT</t>
  </si>
  <si>
    <t>Country</t>
  </si>
  <si>
    <t>Main Sample</t>
  </si>
  <si>
    <t>Trendline</t>
  </si>
  <si>
    <t>ESP</t>
  </si>
  <si>
    <t>Spain</t>
  </si>
  <si>
    <t>CAN</t>
  </si>
  <si>
    <t>Canada</t>
  </si>
  <si>
    <t>KAZ</t>
  </si>
  <si>
    <t>Kazakhstan</t>
  </si>
  <si>
    <t>ARE</t>
  </si>
  <si>
    <t>United Arab Emirates</t>
  </si>
  <si>
    <t>AUS</t>
  </si>
  <si>
    <t>Australia</t>
  </si>
  <si>
    <t>QAT</t>
  </si>
  <si>
    <t>Qatar</t>
  </si>
  <si>
    <t>GBR</t>
  </si>
  <si>
    <t>United Kingdom</t>
  </si>
  <si>
    <t>IDN</t>
  </si>
  <si>
    <t>Indonesia</t>
  </si>
  <si>
    <t>QCI</t>
  </si>
  <si>
    <t>B-S-J-Z (China)</t>
  </si>
  <si>
    <t>ITA</t>
  </si>
  <si>
    <t>Italy</t>
  </si>
  <si>
    <t>BRA</t>
  </si>
  <si>
    <t>Brazil</t>
  </si>
  <si>
    <t>THA</t>
  </si>
  <si>
    <t>Thailand</t>
  </si>
  <si>
    <t>BEL</t>
  </si>
  <si>
    <t>Belgium</t>
  </si>
  <si>
    <t>DNK</t>
  </si>
  <si>
    <t>Denmark</t>
  </si>
  <si>
    <t>CHL</t>
  </si>
  <si>
    <t>Chile</t>
  </si>
  <si>
    <t>RUS</t>
  </si>
  <si>
    <t>Russian Federation</t>
  </si>
  <si>
    <t>COL</t>
  </si>
  <si>
    <t>Colombia</t>
  </si>
  <si>
    <t>MEX</t>
  </si>
  <si>
    <t>Mexico</t>
  </si>
  <si>
    <t>TAP</t>
  </si>
  <si>
    <t>Chinese Taipei</t>
  </si>
  <si>
    <t>PHL</t>
  </si>
  <si>
    <t>Philippines</t>
  </si>
  <si>
    <t>CRI</t>
  </si>
  <si>
    <t>Costa Rica</t>
  </si>
  <si>
    <t>CZE</t>
  </si>
  <si>
    <t>Czech Republic</t>
  </si>
  <si>
    <t>TUR</t>
  </si>
  <si>
    <t>Turkey</t>
  </si>
  <si>
    <t>LTU</t>
  </si>
  <si>
    <t>Lithuania</t>
  </si>
  <si>
    <t>BRN</t>
  </si>
  <si>
    <t>Brunei Darussalam</t>
  </si>
  <si>
    <t>QAZ</t>
  </si>
  <si>
    <t>Baku (Azerbaijan)</t>
  </si>
  <si>
    <t>MAR</t>
  </si>
  <si>
    <t>Morocco</t>
  </si>
  <si>
    <t>AUT</t>
  </si>
  <si>
    <t>Austria</t>
  </si>
  <si>
    <t>SGP</t>
  </si>
  <si>
    <t>Singapore</t>
  </si>
  <si>
    <t>MNE</t>
  </si>
  <si>
    <t>Montenegro</t>
  </si>
  <si>
    <t>KOR</t>
  </si>
  <si>
    <t>Korea</t>
  </si>
  <si>
    <t>ISR</t>
  </si>
  <si>
    <t>Israel</t>
  </si>
  <si>
    <t>HRV</t>
  </si>
  <si>
    <t>Croatia</t>
  </si>
  <si>
    <t>SRB</t>
  </si>
  <si>
    <t>Serbia</t>
  </si>
  <si>
    <t>BIH</t>
  </si>
  <si>
    <t>Bosnia and Herzegovina</t>
  </si>
  <si>
    <t>GRC</t>
  </si>
  <si>
    <t>Greece</t>
  </si>
  <si>
    <t>SVN</t>
  </si>
  <si>
    <t>Slovenia</t>
  </si>
  <si>
    <t>ALB</t>
  </si>
  <si>
    <t>Albania</t>
  </si>
  <si>
    <t>FRA</t>
  </si>
  <si>
    <t>France</t>
  </si>
  <si>
    <t>PAN</t>
  </si>
  <si>
    <t>Panama</t>
  </si>
  <si>
    <t>NZL</t>
  </si>
  <si>
    <t>New Zealand</t>
  </si>
  <si>
    <t>MYS</t>
  </si>
  <si>
    <t>Malaysia</t>
  </si>
  <si>
    <t>JPN</t>
  </si>
  <si>
    <t>Japan</t>
  </si>
  <si>
    <t>PER</t>
  </si>
  <si>
    <t>Peru</t>
  </si>
  <si>
    <t>HKG</t>
  </si>
  <si>
    <t>Hong Kong (China)</t>
  </si>
  <si>
    <t>SVK</t>
  </si>
  <si>
    <t>Slovak Republic</t>
  </si>
  <si>
    <t>PRT</t>
  </si>
  <si>
    <t>Portugal</t>
  </si>
  <si>
    <t>CHE</t>
  </si>
  <si>
    <t>Switzerland</t>
  </si>
  <si>
    <t>NOR</t>
  </si>
  <si>
    <t>Norway</t>
  </si>
  <si>
    <t>BLR</t>
  </si>
  <si>
    <t>Belarus</t>
  </si>
  <si>
    <t>DOM</t>
  </si>
  <si>
    <t>Dominican Republic</t>
  </si>
  <si>
    <t>FIN</t>
  </si>
  <si>
    <t>Finland</t>
  </si>
  <si>
    <t>POL</t>
  </si>
  <si>
    <t>Poland</t>
  </si>
  <si>
    <t>IRL</t>
  </si>
  <si>
    <t>Ireland</t>
  </si>
  <si>
    <t>GEO</t>
  </si>
  <si>
    <t>Georgia</t>
  </si>
  <si>
    <t>SWE</t>
  </si>
  <si>
    <t>Sweden</t>
  </si>
  <si>
    <t>QCY</t>
  </si>
  <si>
    <t>Cyprus</t>
  </si>
  <si>
    <t>DEU</t>
  </si>
  <si>
    <t>Germany</t>
  </si>
  <si>
    <t>EST</t>
  </si>
  <si>
    <t>Estonia</t>
  </si>
  <si>
    <t>LVA</t>
  </si>
  <si>
    <t>Latvia</t>
  </si>
  <si>
    <t>BGR</t>
  </si>
  <si>
    <t>Bulgaria</t>
  </si>
  <si>
    <t>URY</t>
  </si>
  <si>
    <t>Uruguay</t>
  </si>
  <si>
    <t>LUX</t>
  </si>
  <si>
    <t>Luxembourg</t>
  </si>
  <si>
    <t>HUN</t>
  </si>
  <si>
    <t>Hungary</t>
  </si>
  <si>
    <t>KSV</t>
  </si>
  <si>
    <t>Kosovo</t>
  </si>
  <si>
    <t>USA</t>
  </si>
  <si>
    <t>United States</t>
  </si>
  <si>
    <t>NLD</t>
  </si>
  <si>
    <t>Netherlands</t>
  </si>
  <si>
    <t>MAC</t>
  </si>
  <si>
    <t>Macao (China)</t>
  </si>
  <si>
    <t>MLT</t>
  </si>
  <si>
    <t>Malta</t>
  </si>
  <si>
    <t>ISL</t>
  </si>
  <si>
    <t>Iceland</t>
  </si>
  <si>
    <t>Financial Lit.</t>
  </si>
  <si>
    <t>ARG</t>
  </si>
  <si>
    <t>Argentina</t>
  </si>
  <si>
    <t>JOR</t>
  </si>
  <si>
    <t>Jordan</t>
  </si>
  <si>
    <t>SAU</t>
  </si>
  <si>
    <t>Saudi Arabia</t>
  </si>
  <si>
    <t>UKR</t>
  </si>
  <si>
    <t>Ukraine</t>
  </si>
  <si>
    <t>LBN</t>
  </si>
  <si>
    <t>Lebanon</t>
  </si>
  <si>
    <t>MKD</t>
  </si>
  <si>
    <t>North Macedonia</t>
  </si>
  <si>
    <t>VNM</t>
  </si>
  <si>
    <t>Viet Nam</t>
  </si>
  <si>
    <t>MDA</t>
  </si>
  <si>
    <t>Republic of Moldova</t>
  </si>
  <si>
    <t>ROU</t>
  </si>
  <si>
    <t>Romania</t>
  </si>
  <si>
    <t>HH</t>
  </si>
  <si>
    <t>HL</t>
  </si>
  <si>
    <t>LH</t>
  </si>
  <si>
    <t>LL</t>
  </si>
  <si>
    <t>QUK</t>
  </si>
  <si>
    <t>QSC</t>
  </si>
  <si>
    <t>AIR</t>
  </si>
  <si>
    <t>CHN</t>
  </si>
  <si>
    <t>AIR_L_PERCENT</t>
  </si>
  <si>
    <t>ALB_L_PERCENT</t>
  </si>
  <si>
    <t>ARE_L_PERCENT</t>
  </si>
  <si>
    <t>AUS_L_PERCENT</t>
  </si>
  <si>
    <t>AUT_L_PERCENT</t>
  </si>
  <si>
    <t>BEL_L_PERCENT</t>
  </si>
  <si>
    <t>BGR_L_PERCENT</t>
  </si>
  <si>
    <t>BIH_L_PERCENT</t>
  </si>
  <si>
    <t>BLR_L_PERCENT</t>
  </si>
  <si>
    <t>BRA_L_PERCENT</t>
  </si>
  <si>
    <t>BRN_L_PERCENT</t>
  </si>
  <si>
    <t>CAN_L_PERCENT</t>
  </si>
  <si>
    <t>CHE_L_PERCENT</t>
  </si>
  <si>
    <t>CHL_L_PERCENT</t>
  </si>
  <si>
    <t>CHN_L_PERCENT</t>
  </si>
  <si>
    <t>COL_L_PERCENT</t>
  </si>
  <si>
    <t>CRI_L_PERCENT</t>
  </si>
  <si>
    <t>CZE_L_PERCENT</t>
  </si>
  <si>
    <t>DEU_L_PERCENT</t>
  </si>
  <si>
    <t>DNK_L_PERCENT</t>
  </si>
  <si>
    <t>DOM_L_PERCENT</t>
  </si>
  <si>
    <t>ESP_L_PERCENT</t>
  </si>
  <si>
    <t>EST_L_PERCENT</t>
  </si>
  <si>
    <t>FIN_L_PERCENT</t>
  </si>
  <si>
    <t>FRA_L_PERCENT</t>
  </si>
  <si>
    <t>GEO_L_PERCENT</t>
  </si>
  <si>
    <t>GRC_L_PERCENT</t>
  </si>
  <si>
    <t>HKG_L_PERCENT</t>
  </si>
  <si>
    <t>HRV_L_PERCENT</t>
  </si>
  <si>
    <t>HUN_L_PERCENT</t>
  </si>
  <si>
    <t>IDN_L_PERCENT</t>
  </si>
  <si>
    <t>IRL_L_PERCENT</t>
  </si>
  <si>
    <t>ISL_L_PERCENT</t>
  </si>
  <si>
    <t>ISR_L_PERCENT</t>
  </si>
  <si>
    <t>ITA_L_PERCENT</t>
  </si>
  <si>
    <t>JPN_L_PERCENT</t>
  </si>
  <si>
    <t>KAZ_L_PERCENT</t>
  </si>
  <si>
    <t>KOR_L_PERCENT</t>
  </si>
  <si>
    <t>KSV_L_PERCENT</t>
  </si>
  <si>
    <t>LTU_L_PERCENT</t>
  </si>
  <si>
    <t>LUX_L_PERCENT</t>
  </si>
  <si>
    <t>LVA_L_PERCENT</t>
  </si>
  <si>
    <t>MAC_L_PERCENT</t>
  </si>
  <si>
    <t>MAR_L_PERCENT</t>
  </si>
  <si>
    <t>MEX_L_PERCENT</t>
  </si>
  <si>
    <t>MLT_L_PERCENT</t>
  </si>
  <si>
    <t>MNE_L_PERCENT</t>
  </si>
  <si>
    <t>MYS_L_PERCENT</t>
  </si>
  <si>
    <t>NLD_L_PERCENT</t>
  </si>
  <si>
    <t>NOR_L_PERCENT</t>
  </si>
  <si>
    <t>NZL_L_PERCENT</t>
  </si>
  <si>
    <t>PAN_L_PERCENT</t>
  </si>
  <si>
    <t>PER_L_PERCENT</t>
  </si>
  <si>
    <t>PHL_L_PERCENT</t>
  </si>
  <si>
    <t>POL_L_PERCENT</t>
  </si>
  <si>
    <t>PRT_L_PERCENT</t>
  </si>
  <si>
    <t>QAT_L_PERCENT</t>
  </si>
  <si>
    <t>QAZ_L_PERCENT</t>
  </si>
  <si>
    <t>QCY_L_PERCENT</t>
  </si>
  <si>
    <t>QSC_L_PERCENT</t>
  </si>
  <si>
    <t>QUK_L_PERCENT</t>
  </si>
  <si>
    <t>RUS_L_PERCENT</t>
  </si>
  <si>
    <t>SGP_L_PERCENT</t>
  </si>
  <si>
    <t>SRB_L_PERCENT</t>
  </si>
  <si>
    <t>SVK_L_PERCENT</t>
  </si>
  <si>
    <t>SVN_L_PERCENT</t>
  </si>
  <si>
    <t>SWE_L_PERCENT</t>
  </si>
  <si>
    <t>TAP_L_PERCENT</t>
  </si>
  <si>
    <t>THA_L_PERCENT</t>
  </si>
  <si>
    <t>TUR_L_PERCENT</t>
  </si>
  <si>
    <t>URY_L_PERCENT</t>
  </si>
  <si>
    <t>USA_L_PERCENT</t>
  </si>
  <si>
    <t>Variable</t>
  </si>
  <si>
    <t>50th Pctl</t>
  </si>
  <si>
    <t>PV1READ</t>
  </si>
  <si>
    <t>TotCBATime_R_Min</t>
  </si>
  <si>
    <t>CNT #</t>
  </si>
  <si>
    <t>Median Reading PV1</t>
  </si>
  <si>
    <t>Q10</t>
  </si>
  <si>
    <t>Q25</t>
  </si>
  <si>
    <t>MEDIAN</t>
  </si>
  <si>
    <t>Q75</t>
  </si>
  <si>
    <t>Q90</t>
  </si>
  <si>
    <t>Q25-S10</t>
  </si>
  <si>
    <t>Q50-Q25</t>
  </si>
  <si>
    <t>Q75-Q50</t>
  </si>
  <si>
    <t>Q90-Q75</t>
  </si>
  <si>
    <t>POL Poland</t>
  </si>
  <si>
    <t>MEDIAN RESPONSE TIME BY ITEM - GC ITEMS</t>
  </si>
  <si>
    <t>MAR Morocco</t>
  </si>
  <si>
    <t>ALB Albania</t>
  </si>
  <si>
    <t>BRN Brunei Darussalam</t>
  </si>
  <si>
    <t>CAN Canada</t>
  </si>
  <si>
    <t>CHL Chile</t>
  </si>
  <si>
    <t>COL Colombia</t>
  </si>
  <si>
    <t>CRI Costa Rica</t>
  </si>
  <si>
    <t>ESP Spain</t>
  </si>
  <si>
    <t>GBR Great Britain</t>
  </si>
  <si>
    <t>GRC Greece</t>
  </si>
  <si>
    <t>HKG Hong Kong (China)</t>
  </si>
  <si>
    <t>HRV Croatia</t>
  </si>
  <si>
    <t>IDN Indonesia</t>
  </si>
  <si>
    <t>ISR Israel</t>
  </si>
  <si>
    <t>KAZ Kazakhstan</t>
  </si>
  <si>
    <t>KOR Korea</t>
  </si>
  <si>
    <t>LTU Lithuania</t>
  </si>
  <si>
    <t>LVA Latvia</t>
  </si>
  <si>
    <t>MLT Malta</t>
  </si>
  <si>
    <t>PAN Panama</t>
  </si>
  <si>
    <t>PHL Philippines</t>
  </si>
  <si>
    <t>RUS Russian Federation</t>
  </si>
  <si>
    <t>SGP Singapore</t>
  </si>
  <si>
    <t>SRB Serbia</t>
  </si>
  <si>
    <t>SVK Slovak Republic</t>
  </si>
  <si>
    <t>TAP Chinese Taipei</t>
  </si>
  <si>
    <t>THA Thailand</t>
  </si>
  <si>
    <t>ITEM</t>
  </si>
  <si>
    <t>CG121Q01T</t>
  </si>
  <si>
    <t>CG121Q02T</t>
  </si>
  <si>
    <t>CG122Q01T</t>
  </si>
  <si>
    <t>CG122Q02T</t>
  </si>
  <si>
    <t>CG122Q03T</t>
  </si>
  <si>
    <t>CG122Q04T</t>
  </si>
  <si>
    <t>CG122Q05T</t>
  </si>
  <si>
    <t>CG123Q01T</t>
  </si>
  <si>
    <t>CG123Q02T</t>
  </si>
  <si>
    <t>CG123Q03T</t>
  </si>
  <si>
    <t>CG123Q04T</t>
  </si>
  <si>
    <t>CG124Q01T</t>
  </si>
  <si>
    <t>CG124Q02T</t>
  </si>
  <si>
    <t>CG124Q03T</t>
  </si>
  <si>
    <t>CG125Q01T</t>
  </si>
  <si>
    <t>CG125Q02T</t>
  </si>
  <si>
    <t>CG125Q03T</t>
  </si>
  <si>
    <t>CG125Q04T</t>
  </si>
  <si>
    <t>CG126Q01T</t>
  </si>
  <si>
    <t>CG126Q03T</t>
  </si>
  <si>
    <t>CG126Q04T</t>
  </si>
  <si>
    <t>CG127Q01T</t>
  </si>
  <si>
    <t>CG127Q02T</t>
  </si>
  <si>
    <t>CG127Q03T</t>
  </si>
  <si>
    <t>CG127Q04T</t>
  </si>
  <si>
    <t>CG127Q05T</t>
  </si>
  <si>
    <t>CG128Q01T</t>
  </si>
  <si>
    <t>CG128Q02T</t>
  </si>
  <si>
    <t>CG128Q03T</t>
  </si>
  <si>
    <t>CG128Q05T</t>
  </si>
  <si>
    <t>CG129Q02T</t>
  </si>
  <si>
    <t>CG129Q03aT</t>
  </si>
  <si>
    <t>CG129Q03bT</t>
  </si>
  <si>
    <t>CG129Q03cT</t>
  </si>
  <si>
    <t>CG129Q03dT</t>
  </si>
  <si>
    <t>CG129Q04T</t>
  </si>
  <si>
    <t>CG130Q01T</t>
  </si>
  <si>
    <t>CG130Q04T</t>
  </si>
  <si>
    <t>CG130Q05T</t>
  </si>
  <si>
    <t>CG131Q02T</t>
  </si>
  <si>
    <t>CG131Q03T</t>
  </si>
  <si>
    <t>CG131Q04T</t>
  </si>
  <si>
    <t>CG131Q05T</t>
  </si>
  <si>
    <t>CG132Q01T</t>
  </si>
  <si>
    <t>CG132Q02T</t>
  </si>
  <si>
    <t>CG132Q03T</t>
  </si>
  <si>
    <t>CG133Q02T</t>
  </si>
  <si>
    <t>CG133Q03T</t>
  </si>
  <si>
    <t>CG133Q04T</t>
  </si>
  <si>
    <t>CG134Q01T</t>
  </si>
  <si>
    <t>CG134Q02T</t>
  </si>
  <si>
    <t>CG134Q03T</t>
  </si>
  <si>
    <t>CG134Q04T</t>
  </si>
  <si>
    <t>CG134Q05T</t>
  </si>
  <si>
    <t>CG135Q01T</t>
  </si>
  <si>
    <t>CG135Q04T</t>
  </si>
  <si>
    <t>CG135Q05T</t>
  </si>
  <si>
    <t>CG136Q01T</t>
  </si>
  <si>
    <t>CG136Q02T</t>
  </si>
  <si>
    <t>CG136Q03T</t>
  </si>
  <si>
    <t>CG137Q01T</t>
  </si>
  <si>
    <t>CG137Q02T</t>
  </si>
  <si>
    <t>CG137Q03T</t>
  </si>
  <si>
    <t>CG138Q01T</t>
  </si>
  <si>
    <t>CG138Q02T</t>
  </si>
  <si>
    <t>CG138Q03T</t>
  </si>
  <si>
    <t>CG138Q04T</t>
  </si>
  <si>
    <t>CG139Q01T</t>
  </si>
  <si>
    <t>CG139Q02T</t>
  </si>
  <si>
    <t>CG139Q04T</t>
  </si>
  <si>
    <t>CG139Q05T</t>
  </si>
  <si>
    <t>Below Level 1</t>
  </si>
  <si>
    <t>Level 1c</t>
  </si>
  <si>
    <t>Level 1b</t>
  </si>
  <si>
    <t>Level 1a</t>
  </si>
  <si>
    <t>Level 2</t>
  </si>
  <si>
    <t>Level 3</t>
  </si>
  <si>
    <t>Level 4</t>
  </si>
  <si>
    <t>Level 5</t>
  </si>
  <si>
    <t>Level 6</t>
  </si>
  <si>
    <t>Item</t>
  </si>
  <si>
    <t>1c</t>
  </si>
  <si>
    <t>1b</t>
  </si>
  <si>
    <t>1a</t>
  </si>
  <si>
    <t>CR055Q01T</t>
  </si>
  <si>
    <t>CR055Q02T</t>
  </si>
  <si>
    <t>CR055Q03T</t>
  </si>
  <si>
    <t>CR055Q05T</t>
  </si>
  <si>
    <t>CR067Q01T</t>
  </si>
  <si>
    <t>CR067Q04T</t>
  </si>
  <si>
    <t>CR067Q05T</t>
  </si>
  <si>
    <t>CR102Q04T</t>
  </si>
  <si>
    <t>CR102Q05T</t>
  </si>
  <si>
    <t>CR102Q07T</t>
  </si>
  <si>
    <t>CR104Q01T</t>
  </si>
  <si>
    <t>CR104Q02T</t>
  </si>
  <si>
    <t>CR104Q05T</t>
  </si>
  <si>
    <t>CR111Q01T</t>
  </si>
  <si>
    <t>CR111Q02BT</t>
  </si>
  <si>
    <t>CR111Q06T</t>
  </si>
  <si>
    <t>CR219Q01T</t>
  </si>
  <si>
    <t>CR219Q02T</t>
  </si>
  <si>
    <t>CR220Q01T</t>
  </si>
  <si>
    <t>CR220Q02T</t>
  </si>
  <si>
    <t>CR220Q04T</t>
  </si>
  <si>
    <t>CR220Q05T</t>
  </si>
  <si>
    <t>CR220Q06T</t>
  </si>
  <si>
    <t>CR227Q01T</t>
  </si>
  <si>
    <t>CR227Q02T</t>
  </si>
  <si>
    <t>CR227Q03T</t>
  </si>
  <si>
    <t>CR227Q06T</t>
  </si>
  <si>
    <t>CR404Q03T</t>
  </si>
  <si>
    <t>CR404Q06T</t>
  </si>
  <si>
    <t>CR404Q07T</t>
  </si>
  <si>
    <t>CR404Q10T</t>
  </si>
  <si>
    <t>CR406Q01T</t>
  </si>
  <si>
    <t>CR406Q02T</t>
  </si>
  <si>
    <t>CR406Q05T</t>
  </si>
  <si>
    <t>CR412Q01T</t>
  </si>
  <si>
    <t>CR412Q05T</t>
  </si>
  <si>
    <t>CR412Q06T</t>
  </si>
  <si>
    <t>CR412Q08T</t>
  </si>
  <si>
    <t>CR420Q02T</t>
  </si>
  <si>
    <t>CR420Q06T</t>
  </si>
  <si>
    <t>CR420Q09T</t>
  </si>
  <si>
    <t>CR420Q10T</t>
  </si>
  <si>
    <t>CR424Q02T</t>
  </si>
  <si>
    <t>CR424Q03T</t>
  </si>
  <si>
    <t>CR424Q07T</t>
  </si>
  <si>
    <t>CR432Q01T</t>
  </si>
  <si>
    <t>CR432Q05T</t>
  </si>
  <si>
    <t>CR432Q06T</t>
  </si>
  <si>
    <t>CR437Q01T</t>
  </si>
  <si>
    <t>CR437Q06T</t>
  </si>
  <si>
    <t>CR437Q07T</t>
  </si>
  <si>
    <t>CR446Q03T</t>
  </si>
  <si>
    <t>CR446Q06T</t>
  </si>
  <si>
    <t>CR453Q01T</t>
  </si>
  <si>
    <t>CR453Q04T</t>
  </si>
  <si>
    <t>CR453Q05T</t>
  </si>
  <si>
    <t>CR453Q06T</t>
  </si>
  <si>
    <t>CR455Q02T</t>
  </si>
  <si>
    <t>CR455Q03T</t>
  </si>
  <si>
    <t>CR455Q04T</t>
  </si>
  <si>
    <t>CR455Q05T</t>
  </si>
  <si>
    <t>CR456Q01T</t>
  </si>
  <si>
    <t>CR456Q02T</t>
  </si>
  <si>
    <t>CR456Q06T</t>
  </si>
  <si>
    <t>CR460Q01T</t>
  </si>
  <si>
    <t>CR460Q05T</t>
  </si>
  <si>
    <t>CR460Q06T</t>
  </si>
  <si>
    <t>CR466Q02T</t>
  </si>
  <si>
    <t>CR466Q03T</t>
  </si>
  <si>
    <t>CR466Q06T</t>
  </si>
  <si>
    <t>CR540Q01T</t>
  </si>
  <si>
    <t>CR540Q03T</t>
  </si>
  <si>
    <t>CR540Q04T</t>
  </si>
  <si>
    <t>CR540Q05T</t>
  </si>
  <si>
    <t>CR540Q06T</t>
  </si>
  <si>
    <t>CR541Q01T</t>
  </si>
  <si>
    <t>CR541Q03T</t>
  </si>
  <si>
    <t>CR541Q04T</t>
  </si>
  <si>
    <t>CR541Q05T</t>
  </si>
  <si>
    <t>CR541Q09T</t>
  </si>
  <si>
    <t>CR541Q10T</t>
  </si>
  <si>
    <t>CR541Q11T</t>
  </si>
  <si>
    <t>CR542Q01T</t>
  </si>
  <si>
    <t>CR542Q02T</t>
  </si>
  <si>
    <t>CR542Q05T</t>
  </si>
  <si>
    <t>CR542Q08T</t>
  </si>
  <si>
    <t>CR542Q09T</t>
  </si>
  <si>
    <t>CR543Q01T</t>
  </si>
  <si>
    <t>CR543Q03T</t>
  </si>
  <si>
    <t>CR543Q04T</t>
  </si>
  <si>
    <t>CR543Q09T</t>
  </si>
  <si>
    <t>CR543Q10T</t>
  </si>
  <si>
    <t>CR543Q13T</t>
  </si>
  <si>
    <t>CR543Q15T</t>
  </si>
  <si>
    <t>CR544Q04T</t>
  </si>
  <si>
    <t>CR544Q06T</t>
  </si>
  <si>
    <t>CR544Q07T</t>
  </si>
  <si>
    <t>CR544Q10T</t>
  </si>
  <si>
    <t>CR544Q12T</t>
  </si>
  <si>
    <t>CR544Q13T</t>
  </si>
  <si>
    <t>CR544Q14T</t>
  </si>
  <si>
    <t>CR545Q02T</t>
  </si>
  <si>
    <t>CR545Q03T</t>
  </si>
  <si>
    <t>CR545Q04T</t>
  </si>
  <si>
    <t>CR545Q06T</t>
  </si>
  <si>
    <t>CR545Q07T</t>
  </si>
  <si>
    <t>CR546Q01T</t>
  </si>
  <si>
    <t>CR546Q03T</t>
  </si>
  <si>
    <t>CR546Q04T</t>
  </si>
  <si>
    <t>CR546Q07T</t>
  </si>
  <si>
    <t>CR547Q02T</t>
  </si>
  <si>
    <t>CR547Q03T</t>
  </si>
  <si>
    <t>CR547Q06T</t>
  </si>
  <si>
    <t>CR547Q07T</t>
  </si>
  <si>
    <t>CR547Q09T</t>
  </si>
  <si>
    <t>CR547Q10T</t>
  </si>
  <si>
    <t>CR549Q04T</t>
  </si>
  <si>
    <t>CR549Q05T</t>
  </si>
  <si>
    <t>CR549Q06T</t>
  </si>
  <si>
    <t>CR549Q10T</t>
  </si>
  <si>
    <t>CR549Q12T</t>
  </si>
  <si>
    <t>CR549Q13T</t>
  </si>
  <si>
    <t>CR550Q04T</t>
  </si>
  <si>
    <t>CR550Q05T</t>
  </si>
  <si>
    <t>CR550Q06T</t>
  </si>
  <si>
    <t>CR550Q07T</t>
  </si>
  <si>
    <t>CR550Q09T</t>
  </si>
  <si>
    <t>CR550Q10T</t>
  </si>
  <si>
    <t>CR551Q01T</t>
  </si>
  <si>
    <t>CR551Q05T</t>
  </si>
  <si>
    <t>CR551Q06T</t>
  </si>
  <si>
    <t>CR551Q08T</t>
  </si>
  <si>
    <t>CR551Q09T</t>
  </si>
  <si>
    <t>CR551Q10T</t>
  </si>
  <si>
    <t>CR551Q11T</t>
  </si>
  <si>
    <t>CR552Q01T</t>
  </si>
  <si>
    <t>CR552Q03T</t>
  </si>
  <si>
    <t>CR552Q04T</t>
  </si>
  <si>
    <t>CR552Q06T</t>
  </si>
  <si>
    <t>CR552Q08T</t>
  </si>
  <si>
    <t>CR552Q09T</t>
  </si>
  <si>
    <t>CR553Q01T</t>
  </si>
  <si>
    <t>CR553Q02T</t>
  </si>
  <si>
    <t>CR553Q04T</t>
  </si>
  <si>
    <t>CR553Q05T</t>
  </si>
  <si>
    <t>CR553Q07T</t>
  </si>
  <si>
    <t>CR554Q01T</t>
  </si>
  <si>
    <t>CR554Q02T</t>
  </si>
  <si>
    <t>CR554Q03T</t>
  </si>
  <si>
    <t>CR554Q05T</t>
  </si>
  <si>
    <t>CR554Q07T</t>
  </si>
  <si>
    <t>CR556Q01T</t>
  </si>
  <si>
    <t>CR556Q03T</t>
  </si>
  <si>
    <t>CR556Q04T</t>
  </si>
  <si>
    <t>CR556Q05T</t>
  </si>
  <si>
    <t>CR556Q09T</t>
  </si>
  <si>
    <t>CR556Q10T</t>
  </si>
  <si>
    <t>CR556Q12T</t>
  </si>
  <si>
    <t>CR558Q02T</t>
  </si>
  <si>
    <t>CR558Q04T</t>
  </si>
  <si>
    <t>CR558Q06T</t>
  </si>
  <si>
    <t>CR558Q09T</t>
  </si>
  <si>
    <t>CR558Q10T</t>
  </si>
  <si>
    <t>CR558Q12T</t>
  </si>
  <si>
    <t>CR559Q01T</t>
  </si>
  <si>
    <t>CR559Q03T</t>
  </si>
  <si>
    <t>CR559Q04T</t>
  </si>
  <si>
    <t>CR559Q06T</t>
  </si>
  <si>
    <t>CR559Q08T</t>
  </si>
  <si>
    <t>CR560Q03T</t>
  </si>
  <si>
    <t>CR560Q06T</t>
  </si>
  <si>
    <t>CR560Q08T</t>
  </si>
  <si>
    <t>CR560Q10T</t>
  </si>
  <si>
    <t>CR561Q01T</t>
  </si>
  <si>
    <t>CR561Q03T</t>
  </si>
  <si>
    <t>CR561Q04T</t>
  </si>
  <si>
    <t>CR561Q06T</t>
  </si>
  <si>
    <t>CR561Q07T</t>
  </si>
  <si>
    <t>CR561Q08T</t>
  </si>
  <si>
    <t>CR562Q02T</t>
  </si>
  <si>
    <t>CR562Q03T</t>
  </si>
  <si>
    <t>CR562Q05T</t>
  </si>
  <si>
    <t>CR562Q06T</t>
  </si>
  <si>
    <t>CR562Q07T</t>
  </si>
  <si>
    <t>CR563Q02T</t>
  </si>
  <si>
    <t>CR563Q03T</t>
  </si>
  <si>
    <t>CR563Q07T</t>
  </si>
  <si>
    <t>CR563Q09T</t>
  </si>
  <si>
    <t>CR563Q10T</t>
  </si>
  <si>
    <t>CR563Q12T</t>
  </si>
  <si>
    <t>CR564Q01T</t>
  </si>
  <si>
    <t>CR564Q02T</t>
  </si>
  <si>
    <t>CR564Q03T</t>
  </si>
  <si>
    <t>CR564Q04T</t>
  </si>
  <si>
    <t>CR564Q05T</t>
  </si>
  <si>
    <t>CR565Q01T</t>
  </si>
  <si>
    <t>CR565Q02T</t>
  </si>
  <si>
    <t>CR565Q03T</t>
  </si>
  <si>
    <t>CR565Q05T</t>
  </si>
  <si>
    <t>CR565Q08T</t>
  </si>
  <si>
    <t>CR565Q09T</t>
  </si>
  <si>
    <t>CR566Q03T</t>
  </si>
  <si>
    <t>CR566Q04T</t>
  </si>
  <si>
    <t>CR566Q05T</t>
  </si>
  <si>
    <t>CR566Q06T</t>
  </si>
  <si>
    <t>CR566Q12T</t>
  </si>
  <si>
    <t>CR566Q14T</t>
  </si>
  <si>
    <t>CR567Q03T</t>
  </si>
  <si>
    <t>CR567Q04T</t>
  </si>
  <si>
    <t>CR567Q06T</t>
  </si>
  <si>
    <t>CR567Q08T</t>
  </si>
  <si>
    <t>CR567Q10T</t>
  </si>
  <si>
    <t>CR567Q11T</t>
  </si>
  <si>
    <t>CR567Q13T</t>
  </si>
  <si>
    <t>CR568Q05T</t>
  </si>
  <si>
    <t>CR568Q06T</t>
  </si>
  <si>
    <t>CR568Q08T</t>
  </si>
  <si>
    <t>CR568Q10T</t>
  </si>
  <si>
    <t>CR568Q13T</t>
  </si>
  <si>
    <t>CR568Q14T</t>
  </si>
  <si>
    <t>CR568Q15T</t>
  </si>
  <si>
    <t>CR569Q01T</t>
  </si>
  <si>
    <t>CR569Q02T</t>
  </si>
  <si>
    <t>CR569Q03T</t>
  </si>
  <si>
    <t>CR569Q04T</t>
  </si>
  <si>
    <t>CR569Q06T</t>
  </si>
  <si>
    <t>CR570Q01T</t>
  </si>
  <si>
    <t>CR570Q02T</t>
  </si>
  <si>
    <t>CR570Q04T</t>
  </si>
  <si>
    <t>CR570Q05T</t>
  </si>
  <si>
    <t>CR570Q06T</t>
  </si>
  <si>
    <t>CR570Q08T</t>
  </si>
  <si>
    <t>CR570Q10T</t>
  </si>
  <si>
    <t>CR573Q01T</t>
  </si>
  <si>
    <t>CR573Q02T</t>
  </si>
  <si>
    <t>CR573Q03T</t>
  </si>
  <si>
    <t>CR573Q04T</t>
  </si>
  <si>
    <t>CR573Q06T</t>
  </si>
  <si>
    <t>Figure 9.8 Median item response time by proficiency level for reading trend items</t>
  </si>
  <si>
    <t>Figure 9.10 Item response curve (ICC) for an item where the common item parameter is not appropriate for one group</t>
  </si>
  <si>
    <t>OECD rank</t>
  </si>
  <si>
    <t>HH+HL</t>
  </si>
  <si>
    <t>LH+LL</t>
  </si>
  <si>
    <t>HH+LH</t>
  </si>
  <si>
    <t>HL+LL</t>
  </si>
  <si>
    <t>Median</t>
  </si>
  <si>
    <t>Israel UO</t>
  </si>
  <si>
    <t xml:space="preserve">Figure 9.1 Main sample yield for countries/economies participating in the CBA </t>
  </si>
  <si>
    <t xml:space="preserve">Figure 9.2 Financial literacy sample yield for participating countries/economies </t>
  </si>
  <si>
    <t xml:space="preserve">Figure 9.3 Main sample yield for countries/economies participating in the PBA </t>
  </si>
  <si>
    <t xml:space="preserve">Figure 9.13 Percentage of variance from principal component analyses for 6 countries/economies </t>
  </si>
  <si>
    <t>Figure 9.12 Residual correlation matrix for the global competence main survey</t>
  </si>
  <si>
    <t>Figure 9.11a. Scatterplot of item proportion correct (P+) and equated proportion correct (P+ EQ) for one example country/economy, without adjusting P+ EQ for the county/economy item misfit MDg</t>
  </si>
  <si>
    <t>Figure 9.11b Scatterplot of item proportion correct (P+) and equated proportion correct (P+ EQ) for one example country/economy, with P+ EQ adjusted for the county/economy item misfit MDg</t>
  </si>
  <si>
    <t xml:space="preserve">Figure 9.4 Proportion of students routed to each testlet combination in Reading MSAT </t>
  </si>
  <si>
    <t>Figure 9.6 Distribution of reading MSAT response time in each country/economy</t>
  </si>
  <si>
    <t xml:space="preserve">Notes: Each set of stacked bars represents a participating country/economy. Participating countries/economies are sorted left to right by ascending order of the median plausible value (PV1). </t>
  </si>
  <si>
    <t>Missing/ Undetermined</t>
  </si>
  <si>
    <t>Figure 9.5 Median MSAT response time by median Reading proficiency score across Country/Economy</t>
  </si>
  <si>
    <t>Israel (no UO)</t>
  </si>
  <si>
    <t>Note: Statistics were calculated only with students who had timing data, excluding UH students. For Israel, Utra Orthodox students were excluded.</t>
  </si>
  <si>
    <t>* Methodology: Sum of reading with item level outliers excluded</t>
  </si>
  <si>
    <t>Notes: For each country/economy, the solid black line in the middle shows the median total response time, the dark blue horizontal bars range from the 25th to the 75th percentiles, and the light blue horizontal bars range from the 10th to the 90th percentile. Countries/economies are sorted by their median MSAT response time. For Israel, Utra Orthodox students were excluded.</t>
  </si>
  <si>
    <t>Figure 9.7 Median item response times for global competence items</t>
  </si>
  <si>
    <t>Notes: Items are sorted by the median of the country/economy-level median response times for the item. Each line represents a country/economy.</t>
  </si>
  <si>
    <t>Intl. Median</t>
  </si>
  <si>
    <t>Notes: Items are sorted by the median of the country/economy-level median response times for the item. Proficiency levels are further described in Chapter 12.</t>
  </si>
  <si>
    <t>CR566Q09T</t>
  </si>
  <si>
    <t>NEW ITEMS (N=169)</t>
  </si>
  <si>
    <t>Plot only Levels below 1c, 1c, 5, 6 (matches 2015MS table)</t>
  </si>
  <si>
    <t>Figure 9.9 Median item response time by proficiency level for reading new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</si>
</sst>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12"/>
      <color theme="0"/>
      <name val="Calibri"/>
      <family val="2"/>
      <scheme val="minor"/>
    </font>
    <font>
      <i/>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b/>
      <sz val="12"/>
      <color rgb="FF000000"/>
      <name val="Calibri"/>
      <family val="2"/>
      <scheme val="minor"/>
    </font>
    <font>
      <sz val="10"/>
      <color rgb="FF000000"/>
      <name val="Calibri"/>
      <family val="2"/>
      <scheme val="minor"/>
    </font>
    <font>
      <b/>
      <sz val="10"/>
      <color rgb="FF000000"/>
      <name val="Calibri"/>
      <family val="2"/>
      <scheme val="minor"/>
    </font>
    <font>
      <b/>
      <sz val="14"/>
      <color theme="1"/>
      <name val="Cambria"/>
      <family val="1"/>
    </font>
    <font>
      <b/>
      <sz val="11"/>
      <color rgb="FFFF0000"/>
      <name val="Calibri"/>
      <family val="2"/>
      <scheme val="minor"/>
    </font>
    <font>
      <i/>
      <sz val="12"/>
      <color rgb="FF17365D"/>
      <name val="Cambria"/>
      <family val="1"/>
    </font>
    <font>
      <sz val="11"/>
      <name val="Calibri"/>
      <family val="2"/>
      <scheme val="minor"/>
    </font>
    <font>
      <i/>
      <sz val="10"/>
      <color theme="1"/>
      <name val="Times New Roman"/>
      <family val="1"/>
    </font>
    <font>
      <sz val="11"/>
      <color rgb="FFC0000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rgb="FFFFFF00"/>
        <bgColor indexed="64"/>
      </patternFill>
    </fill>
  </fills>
  <borders count="27">
    <border>
      <left/>
      <right/>
      <top/>
      <bottom/>
      <diagonal/>
    </border>
    <border>
      <left/>
      <right/>
      <top/>
      <bottom style="thin">
        <color auto="1"/>
      </bottom>
      <diagonal/>
    </border>
    <border>
      <left/>
      <right/>
      <top style="thin">
        <color auto="1"/>
      </top>
      <bottom style="thin">
        <color auto="1"/>
      </bottom>
      <diagonal/>
    </border>
    <border>
      <left style="medium">
        <color rgb="FF000000"/>
      </left>
      <right style="thin">
        <color rgb="FFC1C1C1"/>
      </right>
      <top style="medium">
        <color rgb="FF000000"/>
      </top>
      <bottom style="thin">
        <color rgb="FFC1C1C1"/>
      </bottom>
      <diagonal/>
    </border>
    <border>
      <left style="thin">
        <color rgb="FFC1C1C1"/>
      </left>
      <right style="thin">
        <color rgb="FFC1C1C1"/>
      </right>
      <top style="medium">
        <color rgb="FF000000"/>
      </top>
      <bottom style="thin">
        <color rgb="FFC1C1C1"/>
      </bottom>
      <diagonal/>
    </border>
    <border>
      <left/>
      <right style="thin">
        <color rgb="FFC1C1C1"/>
      </right>
      <top/>
      <bottom/>
      <diagonal/>
    </border>
    <border>
      <left style="thin">
        <color rgb="FFC1C1C1"/>
      </left>
      <right/>
      <top/>
      <bottom/>
      <diagonal/>
    </border>
    <border>
      <left style="medium">
        <color rgb="FF000000"/>
      </left>
      <right style="thin">
        <color rgb="FFC1C1C1"/>
      </right>
      <top style="thin">
        <color rgb="FFC1C1C1"/>
      </top>
      <bottom style="thin">
        <color rgb="FFC1C1C1"/>
      </bottom>
      <diagonal/>
    </border>
    <border>
      <left style="thin">
        <color rgb="FFC1C1C1"/>
      </left>
      <right style="thin">
        <color rgb="FFC1C1C1"/>
      </right>
      <top style="thin">
        <color rgb="FFC1C1C1"/>
      </top>
      <bottom style="thin">
        <color rgb="FFC1C1C1"/>
      </bottom>
      <diagonal/>
    </border>
    <border>
      <left style="medium">
        <color rgb="FF000000"/>
      </left>
      <right style="thin">
        <color rgb="FFC1C1C1"/>
      </right>
      <top style="thin">
        <color rgb="FFC1C1C1"/>
      </top>
      <bottom style="medium">
        <color rgb="FF000000"/>
      </bottom>
      <diagonal/>
    </border>
    <border>
      <left style="thin">
        <color rgb="FFC1C1C1"/>
      </left>
      <right style="thin">
        <color rgb="FFC1C1C1"/>
      </right>
      <top style="thin">
        <color rgb="FFC1C1C1"/>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rgb="FFC1C1C1"/>
      </right>
      <top style="medium">
        <color rgb="FF000000"/>
      </top>
      <bottom style="thin">
        <color rgb="FFC1C1C1"/>
      </bottom>
      <diagonal/>
    </border>
    <border>
      <left/>
      <right style="thin">
        <color rgb="FFC1C1C1"/>
      </right>
      <top style="thin">
        <color rgb="FFC1C1C1"/>
      </top>
      <bottom style="thin">
        <color rgb="FFC1C1C1"/>
      </bottom>
      <diagonal/>
    </border>
    <border>
      <left/>
      <right style="thin">
        <color rgb="FFC1C1C1"/>
      </right>
      <top style="thin">
        <color rgb="FFC1C1C1"/>
      </top>
      <bottom style="medium">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C1C1C1"/>
      </left>
      <right style="thin">
        <color rgb="FFC1C1C1"/>
      </right>
      <top style="thin">
        <color rgb="FFC1C1C1"/>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3">
    <xf numFmtId="0" fontId="0" fillId="0" borderId="0" xfId="0"/>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right" vertical="center" wrapText="1"/>
    </xf>
    <xf numFmtId="0" fontId="0" fillId="0" borderId="2" xfId="0" applyBorder="1" applyAlignment="1">
      <alignment horizontal="center" vertical="center"/>
    </xf>
    <xf numFmtId="3" fontId="0" fillId="0" borderId="2" xfId="0" applyNumberFormat="1" applyBorder="1" applyAlignment="1">
      <alignment horizontal="right" vertical="center"/>
    </xf>
    <xf numFmtId="0" fontId="3" fillId="0" borderId="0" xfId="0" applyFont="1"/>
    <xf numFmtId="0" fontId="0" fillId="0" borderId="0" xfId="0" applyAlignment="1">
      <alignment horizontal="right"/>
    </xf>
    <xf numFmtId="1" fontId="0" fillId="0" borderId="0" xfId="0" applyNumberFormat="1" applyAlignment="1">
      <alignment horizontal="right" vertical="center"/>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4" fillId="0" borderId="6" xfId="0" applyFont="1" applyBorder="1" applyAlignment="1">
      <alignment horizontal="left" vertical="top"/>
    </xf>
    <xf numFmtId="0" fontId="0" fillId="0" borderId="7" xfId="0" applyBorder="1" applyAlignment="1">
      <alignment vertical="top" wrapText="1"/>
    </xf>
    <xf numFmtId="0" fontId="0" fillId="0" borderId="8" xfId="0" applyBorder="1" applyAlignment="1">
      <alignment vertical="top" wrapText="1"/>
    </xf>
    <xf numFmtId="0" fontId="0" fillId="0" borderId="8" xfId="0" applyBorder="1" applyAlignment="1">
      <alignment vertical="top"/>
    </xf>
    <xf numFmtId="0" fontId="0" fillId="0" borderId="9" xfId="0" applyBorder="1" applyAlignment="1">
      <alignment vertical="top" wrapText="1"/>
    </xf>
    <xf numFmtId="0" fontId="0" fillId="0" borderId="10" xfId="0" applyBorder="1" applyAlignment="1">
      <alignment vertical="top" wrapText="1"/>
    </xf>
    <xf numFmtId="0" fontId="0" fillId="0" borderId="10" xfId="0" applyBorder="1" applyAlignment="1">
      <alignment vertical="top"/>
    </xf>
    <xf numFmtId="0" fontId="1" fillId="0" borderId="0" xfId="0" applyFont="1"/>
    <xf numFmtId="0" fontId="1" fillId="0" borderId="11" xfId="0" applyFont="1" applyBorder="1" applyAlignment="1">
      <alignment horizontal="center" vertical="top" wrapText="1"/>
    </xf>
    <xf numFmtId="0" fontId="1" fillId="0" borderId="11" xfId="0" applyFont="1" applyBorder="1" applyAlignment="1">
      <alignment horizontal="center" vertical="top"/>
    </xf>
    <xf numFmtId="0" fontId="4" fillId="0" borderId="0" xfId="0" applyFont="1" applyAlignment="1">
      <alignment horizontal="left"/>
    </xf>
    <xf numFmtId="0" fontId="0" fillId="0" borderId="11" xfId="0" applyBorder="1"/>
    <xf numFmtId="0" fontId="0" fillId="0" borderId="12" xfId="0" applyBorder="1"/>
    <xf numFmtId="0" fontId="0" fillId="0" borderId="11" xfId="0" applyBorder="1" applyAlignment="1">
      <alignment vertical="top" wrapText="1"/>
    </xf>
    <xf numFmtId="0" fontId="0" fillId="0" borderId="11" xfId="0" applyBorder="1" applyAlignment="1">
      <alignment vertical="top"/>
    </xf>
    <xf numFmtId="0" fontId="0" fillId="0" borderId="0" xfId="0" applyAlignment="1">
      <alignment vertical="top" wrapText="1"/>
    </xf>
    <xf numFmtId="0" fontId="5" fillId="0" borderId="0" xfId="0" applyFont="1"/>
    <xf numFmtId="0" fontId="6" fillId="0" borderId="0" xfId="0" applyFont="1"/>
    <xf numFmtId="0" fontId="7" fillId="0" borderId="0" xfId="0" applyFont="1" applyBorder="1" applyAlignment="1">
      <alignment horizontal="left" vertical="center" readingOrder="1"/>
    </xf>
    <xf numFmtId="0" fontId="8" fillId="0" borderId="0" xfId="0" applyFont="1" applyBorder="1" applyAlignment="1">
      <alignment vertical="center" wrapText="1" readingOrder="1"/>
    </xf>
    <xf numFmtId="0" fontId="0" fillId="0" borderId="0" xfId="0" applyFont="1"/>
    <xf numFmtId="0" fontId="9" fillId="0" borderId="0" xfId="0" applyFont="1" applyBorder="1" applyAlignment="1">
      <alignment horizontal="right" vertical="center" wrapText="1" readingOrder="1"/>
    </xf>
    <xf numFmtId="0" fontId="8" fillId="0" borderId="0" xfId="0" applyFont="1" applyBorder="1" applyAlignment="1">
      <alignment horizontal="left" vertical="center" wrapText="1" readingOrder="1"/>
    </xf>
    <xf numFmtId="0" fontId="1" fillId="0" borderId="13" xfId="0" applyFont="1" applyBorder="1" applyAlignment="1">
      <alignment horizontal="center" vertical="top" wrapText="1"/>
    </xf>
    <xf numFmtId="0" fontId="0" fillId="0" borderId="14" xfId="0" applyBorder="1" applyAlignment="1">
      <alignment vertical="top" wrapText="1"/>
    </xf>
    <xf numFmtId="0" fontId="0" fillId="0" borderId="15" xfId="0" applyBorder="1" applyAlignment="1">
      <alignment vertical="top" wrapText="1"/>
    </xf>
    <xf numFmtId="0" fontId="7" fillId="0" borderId="0" xfId="0" applyFont="1" applyBorder="1" applyAlignment="1">
      <alignment vertical="center" readingOrder="1"/>
    </xf>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Border="1"/>
    <xf numFmtId="0" fontId="0" fillId="0" borderId="20" xfId="0" applyBorder="1"/>
    <xf numFmtId="0" fontId="0" fillId="0" borderId="21" xfId="0" applyBorder="1"/>
    <xf numFmtId="0" fontId="0" fillId="0" borderId="1" xfId="0" applyBorder="1"/>
    <xf numFmtId="0" fontId="0" fillId="0" borderId="22" xfId="0" applyBorder="1"/>
    <xf numFmtId="0" fontId="10" fillId="0" borderId="0" xfId="0" applyFont="1"/>
    <xf numFmtId="0" fontId="11" fillId="0" borderId="11" xfId="0" applyFont="1" applyBorder="1"/>
    <xf numFmtId="0" fontId="11" fillId="0" borderId="11" xfId="0" applyFont="1" applyBorder="1" applyAlignment="1">
      <alignment vertical="top" wrapText="1"/>
    </xf>
    <xf numFmtId="0" fontId="9" fillId="0" borderId="0" xfId="0" applyFont="1" applyAlignment="1">
      <alignment horizontal="right" vertical="center" wrapText="1" readingOrder="1"/>
    </xf>
    <xf numFmtId="0" fontId="8" fillId="0" borderId="0" xfId="0" applyFont="1" applyAlignment="1">
      <alignment horizontal="left" vertical="center" wrapText="1" readingOrder="1"/>
    </xf>
    <xf numFmtId="0" fontId="11" fillId="0" borderId="0" xfId="0" applyFont="1" applyFill="1" applyBorder="1" applyAlignment="1">
      <alignment vertical="top"/>
    </xf>
    <xf numFmtId="0" fontId="13" fillId="0" borderId="11" xfId="0" applyFont="1" applyBorder="1"/>
    <xf numFmtId="0" fontId="13" fillId="0" borderId="11" xfId="0" applyFont="1" applyBorder="1" applyAlignment="1">
      <alignment vertical="top" wrapText="1"/>
    </xf>
    <xf numFmtId="0" fontId="11" fillId="0" borderId="11" xfId="0" applyFont="1" applyFill="1" applyBorder="1" applyAlignment="1">
      <alignment vertical="top"/>
    </xf>
    <xf numFmtId="0" fontId="11" fillId="0" borderId="11" xfId="0" applyFont="1" applyFill="1" applyBorder="1"/>
    <xf numFmtId="0" fontId="11" fillId="0" borderId="11" xfId="0" applyFont="1" applyFill="1" applyBorder="1" applyAlignment="1">
      <alignment vertical="top" wrapText="1"/>
    </xf>
    <xf numFmtId="0" fontId="11" fillId="0" borderId="12" xfId="0" applyFont="1" applyFill="1" applyBorder="1"/>
    <xf numFmtId="2" fontId="11" fillId="0" borderId="11" xfId="0" applyNumberFormat="1" applyFont="1" applyFill="1" applyBorder="1" applyAlignment="1">
      <alignment vertical="top" wrapText="1"/>
    </xf>
    <xf numFmtId="0" fontId="0" fillId="0" borderId="0" xfId="0" applyFill="1"/>
    <xf numFmtId="0" fontId="15" fillId="0" borderId="0" xfId="0" applyFont="1" applyFill="1"/>
    <xf numFmtId="0" fontId="11" fillId="0" borderId="0" xfId="0" applyFont="1"/>
    <xf numFmtId="0" fontId="3" fillId="0" borderId="0" xfId="0" applyFont="1" applyAlignment="1">
      <alignment vertical="top" wrapText="1"/>
    </xf>
    <xf numFmtId="2" fontId="7" fillId="0" borderId="0" xfId="0" applyNumberFormat="1" applyFont="1" applyBorder="1" applyAlignment="1">
      <alignment horizontal="left" vertical="center" readingOrder="1"/>
    </xf>
    <xf numFmtId="2" fontId="8" fillId="0" borderId="0" xfId="0" applyNumberFormat="1" applyFont="1" applyBorder="1" applyAlignment="1">
      <alignment vertical="center" wrapText="1" readingOrder="1"/>
    </xf>
    <xf numFmtId="2" fontId="0" fillId="0" borderId="0" xfId="0" applyNumberFormat="1"/>
    <xf numFmtId="0" fontId="0" fillId="0" borderId="24" xfId="0" applyBorder="1"/>
    <xf numFmtId="0" fontId="0" fillId="0" borderId="26" xfId="0" applyBorder="1"/>
    <xf numFmtId="0" fontId="0" fillId="0" borderId="25" xfId="0" applyBorder="1"/>
    <xf numFmtId="0" fontId="11" fillId="3" borderId="0" xfId="0" applyFont="1" applyFill="1"/>
    <xf numFmtId="0" fontId="0" fillId="3" borderId="0" xfId="0" applyFill="1"/>
    <xf numFmtId="0" fontId="16" fillId="0" borderId="6" xfId="0" applyFont="1" applyBorder="1" applyAlignment="1">
      <alignment horizontal="left" vertical="top"/>
    </xf>
    <xf numFmtId="0" fontId="12" fillId="0" borderId="0" xfId="0" applyFont="1" applyAlignment="1"/>
    <xf numFmtId="0" fontId="12" fillId="0" borderId="0" xfId="0" applyFont="1" applyAlignment="1">
      <alignment horizontal="left" vertical="top" wrapText="1"/>
    </xf>
    <xf numFmtId="0" fontId="14" fillId="0" borderId="0" xfId="0" applyFont="1" applyAlignment="1">
      <alignment horizontal="left" vertical="top" wrapText="1"/>
    </xf>
    <xf numFmtId="0" fontId="3" fillId="0" borderId="0" xfId="0" applyFont="1" applyAlignment="1">
      <alignment horizontal="left" vertical="top"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0" xfId="0" applyFill="1" applyBorder="1"/>
    <xf numFmtId="0" fontId="13" fillId="0" borderId="0" xfId="0" applyFont="1" applyFill="1" applyBorder="1" applyAlignment="1">
      <alignment vertical="top"/>
    </xf>
    <xf numFmtId="0" fontId="0" fillId="0" borderId="8" xfId="0" applyFill="1" applyBorder="1" applyAlignment="1">
      <alignment vertical="top" wrapText="1"/>
    </xf>
    <xf numFmtId="0" fontId="0" fillId="0" borderId="23" xfId="0" applyFill="1" applyBorder="1" applyAlignment="1">
      <alignment vertical="top" wrapText="1"/>
    </xf>
    <xf numFmtId="0" fontId="0" fillId="0" borderId="8" xfId="0" applyFill="1" applyBorder="1" applyAlignment="1">
      <alignment vertical="top"/>
    </xf>
    <xf numFmtId="0" fontId="0" fillId="0" borderId="23" xfId="0" applyFill="1" applyBorder="1" applyAlignment="1">
      <alignment vertical="top"/>
    </xf>
    <xf numFmtId="0" fontId="13" fillId="0" borderId="11" xfId="0" applyFont="1" applyFill="1" applyBorder="1" applyAlignment="1">
      <alignment vertical="top"/>
    </xf>
    <xf numFmtId="0" fontId="13" fillId="0" borderId="11" xfId="0" applyFont="1" applyFill="1" applyBorder="1"/>
    <xf numFmtId="2" fontId="13" fillId="0" borderId="11" xfId="0" applyNumberFormat="1" applyFont="1" applyFill="1" applyBorder="1"/>
    <xf numFmtId="2" fontId="13" fillId="0" borderId="11" xfId="0" applyNumberFormat="1" applyFont="1" applyFill="1" applyBorder="1" applyAlignment="1">
      <alignment vertical="top" wrapText="1"/>
    </xf>
    <xf numFmtId="0" fontId="0" fillId="0" borderId="26" xfId="0" applyFill="1" applyBorder="1"/>
    <xf numFmtId="0" fontId="13" fillId="0" borderId="26" xfId="0" applyFont="1" applyFill="1" applyBorder="1"/>
    <xf numFmtId="0" fontId="13" fillId="0" borderId="19" xfId="0" applyFont="1" applyFill="1" applyBorder="1"/>
    <xf numFmtId="0" fontId="13"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'9.1'!$B$4:$B$73</c:f>
              <c:strCache>
                <c:ptCount val="70"/>
                <c:pt idx="0">
                  <c:v>Spain</c:v>
                </c:pt>
                <c:pt idx="1">
                  <c:v>Canada</c:v>
                </c:pt>
                <c:pt idx="2">
                  <c:v>Kazakhstan</c:v>
                </c:pt>
                <c:pt idx="3">
                  <c:v>United Arab Emirates</c:v>
                </c:pt>
                <c:pt idx="4">
                  <c:v>Australia</c:v>
                </c:pt>
                <c:pt idx="5">
                  <c:v>Qatar</c:v>
                </c:pt>
                <c:pt idx="6">
                  <c:v>United Kingdom</c:v>
                </c:pt>
                <c:pt idx="7">
                  <c:v>Indonesia</c:v>
                </c:pt>
                <c:pt idx="8">
                  <c:v>B-S-J-Z (China)</c:v>
                </c:pt>
                <c:pt idx="9">
                  <c:v>Italy</c:v>
                </c:pt>
                <c:pt idx="10">
                  <c:v>Brazil</c:v>
                </c:pt>
                <c:pt idx="11">
                  <c:v>Thailand</c:v>
                </c:pt>
                <c:pt idx="12">
                  <c:v>Belgium</c:v>
                </c:pt>
                <c:pt idx="13">
                  <c:v>Denmark</c:v>
                </c:pt>
                <c:pt idx="14">
                  <c:v>Chile</c:v>
                </c:pt>
                <c:pt idx="15">
                  <c:v>Russian Federation</c:v>
                </c:pt>
                <c:pt idx="16">
                  <c:v>Colombia</c:v>
                </c:pt>
                <c:pt idx="17">
                  <c:v>Mexico</c:v>
                </c:pt>
                <c:pt idx="18">
                  <c:v>Chinese Taipei</c:v>
                </c:pt>
                <c:pt idx="19">
                  <c:v>Philippines</c:v>
                </c:pt>
                <c:pt idx="20">
                  <c:v>Costa Rica</c:v>
                </c:pt>
                <c:pt idx="21">
                  <c:v>Czech Republic</c:v>
                </c:pt>
                <c:pt idx="22">
                  <c:v>Turkey</c:v>
                </c:pt>
                <c:pt idx="23">
                  <c:v>Lithuania</c:v>
                </c:pt>
                <c:pt idx="24">
                  <c:v>Brunei Darussalam</c:v>
                </c:pt>
                <c:pt idx="25">
                  <c:v>Baku (Azerbaijan)</c:v>
                </c:pt>
                <c:pt idx="26">
                  <c:v>Morocco</c:v>
                </c:pt>
                <c:pt idx="27">
                  <c:v>Austria</c:v>
                </c:pt>
                <c:pt idx="28">
                  <c:v>Singapore</c:v>
                </c:pt>
                <c:pt idx="29">
                  <c:v>Montenegro</c:v>
                </c:pt>
                <c:pt idx="30">
                  <c:v>Korea</c:v>
                </c:pt>
                <c:pt idx="31">
                  <c:v>Israel</c:v>
                </c:pt>
                <c:pt idx="32">
                  <c:v>Croatia</c:v>
                </c:pt>
                <c:pt idx="33">
                  <c:v>Serbia</c:v>
                </c:pt>
                <c:pt idx="34">
                  <c:v>Bosnia and Herzegovina</c:v>
                </c:pt>
                <c:pt idx="35">
                  <c:v>Greece</c:v>
                </c:pt>
                <c:pt idx="36">
                  <c:v>Slovenia</c:v>
                </c:pt>
                <c:pt idx="37">
                  <c:v>Albania</c:v>
                </c:pt>
                <c:pt idx="38">
                  <c:v>France</c:v>
                </c:pt>
                <c:pt idx="39">
                  <c:v>Panama</c:v>
                </c:pt>
                <c:pt idx="40">
                  <c:v>New Zealand</c:v>
                </c:pt>
                <c:pt idx="41">
                  <c:v>Malaysia</c:v>
                </c:pt>
                <c:pt idx="42">
                  <c:v>Japan</c:v>
                </c:pt>
                <c:pt idx="43">
                  <c:v>Peru</c:v>
                </c:pt>
                <c:pt idx="44">
                  <c:v>Hong Kong (China)</c:v>
                </c:pt>
                <c:pt idx="45">
                  <c:v>Slovak Republic</c:v>
                </c:pt>
                <c:pt idx="46">
                  <c:v>Portugal</c:v>
                </c:pt>
                <c:pt idx="47">
                  <c:v>Switzerland</c:v>
                </c:pt>
                <c:pt idx="48">
                  <c:v>Norway</c:v>
                </c:pt>
                <c:pt idx="49">
                  <c:v>Belarus</c:v>
                </c:pt>
                <c:pt idx="50">
                  <c:v>Dominican Republic</c:v>
                </c:pt>
                <c:pt idx="51">
                  <c:v>Finland</c:v>
                </c:pt>
                <c:pt idx="52">
                  <c:v>Poland</c:v>
                </c:pt>
                <c:pt idx="53">
                  <c:v>Ireland</c:v>
                </c:pt>
                <c:pt idx="54">
                  <c:v>Georgia</c:v>
                </c:pt>
                <c:pt idx="55">
                  <c:v>Sweden</c:v>
                </c:pt>
                <c:pt idx="56">
                  <c:v>Cyprus</c:v>
                </c:pt>
                <c:pt idx="57">
                  <c:v>Germany</c:v>
                </c:pt>
                <c:pt idx="58">
                  <c:v>Estonia</c:v>
                </c:pt>
                <c:pt idx="59">
                  <c:v>Latvia</c:v>
                </c:pt>
                <c:pt idx="60">
                  <c:v>Bulgaria</c:v>
                </c:pt>
                <c:pt idx="61">
                  <c:v>Uruguay</c:v>
                </c:pt>
                <c:pt idx="62">
                  <c:v>Luxembourg</c:v>
                </c:pt>
                <c:pt idx="63">
                  <c:v>Hungary</c:v>
                </c:pt>
                <c:pt idx="64">
                  <c:v>Kosovo</c:v>
                </c:pt>
                <c:pt idx="65">
                  <c:v>United States</c:v>
                </c:pt>
                <c:pt idx="66">
                  <c:v>Netherlands</c:v>
                </c:pt>
                <c:pt idx="67">
                  <c:v>Macao (China)</c:v>
                </c:pt>
                <c:pt idx="68">
                  <c:v>Malta</c:v>
                </c:pt>
                <c:pt idx="69">
                  <c:v>Iceland</c:v>
                </c:pt>
              </c:strCache>
            </c:strRef>
          </c:cat>
          <c:val>
            <c:numRef>
              <c:f>'9.1'!$C$4:$C$73</c:f>
              <c:numCache>
                <c:formatCode>#,##0</c:formatCode>
                <c:ptCount val="70"/>
                <c:pt idx="0">
                  <c:v>35943</c:v>
                </c:pt>
                <c:pt idx="1">
                  <c:v>22653</c:v>
                </c:pt>
                <c:pt idx="2">
                  <c:v>19507</c:v>
                </c:pt>
                <c:pt idx="3">
                  <c:v>19277</c:v>
                </c:pt>
                <c:pt idx="4">
                  <c:v>14273</c:v>
                </c:pt>
                <c:pt idx="5">
                  <c:v>13828</c:v>
                </c:pt>
                <c:pt idx="6">
                  <c:v>13818</c:v>
                </c:pt>
                <c:pt idx="7">
                  <c:v>12098</c:v>
                </c:pt>
                <c:pt idx="8">
                  <c:v>12058</c:v>
                </c:pt>
                <c:pt idx="9">
                  <c:v>11785</c:v>
                </c:pt>
                <c:pt idx="10">
                  <c:v>10691</c:v>
                </c:pt>
                <c:pt idx="11">
                  <c:v>8633</c:v>
                </c:pt>
                <c:pt idx="12">
                  <c:v>8475</c:v>
                </c:pt>
                <c:pt idx="13">
                  <c:v>7657</c:v>
                </c:pt>
                <c:pt idx="14">
                  <c:v>7621</c:v>
                </c:pt>
                <c:pt idx="15">
                  <c:v>7608</c:v>
                </c:pt>
                <c:pt idx="16">
                  <c:v>7522</c:v>
                </c:pt>
                <c:pt idx="17">
                  <c:v>7299</c:v>
                </c:pt>
                <c:pt idx="18">
                  <c:v>7243</c:v>
                </c:pt>
                <c:pt idx="19">
                  <c:v>7233</c:v>
                </c:pt>
                <c:pt idx="20">
                  <c:v>7221</c:v>
                </c:pt>
                <c:pt idx="21">
                  <c:v>7019</c:v>
                </c:pt>
                <c:pt idx="22">
                  <c:v>6890</c:v>
                </c:pt>
                <c:pt idx="23">
                  <c:v>6885</c:v>
                </c:pt>
                <c:pt idx="24">
                  <c:v>6828</c:v>
                </c:pt>
                <c:pt idx="25">
                  <c:v>6827</c:v>
                </c:pt>
                <c:pt idx="26">
                  <c:v>6814</c:v>
                </c:pt>
                <c:pt idx="27">
                  <c:v>6802</c:v>
                </c:pt>
                <c:pt idx="28">
                  <c:v>6676</c:v>
                </c:pt>
                <c:pt idx="29">
                  <c:v>6666</c:v>
                </c:pt>
                <c:pt idx="30">
                  <c:v>6650</c:v>
                </c:pt>
                <c:pt idx="31">
                  <c:v>6623</c:v>
                </c:pt>
                <c:pt idx="32">
                  <c:v>6609</c:v>
                </c:pt>
                <c:pt idx="33">
                  <c:v>6609</c:v>
                </c:pt>
                <c:pt idx="34">
                  <c:v>6480</c:v>
                </c:pt>
                <c:pt idx="35">
                  <c:v>6403</c:v>
                </c:pt>
                <c:pt idx="36">
                  <c:v>6401</c:v>
                </c:pt>
                <c:pt idx="37">
                  <c:v>6359</c:v>
                </c:pt>
                <c:pt idx="38">
                  <c:v>6308</c:v>
                </c:pt>
                <c:pt idx="39">
                  <c:v>6270</c:v>
                </c:pt>
                <c:pt idx="40">
                  <c:v>6173</c:v>
                </c:pt>
                <c:pt idx="41">
                  <c:v>6111</c:v>
                </c:pt>
                <c:pt idx="42">
                  <c:v>6109</c:v>
                </c:pt>
                <c:pt idx="43">
                  <c:v>6086</c:v>
                </c:pt>
                <c:pt idx="44">
                  <c:v>6037</c:v>
                </c:pt>
                <c:pt idx="45">
                  <c:v>5965</c:v>
                </c:pt>
                <c:pt idx="46">
                  <c:v>5932</c:v>
                </c:pt>
                <c:pt idx="47">
                  <c:v>5822</c:v>
                </c:pt>
                <c:pt idx="48">
                  <c:v>5813</c:v>
                </c:pt>
                <c:pt idx="49">
                  <c:v>5803</c:v>
                </c:pt>
                <c:pt idx="50">
                  <c:v>5674</c:v>
                </c:pt>
                <c:pt idx="51">
                  <c:v>5649</c:v>
                </c:pt>
                <c:pt idx="52">
                  <c:v>5625</c:v>
                </c:pt>
                <c:pt idx="53">
                  <c:v>5577</c:v>
                </c:pt>
                <c:pt idx="54">
                  <c:v>5572</c:v>
                </c:pt>
                <c:pt idx="55">
                  <c:v>5504</c:v>
                </c:pt>
                <c:pt idx="56">
                  <c:v>5503</c:v>
                </c:pt>
                <c:pt idx="57">
                  <c:v>5451</c:v>
                </c:pt>
                <c:pt idx="58">
                  <c:v>5316</c:v>
                </c:pt>
                <c:pt idx="59">
                  <c:v>5303</c:v>
                </c:pt>
                <c:pt idx="60">
                  <c:v>5294</c:v>
                </c:pt>
                <c:pt idx="61">
                  <c:v>5263</c:v>
                </c:pt>
                <c:pt idx="62">
                  <c:v>5230</c:v>
                </c:pt>
                <c:pt idx="63">
                  <c:v>5132</c:v>
                </c:pt>
                <c:pt idx="64">
                  <c:v>5058</c:v>
                </c:pt>
                <c:pt idx="65">
                  <c:v>4838</c:v>
                </c:pt>
                <c:pt idx="66">
                  <c:v>4765</c:v>
                </c:pt>
                <c:pt idx="67">
                  <c:v>3775</c:v>
                </c:pt>
                <c:pt idx="68">
                  <c:v>3363</c:v>
                </c:pt>
                <c:pt idx="69">
                  <c:v>3296</c:v>
                </c:pt>
              </c:numCache>
            </c:numRef>
          </c:val>
          <c:extLst>
            <c:ext xmlns:c16="http://schemas.microsoft.com/office/drawing/2014/chart" uri="{C3380CC4-5D6E-409C-BE32-E72D297353CC}">
              <c16:uniqueId val="{00000000-B18F-42FD-BFDA-75A12BED5139}"/>
            </c:ext>
          </c:extLst>
        </c:ser>
        <c:dLbls>
          <c:showLegendKey val="0"/>
          <c:showVal val="0"/>
          <c:showCatName val="0"/>
          <c:showSerName val="0"/>
          <c:showPercent val="0"/>
          <c:showBubbleSize val="0"/>
        </c:dLbls>
        <c:gapWidth val="219"/>
        <c:overlap val="-27"/>
        <c:axId val="710499048"/>
        <c:axId val="710496752"/>
      </c:barChart>
      <c:lineChart>
        <c:grouping val="standard"/>
        <c:varyColors val="0"/>
        <c:ser>
          <c:idx val="1"/>
          <c:order val="1"/>
          <c:spPr>
            <a:ln w="28575" cap="rnd">
              <a:solidFill>
                <a:schemeClr val="accent2"/>
              </a:solidFill>
              <a:round/>
            </a:ln>
            <a:effectLst/>
          </c:spPr>
          <c:marker>
            <c:symbol val="none"/>
          </c:marker>
          <c:cat>
            <c:strRef>
              <c:f>'9.1'!$B$4:$B$73</c:f>
              <c:strCache>
                <c:ptCount val="70"/>
                <c:pt idx="0">
                  <c:v>Spain</c:v>
                </c:pt>
                <c:pt idx="1">
                  <c:v>Canada</c:v>
                </c:pt>
                <c:pt idx="2">
                  <c:v>Kazakhstan</c:v>
                </c:pt>
                <c:pt idx="3">
                  <c:v>United Arab Emirates</c:v>
                </c:pt>
                <c:pt idx="4">
                  <c:v>Australia</c:v>
                </c:pt>
                <c:pt idx="5">
                  <c:v>Qatar</c:v>
                </c:pt>
                <c:pt idx="6">
                  <c:v>United Kingdom</c:v>
                </c:pt>
                <c:pt idx="7">
                  <c:v>Indonesia</c:v>
                </c:pt>
                <c:pt idx="8">
                  <c:v>B-S-J-Z (China)</c:v>
                </c:pt>
                <c:pt idx="9">
                  <c:v>Italy</c:v>
                </c:pt>
                <c:pt idx="10">
                  <c:v>Brazil</c:v>
                </c:pt>
                <c:pt idx="11">
                  <c:v>Thailand</c:v>
                </c:pt>
                <c:pt idx="12">
                  <c:v>Belgium</c:v>
                </c:pt>
                <c:pt idx="13">
                  <c:v>Denmark</c:v>
                </c:pt>
                <c:pt idx="14">
                  <c:v>Chile</c:v>
                </c:pt>
                <c:pt idx="15">
                  <c:v>Russian Federation</c:v>
                </c:pt>
                <c:pt idx="16">
                  <c:v>Colombia</c:v>
                </c:pt>
                <c:pt idx="17">
                  <c:v>Mexico</c:v>
                </c:pt>
                <c:pt idx="18">
                  <c:v>Chinese Taipei</c:v>
                </c:pt>
                <c:pt idx="19">
                  <c:v>Philippines</c:v>
                </c:pt>
                <c:pt idx="20">
                  <c:v>Costa Rica</c:v>
                </c:pt>
                <c:pt idx="21">
                  <c:v>Czech Republic</c:v>
                </c:pt>
                <c:pt idx="22">
                  <c:v>Turkey</c:v>
                </c:pt>
                <c:pt idx="23">
                  <c:v>Lithuania</c:v>
                </c:pt>
                <c:pt idx="24">
                  <c:v>Brunei Darussalam</c:v>
                </c:pt>
                <c:pt idx="25">
                  <c:v>Baku (Azerbaijan)</c:v>
                </c:pt>
                <c:pt idx="26">
                  <c:v>Morocco</c:v>
                </c:pt>
                <c:pt idx="27">
                  <c:v>Austria</c:v>
                </c:pt>
                <c:pt idx="28">
                  <c:v>Singapore</c:v>
                </c:pt>
                <c:pt idx="29">
                  <c:v>Montenegro</c:v>
                </c:pt>
                <c:pt idx="30">
                  <c:v>Korea</c:v>
                </c:pt>
                <c:pt idx="31">
                  <c:v>Israel</c:v>
                </c:pt>
                <c:pt idx="32">
                  <c:v>Croatia</c:v>
                </c:pt>
                <c:pt idx="33">
                  <c:v>Serbia</c:v>
                </c:pt>
                <c:pt idx="34">
                  <c:v>Bosnia and Herzegovina</c:v>
                </c:pt>
                <c:pt idx="35">
                  <c:v>Greece</c:v>
                </c:pt>
                <c:pt idx="36">
                  <c:v>Slovenia</c:v>
                </c:pt>
                <c:pt idx="37">
                  <c:v>Albania</c:v>
                </c:pt>
                <c:pt idx="38">
                  <c:v>France</c:v>
                </c:pt>
                <c:pt idx="39">
                  <c:v>Panama</c:v>
                </c:pt>
                <c:pt idx="40">
                  <c:v>New Zealand</c:v>
                </c:pt>
                <c:pt idx="41">
                  <c:v>Malaysia</c:v>
                </c:pt>
                <c:pt idx="42">
                  <c:v>Japan</c:v>
                </c:pt>
                <c:pt idx="43">
                  <c:v>Peru</c:v>
                </c:pt>
                <c:pt idx="44">
                  <c:v>Hong Kong (China)</c:v>
                </c:pt>
                <c:pt idx="45">
                  <c:v>Slovak Republic</c:v>
                </c:pt>
                <c:pt idx="46">
                  <c:v>Portugal</c:v>
                </c:pt>
                <c:pt idx="47">
                  <c:v>Switzerland</c:v>
                </c:pt>
                <c:pt idx="48">
                  <c:v>Norway</c:v>
                </c:pt>
                <c:pt idx="49">
                  <c:v>Belarus</c:v>
                </c:pt>
                <c:pt idx="50">
                  <c:v>Dominican Republic</c:v>
                </c:pt>
                <c:pt idx="51">
                  <c:v>Finland</c:v>
                </c:pt>
                <c:pt idx="52">
                  <c:v>Poland</c:v>
                </c:pt>
                <c:pt idx="53">
                  <c:v>Ireland</c:v>
                </c:pt>
                <c:pt idx="54">
                  <c:v>Georgia</c:v>
                </c:pt>
                <c:pt idx="55">
                  <c:v>Sweden</c:v>
                </c:pt>
                <c:pt idx="56">
                  <c:v>Cyprus</c:v>
                </c:pt>
                <c:pt idx="57">
                  <c:v>Germany</c:v>
                </c:pt>
                <c:pt idx="58">
                  <c:v>Estonia</c:v>
                </c:pt>
                <c:pt idx="59">
                  <c:v>Latvia</c:v>
                </c:pt>
                <c:pt idx="60">
                  <c:v>Bulgaria</c:v>
                </c:pt>
                <c:pt idx="61">
                  <c:v>Uruguay</c:v>
                </c:pt>
                <c:pt idx="62">
                  <c:v>Luxembourg</c:v>
                </c:pt>
                <c:pt idx="63">
                  <c:v>Hungary</c:v>
                </c:pt>
                <c:pt idx="64">
                  <c:v>Kosovo</c:v>
                </c:pt>
                <c:pt idx="65">
                  <c:v>United States</c:v>
                </c:pt>
                <c:pt idx="66">
                  <c:v>Netherlands</c:v>
                </c:pt>
                <c:pt idx="67">
                  <c:v>Macao (China)</c:v>
                </c:pt>
                <c:pt idx="68">
                  <c:v>Malta</c:v>
                </c:pt>
                <c:pt idx="69">
                  <c:v>Iceland</c:v>
                </c:pt>
              </c:strCache>
            </c:strRef>
          </c:cat>
          <c:val>
            <c:numRef>
              <c:f>'9.1'!$D$4:$D$73</c:f>
              <c:numCache>
                <c:formatCode>General</c:formatCode>
                <c:ptCount val="70"/>
                <c:pt idx="0">
                  <c:v>5250</c:v>
                </c:pt>
                <c:pt idx="1">
                  <c:v>5250</c:v>
                </c:pt>
                <c:pt idx="2">
                  <c:v>5250</c:v>
                </c:pt>
                <c:pt idx="3">
                  <c:v>5250</c:v>
                </c:pt>
                <c:pt idx="4">
                  <c:v>5250</c:v>
                </c:pt>
                <c:pt idx="5">
                  <c:v>5250</c:v>
                </c:pt>
                <c:pt idx="6">
                  <c:v>5250</c:v>
                </c:pt>
                <c:pt idx="7">
                  <c:v>5250</c:v>
                </c:pt>
                <c:pt idx="8">
                  <c:v>5250</c:v>
                </c:pt>
                <c:pt idx="9">
                  <c:v>5250</c:v>
                </c:pt>
                <c:pt idx="10">
                  <c:v>5250</c:v>
                </c:pt>
                <c:pt idx="11">
                  <c:v>5250</c:v>
                </c:pt>
                <c:pt idx="12">
                  <c:v>5250</c:v>
                </c:pt>
                <c:pt idx="13">
                  <c:v>5250</c:v>
                </c:pt>
                <c:pt idx="14">
                  <c:v>5250</c:v>
                </c:pt>
                <c:pt idx="15">
                  <c:v>5250</c:v>
                </c:pt>
                <c:pt idx="16">
                  <c:v>5250</c:v>
                </c:pt>
                <c:pt idx="17">
                  <c:v>5250</c:v>
                </c:pt>
                <c:pt idx="18">
                  <c:v>5250</c:v>
                </c:pt>
                <c:pt idx="19">
                  <c:v>5250</c:v>
                </c:pt>
                <c:pt idx="20">
                  <c:v>5250</c:v>
                </c:pt>
                <c:pt idx="21">
                  <c:v>5250</c:v>
                </c:pt>
                <c:pt idx="22">
                  <c:v>5250</c:v>
                </c:pt>
                <c:pt idx="23">
                  <c:v>5250</c:v>
                </c:pt>
                <c:pt idx="24">
                  <c:v>5250</c:v>
                </c:pt>
                <c:pt idx="25">
                  <c:v>5250</c:v>
                </c:pt>
                <c:pt idx="26">
                  <c:v>5250</c:v>
                </c:pt>
                <c:pt idx="27">
                  <c:v>5250</c:v>
                </c:pt>
                <c:pt idx="28">
                  <c:v>5250</c:v>
                </c:pt>
                <c:pt idx="29">
                  <c:v>5250</c:v>
                </c:pt>
                <c:pt idx="30">
                  <c:v>5250</c:v>
                </c:pt>
                <c:pt idx="31">
                  <c:v>5250</c:v>
                </c:pt>
                <c:pt idx="32">
                  <c:v>5250</c:v>
                </c:pt>
                <c:pt idx="33">
                  <c:v>5250</c:v>
                </c:pt>
                <c:pt idx="34">
                  <c:v>5250</c:v>
                </c:pt>
                <c:pt idx="35">
                  <c:v>5250</c:v>
                </c:pt>
                <c:pt idx="36">
                  <c:v>5250</c:v>
                </c:pt>
                <c:pt idx="37">
                  <c:v>5250</c:v>
                </c:pt>
                <c:pt idx="38">
                  <c:v>5250</c:v>
                </c:pt>
                <c:pt idx="39">
                  <c:v>5250</c:v>
                </c:pt>
                <c:pt idx="40">
                  <c:v>5250</c:v>
                </c:pt>
                <c:pt idx="41">
                  <c:v>5250</c:v>
                </c:pt>
                <c:pt idx="42">
                  <c:v>5250</c:v>
                </c:pt>
                <c:pt idx="43">
                  <c:v>5250</c:v>
                </c:pt>
                <c:pt idx="44">
                  <c:v>5250</c:v>
                </c:pt>
                <c:pt idx="45">
                  <c:v>5250</c:v>
                </c:pt>
                <c:pt idx="46">
                  <c:v>5250</c:v>
                </c:pt>
                <c:pt idx="47">
                  <c:v>5250</c:v>
                </c:pt>
                <c:pt idx="48">
                  <c:v>5250</c:v>
                </c:pt>
                <c:pt idx="49">
                  <c:v>5250</c:v>
                </c:pt>
                <c:pt idx="50">
                  <c:v>5250</c:v>
                </c:pt>
                <c:pt idx="51">
                  <c:v>5250</c:v>
                </c:pt>
                <c:pt idx="52">
                  <c:v>5250</c:v>
                </c:pt>
                <c:pt idx="53">
                  <c:v>5250</c:v>
                </c:pt>
                <c:pt idx="54">
                  <c:v>5250</c:v>
                </c:pt>
                <c:pt idx="55">
                  <c:v>5250</c:v>
                </c:pt>
                <c:pt idx="56">
                  <c:v>5250</c:v>
                </c:pt>
                <c:pt idx="57">
                  <c:v>5250</c:v>
                </c:pt>
                <c:pt idx="58">
                  <c:v>5250</c:v>
                </c:pt>
                <c:pt idx="59">
                  <c:v>5250</c:v>
                </c:pt>
                <c:pt idx="60">
                  <c:v>5250</c:v>
                </c:pt>
                <c:pt idx="61">
                  <c:v>5250</c:v>
                </c:pt>
                <c:pt idx="62">
                  <c:v>5250</c:v>
                </c:pt>
                <c:pt idx="63">
                  <c:v>5250</c:v>
                </c:pt>
                <c:pt idx="64">
                  <c:v>5250</c:v>
                </c:pt>
                <c:pt idx="65">
                  <c:v>5250</c:v>
                </c:pt>
                <c:pt idx="66">
                  <c:v>5250</c:v>
                </c:pt>
                <c:pt idx="67">
                  <c:v>5250</c:v>
                </c:pt>
                <c:pt idx="68">
                  <c:v>5250</c:v>
                </c:pt>
                <c:pt idx="69">
                  <c:v>5250</c:v>
                </c:pt>
              </c:numCache>
            </c:numRef>
          </c:val>
          <c:smooth val="0"/>
          <c:extLst>
            <c:ext xmlns:c16="http://schemas.microsoft.com/office/drawing/2014/chart" uri="{C3380CC4-5D6E-409C-BE32-E72D297353CC}">
              <c16:uniqueId val="{00000001-B18F-42FD-BFDA-75A12BED5139}"/>
            </c:ext>
          </c:extLst>
        </c:ser>
        <c:dLbls>
          <c:showLegendKey val="0"/>
          <c:showVal val="0"/>
          <c:showCatName val="0"/>
          <c:showSerName val="0"/>
          <c:showPercent val="0"/>
          <c:showBubbleSize val="0"/>
        </c:dLbls>
        <c:marker val="1"/>
        <c:smooth val="0"/>
        <c:axId val="710499048"/>
        <c:axId val="710496752"/>
      </c:lineChart>
      <c:catAx>
        <c:axId val="710499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96752"/>
        <c:crosses val="autoZero"/>
        <c:auto val="1"/>
        <c:lblAlgn val="ctr"/>
        <c:lblOffset val="100"/>
        <c:tickLblSkip val="1"/>
        <c:noMultiLvlLbl val="0"/>
      </c:catAx>
      <c:valAx>
        <c:axId val="710496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99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'9.2'!$B$4:$B$24</c:f>
              <c:strCache>
                <c:ptCount val="21"/>
                <c:pt idx="0">
                  <c:v>Spain</c:v>
                </c:pt>
                <c:pt idx="1">
                  <c:v>Italy</c:v>
                </c:pt>
                <c:pt idx="2">
                  <c:v>Canada</c:v>
                </c:pt>
                <c:pt idx="3">
                  <c:v>Brazil</c:v>
                </c:pt>
                <c:pt idx="4">
                  <c:v>Indonesia</c:v>
                </c:pt>
                <c:pt idx="5">
                  <c:v>Australia</c:v>
                </c:pt>
                <c:pt idx="6">
                  <c:v>Russian Federation</c:v>
                </c:pt>
                <c:pt idx="7">
                  <c:v>Chile</c:v>
                </c:pt>
                <c:pt idx="8">
                  <c:v>Peru</c:v>
                </c:pt>
                <c:pt idx="9">
                  <c:v>Portugal</c:v>
                </c:pt>
                <c:pt idx="10">
                  <c:v>Lithuania</c:v>
                </c:pt>
                <c:pt idx="11">
                  <c:v>Georgia</c:v>
                </c:pt>
                <c:pt idx="12">
                  <c:v>Finland</c:v>
                </c:pt>
                <c:pt idx="13">
                  <c:v>Poland</c:v>
                </c:pt>
                <c:pt idx="14">
                  <c:v>Serbia</c:v>
                </c:pt>
                <c:pt idx="15">
                  <c:v>Estonia</c:v>
                </c:pt>
                <c:pt idx="16">
                  <c:v>Bulgaria</c:v>
                </c:pt>
                <c:pt idx="17">
                  <c:v>United States</c:v>
                </c:pt>
                <c:pt idx="18">
                  <c:v>Slovak Republic</c:v>
                </c:pt>
                <c:pt idx="19">
                  <c:v>Latvia</c:v>
                </c:pt>
                <c:pt idx="20">
                  <c:v>Netherlands</c:v>
                </c:pt>
              </c:strCache>
            </c:strRef>
          </c:cat>
          <c:val>
            <c:numRef>
              <c:f>'9.2'!$C$4:$C$24</c:f>
              <c:numCache>
                <c:formatCode>#,##0</c:formatCode>
                <c:ptCount val="21"/>
                <c:pt idx="0">
                  <c:v>4108</c:v>
                </c:pt>
                <c:pt idx="1">
                  <c:v>3707</c:v>
                </c:pt>
                <c:pt idx="2">
                  <c:v>3429</c:v>
                </c:pt>
                <c:pt idx="3">
                  <c:v>3403</c:v>
                </c:pt>
                <c:pt idx="4">
                  <c:v>3159</c:v>
                </c:pt>
                <c:pt idx="5">
                  <c:v>2903</c:v>
                </c:pt>
                <c:pt idx="6">
                  <c:v>2010</c:v>
                </c:pt>
                <c:pt idx="7">
                  <c:v>1980</c:v>
                </c:pt>
                <c:pt idx="8">
                  <c:v>1942</c:v>
                </c:pt>
                <c:pt idx="9">
                  <c:v>1838</c:v>
                </c:pt>
                <c:pt idx="10">
                  <c:v>1811</c:v>
                </c:pt>
                <c:pt idx="11">
                  <c:v>1758</c:v>
                </c:pt>
                <c:pt idx="12">
                  <c:v>1755</c:v>
                </c:pt>
                <c:pt idx="13">
                  <c:v>1718</c:v>
                </c:pt>
                <c:pt idx="14">
                  <c:v>1705</c:v>
                </c:pt>
                <c:pt idx="15">
                  <c:v>1700</c:v>
                </c:pt>
                <c:pt idx="16">
                  <c:v>1655</c:v>
                </c:pt>
                <c:pt idx="17">
                  <c:v>1520</c:v>
                </c:pt>
                <c:pt idx="18">
                  <c:v>1507</c:v>
                </c:pt>
                <c:pt idx="19">
                  <c:v>1400</c:v>
                </c:pt>
                <c:pt idx="20">
                  <c:v>1255</c:v>
                </c:pt>
              </c:numCache>
            </c:numRef>
          </c:val>
          <c:extLst>
            <c:ext xmlns:c16="http://schemas.microsoft.com/office/drawing/2014/chart" uri="{C3380CC4-5D6E-409C-BE32-E72D297353CC}">
              <c16:uniqueId val="{00000000-F53F-4CB2-95E6-4582119740BC}"/>
            </c:ext>
          </c:extLst>
        </c:ser>
        <c:dLbls>
          <c:showLegendKey val="0"/>
          <c:showVal val="0"/>
          <c:showCatName val="0"/>
          <c:showSerName val="0"/>
          <c:showPercent val="0"/>
          <c:showBubbleSize val="0"/>
        </c:dLbls>
        <c:gapWidth val="219"/>
        <c:overlap val="-27"/>
        <c:axId val="325902280"/>
        <c:axId val="712427448"/>
      </c:barChart>
      <c:lineChart>
        <c:grouping val="standard"/>
        <c:varyColors val="0"/>
        <c:ser>
          <c:idx val="1"/>
          <c:order val="1"/>
          <c:spPr>
            <a:ln w="28575" cap="rnd">
              <a:solidFill>
                <a:schemeClr val="accent2"/>
              </a:solidFill>
              <a:round/>
            </a:ln>
            <a:effectLst/>
          </c:spPr>
          <c:marker>
            <c:symbol val="none"/>
          </c:marker>
          <c:cat>
            <c:strRef>
              <c:f>'9.2'!$B$4:$B$24</c:f>
              <c:strCache>
                <c:ptCount val="21"/>
                <c:pt idx="0">
                  <c:v>Spain</c:v>
                </c:pt>
                <c:pt idx="1">
                  <c:v>Italy</c:v>
                </c:pt>
                <c:pt idx="2">
                  <c:v>Canada</c:v>
                </c:pt>
                <c:pt idx="3">
                  <c:v>Brazil</c:v>
                </c:pt>
                <c:pt idx="4">
                  <c:v>Indonesia</c:v>
                </c:pt>
                <c:pt idx="5">
                  <c:v>Australia</c:v>
                </c:pt>
                <c:pt idx="6">
                  <c:v>Russian Federation</c:v>
                </c:pt>
                <c:pt idx="7">
                  <c:v>Chile</c:v>
                </c:pt>
                <c:pt idx="8">
                  <c:v>Peru</c:v>
                </c:pt>
                <c:pt idx="9">
                  <c:v>Portugal</c:v>
                </c:pt>
                <c:pt idx="10">
                  <c:v>Lithuania</c:v>
                </c:pt>
                <c:pt idx="11">
                  <c:v>Georgia</c:v>
                </c:pt>
                <c:pt idx="12">
                  <c:v>Finland</c:v>
                </c:pt>
                <c:pt idx="13">
                  <c:v>Poland</c:v>
                </c:pt>
                <c:pt idx="14">
                  <c:v>Serbia</c:v>
                </c:pt>
                <c:pt idx="15">
                  <c:v>Estonia</c:v>
                </c:pt>
                <c:pt idx="16">
                  <c:v>Bulgaria</c:v>
                </c:pt>
                <c:pt idx="17">
                  <c:v>United States</c:v>
                </c:pt>
                <c:pt idx="18">
                  <c:v>Slovak Republic</c:v>
                </c:pt>
                <c:pt idx="19">
                  <c:v>Latvia</c:v>
                </c:pt>
                <c:pt idx="20">
                  <c:v>Netherlands</c:v>
                </c:pt>
              </c:strCache>
            </c:strRef>
          </c:cat>
          <c:val>
            <c:numRef>
              <c:f>'9.2'!$D$4:$D$24</c:f>
              <c:numCache>
                <c:formatCode>General</c:formatCode>
                <c:ptCount val="21"/>
                <c:pt idx="0">
                  <c:v>1650</c:v>
                </c:pt>
                <c:pt idx="1">
                  <c:v>1650</c:v>
                </c:pt>
                <c:pt idx="2">
                  <c:v>1650</c:v>
                </c:pt>
                <c:pt idx="3">
                  <c:v>1650</c:v>
                </c:pt>
                <c:pt idx="4">
                  <c:v>1650</c:v>
                </c:pt>
                <c:pt idx="5">
                  <c:v>1650</c:v>
                </c:pt>
                <c:pt idx="6">
                  <c:v>1650</c:v>
                </c:pt>
                <c:pt idx="7">
                  <c:v>1650</c:v>
                </c:pt>
                <c:pt idx="8">
                  <c:v>1650</c:v>
                </c:pt>
                <c:pt idx="9">
                  <c:v>1650</c:v>
                </c:pt>
                <c:pt idx="10">
                  <c:v>1650</c:v>
                </c:pt>
                <c:pt idx="11">
                  <c:v>1650</c:v>
                </c:pt>
                <c:pt idx="12">
                  <c:v>1650</c:v>
                </c:pt>
                <c:pt idx="13">
                  <c:v>1650</c:v>
                </c:pt>
                <c:pt idx="14">
                  <c:v>1650</c:v>
                </c:pt>
                <c:pt idx="15">
                  <c:v>1650</c:v>
                </c:pt>
                <c:pt idx="16">
                  <c:v>1650</c:v>
                </c:pt>
                <c:pt idx="17">
                  <c:v>1650</c:v>
                </c:pt>
                <c:pt idx="18">
                  <c:v>1650</c:v>
                </c:pt>
                <c:pt idx="19">
                  <c:v>1650</c:v>
                </c:pt>
                <c:pt idx="20">
                  <c:v>1650</c:v>
                </c:pt>
              </c:numCache>
            </c:numRef>
          </c:val>
          <c:smooth val="0"/>
          <c:extLst>
            <c:ext xmlns:c16="http://schemas.microsoft.com/office/drawing/2014/chart" uri="{C3380CC4-5D6E-409C-BE32-E72D297353CC}">
              <c16:uniqueId val="{00000001-F53F-4CB2-95E6-4582119740BC}"/>
            </c:ext>
          </c:extLst>
        </c:ser>
        <c:dLbls>
          <c:showLegendKey val="0"/>
          <c:showVal val="0"/>
          <c:showCatName val="0"/>
          <c:showSerName val="0"/>
          <c:showPercent val="0"/>
          <c:showBubbleSize val="0"/>
        </c:dLbls>
        <c:marker val="1"/>
        <c:smooth val="0"/>
        <c:axId val="325902280"/>
        <c:axId val="712427448"/>
      </c:lineChart>
      <c:catAx>
        <c:axId val="32590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427448"/>
        <c:crosses val="autoZero"/>
        <c:auto val="1"/>
        <c:lblAlgn val="ctr"/>
        <c:lblOffset val="100"/>
        <c:tickLblSkip val="1"/>
        <c:noMultiLvlLbl val="0"/>
      </c:catAx>
      <c:valAx>
        <c:axId val="712427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02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'9.3'!$B$4:$B$12</c:f>
              <c:strCache>
                <c:ptCount val="9"/>
                <c:pt idx="0">
                  <c:v>Argentina</c:v>
                </c:pt>
                <c:pt idx="1">
                  <c:v>Jordan</c:v>
                </c:pt>
                <c:pt idx="2">
                  <c:v>Saudi Arabia</c:v>
                </c:pt>
                <c:pt idx="3">
                  <c:v>Ukraine</c:v>
                </c:pt>
                <c:pt idx="4">
                  <c:v>Lebanon</c:v>
                </c:pt>
                <c:pt idx="5">
                  <c:v>North Macedonia</c:v>
                </c:pt>
                <c:pt idx="6">
                  <c:v>Viet Nam</c:v>
                </c:pt>
                <c:pt idx="7">
                  <c:v>Republic of Moldova</c:v>
                </c:pt>
                <c:pt idx="8">
                  <c:v>Romania</c:v>
                </c:pt>
              </c:strCache>
            </c:strRef>
          </c:cat>
          <c:val>
            <c:numRef>
              <c:f>'9.3'!$C$4:$C$12</c:f>
              <c:numCache>
                <c:formatCode>#,##0</c:formatCode>
                <c:ptCount val="9"/>
                <c:pt idx="0">
                  <c:v>11975</c:v>
                </c:pt>
                <c:pt idx="1">
                  <c:v>8963</c:v>
                </c:pt>
                <c:pt idx="2">
                  <c:v>6136</c:v>
                </c:pt>
                <c:pt idx="3">
                  <c:v>5998</c:v>
                </c:pt>
                <c:pt idx="4">
                  <c:v>5614</c:v>
                </c:pt>
                <c:pt idx="5">
                  <c:v>5569</c:v>
                </c:pt>
                <c:pt idx="6">
                  <c:v>5377</c:v>
                </c:pt>
                <c:pt idx="7">
                  <c:v>5367</c:v>
                </c:pt>
                <c:pt idx="8">
                  <c:v>5075</c:v>
                </c:pt>
              </c:numCache>
            </c:numRef>
          </c:val>
          <c:extLst>
            <c:ext xmlns:c16="http://schemas.microsoft.com/office/drawing/2014/chart" uri="{C3380CC4-5D6E-409C-BE32-E72D297353CC}">
              <c16:uniqueId val="{00000000-D1B1-469A-8C4A-8AB97894FFFB}"/>
            </c:ext>
          </c:extLst>
        </c:ser>
        <c:dLbls>
          <c:showLegendKey val="0"/>
          <c:showVal val="0"/>
          <c:showCatName val="0"/>
          <c:showSerName val="0"/>
          <c:showPercent val="0"/>
          <c:showBubbleSize val="0"/>
        </c:dLbls>
        <c:gapWidth val="219"/>
        <c:overlap val="-27"/>
        <c:axId val="710530536"/>
        <c:axId val="710534144"/>
      </c:barChart>
      <c:lineChart>
        <c:grouping val="standard"/>
        <c:varyColors val="0"/>
        <c:ser>
          <c:idx val="1"/>
          <c:order val="1"/>
          <c:spPr>
            <a:ln w="28575" cap="rnd">
              <a:solidFill>
                <a:schemeClr val="accent2"/>
              </a:solidFill>
              <a:round/>
            </a:ln>
            <a:effectLst/>
          </c:spPr>
          <c:marker>
            <c:symbol val="none"/>
          </c:marker>
          <c:cat>
            <c:strRef>
              <c:f>'9.3'!$B$4:$B$12</c:f>
              <c:strCache>
                <c:ptCount val="9"/>
                <c:pt idx="0">
                  <c:v>Argentina</c:v>
                </c:pt>
                <c:pt idx="1">
                  <c:v>Jordan</c:v>
                </c:pt>
                <c:pt idx="2">
                  <c:v>Saudi Arabia</c:v>
                </c:pt>
                <c:pt idx="3">
                  <c:v>Ukraine</c:v>
                </c:pt>
                <c:pt idx="4">
                  <c:v>Lebanon</c:v>
                </c:pt>
                <c:pt idx="5">
                  <c:v>North Macedonia</c:v>
                </c:pt>
                <c:pt idx="6">
                  <c:v>Viet Nam</c:v>
                </c:pt>
                <c:pt idx="7">
                  <c:v>Republic of Moldova</c:v>
                </c:pt>
                <c:pt idx="8">
                  <c:v>Romania</c:v>
                </c:pt>
              </c:strCache>
            </c:strRef>
          </c:cat>
          <c:val>
            <c:numRef>
              <c:f>'9.3'!$D$4:$D$12</c:f>
              <c:numCache>
                <c:formatCode>General</c:formatCode>
                <c:ptCount val="9"/>
                <c:pt idx="0">
                  <c:v>5250</c:v>
                </c:pt>
                <c:pt idx="1">
                  <c:v>5250</c:v>
                </c:pt>
                <c:pt idx="2">
                  <c:v>5250</c:v>
                </c:pt>
                <c:pt idx="3">
                  <c:v>5250</c:v>
                </c:pt>
                <c:pt idx="4">
                  <c:v>5250</c:v>
                </c:pt>
                <c:pt idx="5">
                  <c:v>5250</c:v>
                </c:pt>
                <c:pt idx="6">
                  <c:v>5250</c:v>
                </c:pt>
                <c:pt idx="7">
                  <c:v>5250</c:v>
                </c:pt>
                <c:pt idx="8">
                  <c:v>5250</c:v>
                </c:pt>
              </c:numCache>
            </c:numRef>
          </c:val>
          <c:smooth val="0"/>
          <c:extLst>
            <c:ext xmlns:c16="http://schemas.microsoft.com/office/drawing/2014/chart" uri="{C3380CC4-5D6E-409C-BE32-E72D297353CC}">
              <c16:uniqueId val="{00000001-D1B1-469A-8C4A-8AB97894FFFB}"/>
            </c:ext>
          </c:extLst>
        </c:ser>
        <c:dLbls>
          <c:showLegendKey val="0"/>
          <c:showVal val="0"/>
          <c:showCatName val="0"/>
          <c:showSerName val="0"/>
          <c:showPercent val="0"/>
          <c:showBubbleSize val="0"/>
        </c:dLbls>
        <c:marker val="1"/>
        <c:smooth val="0"/>
        <c:axId val="710530536"/>
        <c:axId val="710534144"/>
      </c:lineChart>
      <c:catAx>
        <c:axId val="71053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534144"/>
        <c:crosses val="autoZero"/>
        <c:auto val="1"/>
        <c:lblAlgn val="ctr"/>
        <c:lblOffset val="100"/>
        <c:tickLblSkip val="1"/>
        <c:noMultiLvlLbl val="0"/>
      </c:catAx>
      <c:valAx>
        <c:axId val="710534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530536"/>
        <c:crossesAt val="1"/>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935530621384375E-2"/>
          <c:y val="3.9060950714494024E-2"/>
          <c:w val="0.75157477917774229"/>
          <c:h val="0.87223534558180227"/>
        </c:manualLayout>
      </c:layout>
      <c:barChart>
        <c:barDir val="col"/>
        <c:grouping val="stacked"/>
        <c:varyColors val="0"/>
        <c:ser>
          <c:idx val="4"/>
          <c:order val="0"/>
          <c:tx>
            <c:strRef>
              <c:f>'9.4'!$H$3</c:f>
              <c:strCache>
                <c:ptCount val="1"/>
                <c:pt idx="0">
                  <c:v>Missing/ Undetermined</c:v>
                </c:pt>
              </c:strCache>
            </c:strRef>
          </c:tx>
          <c:spPr>
            <a:solidFill>
              <a:schemeClr val="accent1"/>
            </a:solidFill>
            <a:ln>
              <a:noFill/>
            </a:ln>
            <a:effectLst/>
          </c:spPr>
          <c:invertIfNegative val="0"/>
          <c:cat>
            <c:strRef>
              <c:f>'9.4'!$A$4:$A$73</c:f>
              <c:strCache>
                <c:ptCount val="70"/>
                <c:pt idx="0">
                  <c:v>PHL</c:v>
                </c:pt>
                <c:pt idx="1">
                  <c:v>DOM</c:v>
                </c:pt>
                <c:pt idx="2">
                  <c:v>KSV</c:v>
                </c:pt>
                <c:pt idx="3">
                  <c:v>MAR</c:v>
                </c:pt>
                <c:pt idx="4">
                  <c:v>IDN</c:v>
                </c:pt>
                <c:pt idx="5">
                  <c:v>GEO</c:v>
                </c:pt>
                <c:pt idx="6">
                  <c:v>PAN</c:v>
                </c:pt>
                <c:pt idx="7">
                  <c:v>KAZ</c:v>
                </c:pt>
                <c:pt idx="8">
                  <c:v>QAZ</c:v>
                </c:pt>
                <c:pt idx="9">
                  <c:v>THA</c:v>
                </c:pt>
                <c:pt idx="10">
                  <c:v>PER</c:v>
                </c:pt>
                <c:pt idx="11">
                  <c:v>BIH</c:v>
                </c:pt>
                <c:pt idx="12">
                  <c:v>ALB</c:v>
                </c:pt>
                <c:pt idx="13">
                  <c:v>BRN</c:v>
                </c:pt>
                <c:pt idx="14">
                  <c:v>QAT</c:v>
                </c:pt>
                <c:pt idx="15">
                  <c:v>BRA</c:v>
                </c:pt>
                <c:pt idx="16">
                  <c:v>COL</c:v>
                </c:pt>
                <c:pt idx="17">
                  <c:v>BGR</c:v>
                </c:pt>
                <c:pt idx="18">
                  <c:v>MYS</c:v>
                </c:pt>
                <c:pt idx="19">
                  <c:v>MEX</c:v>
                </c:pt>
                <c:pt idx="20">
                  <c:v>MNE</c:v>
                </c:pt>
                <c:pt idx="21">
                  <c:v>QCY</c:v>
                </c:pt>
                <c:pt idx="22">
                  <c:v>CRI</c:v>
                </c:pt>
                <c:pt idx="23">
                  <c:v>ARE</c:v>
                </c:pt>
                <c:pt idx="24">
                  <c:v>URY</c:v>
                </c:pt>
                <c:pt idx="25">
                  <c:v>SRB</c:v>
                </c:pt>
                <c:pt idx="26">
                  <c:v>MLT</c:v>
                </c:pt>
                <c:pt idx="27">
                  <c:v>CHL</c:v>
                </c:pt>
                <c:pt idx="28">
                  <c:v>SVK</c:v>
                </c:pt>
                <c:pt idx="29">
                  <c:v>GRC</c:v>
                </c:pt>
                <c:pt idx="30">
                  <c:v>TUR</c:v>
                </c:pt>
                <c:pt idx="31">
                  <c:v>LUX</c:v>
                </c:pt>
                <c:pt idx="32">
                  <c:v>BLR</c:v>
                </c:pt>
                <c:pt idx="33">
                  <c:v>HUN</c:v>
                </c:pt>
                <c:pt idx="34">
                  <c:v>LTU</c:v>
                </c:pt>
                <c:pt idx="35">
                  <c:v>ISR</c:v>
                </c:pt>
                <c:pt idx="36">
                  <c:v>ISL</c:v>
                </c:pt>
                <c:pt idx="37">
                  <c:v>ESP</c:v>
                </c:pt>
                <c:pt idx="38">
                  <c:v>RUS</c:v>
                </c:pt>
                <c:pt idx="39">
                  <c:v>LVA</c:v>
                </c:pt>
                <c:pt idx="40">
                  <c:v>ITA</c:v>
                </c:pt>
                <c:pt idx="41">
                  <c:v>HRV</c:v>
                </c:pt>
                <c:pt idx="42">
                  <c:v>CHE</c:v>
                </c:pt>
                <c:pt idx="43">
                  <c:v>AUT</c:v>
                </c:pt>
                <c:pt idx="44">
                  <c:v>CZE</c:v>
                </c:pt>
                <c:pt idx="45">
                  <c:v>PRT</c:v>
                </c:pt>
                <c:pt idx="46">
                  <c:v>FRA</c:v>
                </c:pt>
                <c:pt idx="47">
                  <c:v>SVN</c:v>
                </c:pt>
                <c:pt idx="48">
                  <c:v>BEL</c:v>
                </c:pt>
                <c:pt idx="49">
                  <c:v>NLD</c:v>
                </c:pt>
                <c:pt idx="50">
                  <c:v>NOR</c:v>
                </c:pt>
                <c:pt idx="51">
                  <c:v>AUS</c:v>
                </c:pt>
                <c:pt idx="52">
                  <c:v>DEU</c:v>
                </c:pt>
                <c:pt idx="53">
                  <c:v>GBR</c:v>
                </c:pt>
                <c:pt idx="54">
                  <c:v>JPN</c:v>
                </c:pt>
                <c:pt idx="55">
                  <c:v>TAP</c:v>
                </c:pt>
                <c:pt idx="56">
                  <c:v>DNK</c:v>
                </c:pt>
                <c:pt idx="57">
                  <c:v>USA</c:v>
                </c:pt>
                <c:pt idx="58">
                  <c:v>NZL</c:v>
                </c:pt>
                <c:pt idx="59">
                  <c:v>SWE</c:v>
                </c:pt>
                <c:pt idx="60">
                  <c:v>POL</c:v>
                </c:pt>
                <c:pt idx="61">
                  <c:v>IRL</c:v>
                </c:pt>
                <c:pt idx="62">
                  <c:v>KOR</c:v>
                </c:pt>
                <c:pt idx="63">
                  <c:v>EST</c:v>
                </c:pt>
                <c:pt idx="64">
                  <c:v>CAN</c:v>
                </c:pt>
                <c:pt idx="65">
                  <c:v>FIN</c:v>
                </c:pt>
                <c:pt idx="66">
                  <c:v>MAC</c:v>
                </c:pt>
                <c:pt idx="67">
                  <c:v>HKG</c:v>
                </c:pt>
                <c:pt idx="68">
                  <c:v>QCI</c:v>
                </c:pt>
                <c:pt idx="69">
                  <c:v>SGP</c:v>
                </c:pt>
              </c:strCache>
            </c:strRef>
          </c:cat>
          <c:val>
            <c:numRef>
              <c:f>'9.4'!$H$4:$H$73</c:f>
              <c:numCache>
                <c:formatCode>General</c:formatCode>
                <c:ptCount val="70"/>
                <c:pt idx="0">
                  <c:v>2.2397345499792616</c:v>
                </c:pt>
                <c:pt idx="1">
                  <c:v>2.3554227456494989</c:v>
                </c:pt>
                <c:pt idx="2">
                  <c:v>0.37564254646105177</c:v>
                </c:pt>
                <c:pt idx="3">
                  <c:v>13.149398297622541</c:v>
                </c:pt>
                <c:pt idx="4">
                  <c:v>0.24797487187964951</c:v>
                </c:pt>
                <c:pt idx="5">
                  <c:v>3.0818849668518187</c:v>
                </c:pt>
                <c:pt idx="6">
                  <c:v>19.952153110047846</c:v>
                </c:pt>
                <c:pt idx="7">
                  <c:v>5.4083149638591275</c:v>
                </c:pt>
                <c:pt idx="8">
                  <c:v>4.3796689614764901</c:v>
                </c:pt>
                <c:pt idx="9">
                  <c:v>2.3341807256759881</c:v>
                </c:pt>
                <c:pt idx="10">
                  <c:v>25.080749354005167</c:v>
                </c:pt>
                <c:pt idx="11">
                  <c:v>0.15564202334630353</c:v>
                </c:pt>
                <c:pt idx="12">
                  <c:v>0.23577491354919838</c:v>
                </c:pt>
                <c:pt idx="13">
                  <c:v>2.255418863503222</c:v>
                </c:pt>
                <c:pt idx="14">
                  <c:v>1.2221579404107608</c:v>
                </c:pt>
                <c:pt idx="15">
                  <c:v>10.209010682768231</c:v>
                </c:pt>
                <c:pt idx="16">
                  <c:v>6.9359553547701296</c:v>
                </c:pt>
                <c:pt idx="17">
                  <c:v>2.0400453343407632</c:v>
                </c:pt>
                <c:pt idx="18">
                  <c:v>1.3181448331977221</c:v>
                </c:pt>
                <c:pt idx="19">
                  <c:v>7.5743048897411311</c:v>
                </c:pt>
                <c:pt idx="20">
                  <c:v>0.94509450945094509</c:v>
                </c:pt>
                <c:pt idx="21">
                  <c:v>2.6526162790697678</c:v>
                </c:pt>
                <c:pt idx="22">
                  <c:v>7.937707892349561</c:v>
                </c:pt>
                <c:pt idx="23">
                  <c:v>0.4201898635679826</c:v>
                </c:pt>
                <c:pt idx="24">
                  <c:v>8.9198343996989102</c:v>
                </c:pt>
                <c:pt idx="25">
                  <c:v>1.2558632168255408</c:v>
                </c:pt>
                <c:pt idx="26">
                  <c:v>0.26737967914438504</c:v>
                </c:pt>
                <c:pt idx="27">
                  <c:v>4.8681275423172803</c:v>
                </c:pt>
                <c:pt idx="28">
                  <c:v>0.53292074952724766</c:v>
                </c:pt>
                <c:pt idx="29">
                  <c:v>3.0923004841480553</c:v>
                </c:pt>
                <c:pt idx="30">
                  <c:v>3.2656023222060964</c:v>
                </c:pt>
                <c:pt idx="31">
                  <c:v>4.8565965583174</c:v>
                </c:pt>
                <c:pt idx="32">
                  <c:v>3.1898473675184364</c:v>
                </c:pt>
                <c:pt idx="33">
                  <c:v>1.1886204208885425</c:v>
                </c:pt>
                <c:pt idx="34">
                  <c:v>1.2478235635519441</c:v>
                </c:pt>
                <c:pt idx="35">
                  <c:v>2.4884949718765976</c:v>
                </c:pt>
                <c:pt idx="36">
                  <c:v>4.5749613601236474</c:v>
                </c:pt>
                <c:pt idx="37">
                  <c:v>2.4748345475779989</c:v>
                </c:pt>
                <c:pt idx="38">
                  <c:v>2.376461712561297</c:v>
                </c:pt>
                <c:pt idx="39">
                  <c:v>1.4331510465774089</c:v>
                </c:pt>
                <c:pt idx="40">
                  <c:v>1.4677186731144483</c:v>
                </c:pt>
                <c:pt idx="41">
                  <c:v>0.75654410652141035</c:v>
                </c:pt>
                <c:pt idx="42">
                  <c:v>2.4562006183442118</c:v>
                </c:pt>
                <c:pt idx="43">
                  <c:v>0.93763952969191855</c:v>
                </c:pt>
                <c:pt idx="44">
                  <c:v>0.88710831306338522</c:v>
                </c:pt>
                <c:pt idx="45">
                  <c:v>2.0893007582139846</c:v>
                </c:pt>
                <c:pt idx="46">
                  <c:v>3.9949270767279641</c:v>
                </c:pt>
                <c:pt idx="47">
                  <c:v>0.57683063611600705</c:v>
                </c:pt>
                <c:pt idx="48">
                  <c:v>3.7329766536964977</c:v>
                </c:pt>
                <c:pt idx="49">
                  <c:v>0.61318344404701075</c:v>
                </c:pt>
                <c:pt idx="50">
                  <c:v>2.528379772961816</c:v>
                </c:pt>
                <c:pt idx="51">
                  <c:v>1.6655003498950316</c:v>
                </c:pt>
                <c:pt idx="52">
                  <c:v>2.2417336073229963</c:v>
                </c:pt>
                <c:pt idx="53">
                  <c:v>0.53553300000000004</c:v>
                </c:pt>
                <c:pt idx="54">
                  <c:v>2.0134228187919465</c:v>
                </c:pt>
                <c:pt idx="55">
                  <c:v>0.27609055770292656</c:v>
                </c:pt>
                <c:pt idx="56">
                  <c:v>1.8567639257294428</c:v>
                </c:pt>
                <c:pt idx="57">
                  <c:v>3.4272207996848532</c:v>
                </c:pt>
                <c:pt idx="58">
                  <c:v>1.3754045307443366</c:v>
                </c:pt>
                <c:pt idx="59">
                  <c:v>5.3769300635785653</c:v>
                </c:pt>
                <c:pt idx="60">
                  <c:v>0.60145055722625151</c:v>
                </c:pt>
                <c:pt idx="61">
                  <c:v>1.1475703783396094</c:v>
                </c:pt>
                <c:pt idx="62">
                  <c:v>0.21052631578947367</c:v>
                </c:pt>
                <c:pt idx="63">
                  <c:v>1.2039127163280663</c:v>
                </c:pt>
                <c:pt idx="64">
                  <c:v>2.0806716554115718</c:v>
                </c:pt>
                <c:pt idx="65">
                  <c:v>1.5691868758915832</c:v>
                </c:pt>
                <c:pt idx="66">
                  <c:v>3.9470198675496686</c:v>
                </c:pt>
                <c:pt idx="67">
                  <c:v>1.0358565737051793</c:v>
                </c:pt>
                <c:pt idx="68">
                  <c:v>0.50576237459580464</c:v>
                </c:pt>
                <c:pt idx="69">
                  <c:v>0.62893081761006286</c:v>
                </c:pt>
              </c:numCache>
            </c:numRef>
          </c:val>
          <c:extLst>
            <c:ext xmlns:c16="http://schemas.microsoft.com/office/drawing/2014/chart" uri="{C3380CC4-5D6E-409C-BE32-E72D297353CC}">
              <c16:uniqueId val="{00000004-53F5-4C3E-A5E8-E87091CCB56B}"/>
            </c:ext>
          </c:extLst>
        </c:ser>
        <c:ser>
          <c:idx val="3"/>
          <c:order val="1"/>
          <c:tx>
            <c:strRef>
              <c:f>'9.4'!$G$3</c:f>
              <c:strCache>
                <c:ptCount val="1"/>
                <c:pt idx="0">
                  <c:v>LL</c:v>
                </c:pt>
              </c:strCache>
            </c:strRef>
          </c:tx>
          <c:spPr>
            <a:solidFill>
              <a:schemeClr val="accent2"/>
            </a:solidFill>
            <a:ln>
              <a:noFill/>
            </a:ln>
            <a:effectLst/>
          </c:spPr>
          <c:invertIfNegative val="0"/>
          <c:cat>
            <c:strRef>
              <c:f>'9.4'!$A$4:$A$73</c:f>
              <c:strCache>
                <c:ptCount val="70"/>
                <c:pt idx="0">
                  <c:v>PHL</c:v>
                </c:pt>
                <c:pt idx="1">
                  <c:v>DOM</c:v>
                </c:pt>
                <c:pt idx="2">
                  <c:v>KSV</c:v>
                </c:pt>
                <c:pt idx="3">
                  <c:v>MAR</c:v>
                </c:pt>
                <c:pt idx="4">
                  <c:v>IDN</c:v>
                </c:pt>
                <c:pt idx="5">
                  <c:v>GEO</c:v>
                </c:pt>
                <c:pt idx="6">
                  <c:v>PAN</c:v>
                </c:pt>
                <c:pt idx="7">
                  <c:v>KAZ</c:v>
                </c:pt>
                <c:pt idx="8">
                  <c:v>QAZ</c:v>
                </c:pt>
                <c:pt idx="9">
                  <c:v>THA</c:v>
                </c:pt>
                <c:pt idx="10">
                  <c:v>PER</c:v>
                </c:pt>
                <c:pt idx="11">
                  <c:v>BIH</c:v>
                </c:pt>
                <c:pt idx="12">
                  <c:v>ALB</c:v>
                </c:pt>
                <c:pt idx="13">
                  <c:v>BRN</c:v>
                </c:pt>
                <c:pt idx="14">
                  <c:v>QAT</c:v>
                </c:pt>
                <c:pt idx="15">
                  <c:v>BRA</c:v>
                </c:pt>
                <c:pt idx="16">
                  <c:v>COL</c:v>
                </c:pt>
                <c:pt idx="17">
                  <c:v>BGR</c:v>
                </c:pt>
                <c:pt idx="18">
                  <c:v>MYS</c:v>
                </c:pt>
                <c:pt idx="19">
                  <c:v>MEX</c:v>
                </c:pt>
                <c:pt idx="20">
                  <c:v>MNE</c:v>
                </c:pt>
                <c:pt idx="21">
                  <c:v>QCY</c:v>
                </c:pt>
                <c:pt idx="22">
                  <c:v>CRI</c:v>
                </c:pt>
                <c:pt idx="23">
                  <c:v>ARE</c:v>
                </c:pt>
                <c:pt idx="24">
                  <c:v>URY</c:v>
                </c:pt>
                <c:pt idx="25">
                  <c:v>SRB</c:v>
                </c:pt>
                <c:pt idx="26">
                  <c:v>MLT</c:v>
                </c:pt>
                <c:pt idx="27">
                  <c:v>CHL</c:v>
                </c:pt>
                <c:pt idx="28">
                  <c:v>SVK</c:v>
                </c:pt>
                <c:pt idx="29">
                  <c:v>GRC</c:v>
                </c:pt>
                <c:pt idx="30">
                  <c:v>TUR</c:v>
                </c:pt>
                <c:pt idx="31">
                  <c:v>LUX</c:v>
                </c:pt>
                <c:pt idx="32">
                  <c:v>BLR</c:v>
                </c:pt>
                <c:pt idx="33">
                  <c:v>HUN</c:v>
                </c:pt>
                <c:pt idx="34">
                  <c:v>LTU</c:v>
                </c:pt>
                <c:pt idx="35">
                  <c:v>ISR</c:v>
                </c:pt>
                <c:pt idx="36">
                  <c:v>ISL</c:v>
                </c:pt>
                <c:pt idx="37">
                  <c:v>ESP</c:v>
                </c:pt>
                <c:pt idx="38">
                  <c:v>RUS</c:v>
                </c:pt>
                <c:pt idx="39">
                  <c:v>LVA</c:v>
                </c:pt>
                <c:pt idx="40">
                  <c:v>ITA</c:v>
                </c:pt>
                <c:pt idx="41">
                  <c:v>HRV</c:v>
                </c:pt>
                <c:pt idx="42">
                  <c:v>CHE</c:v>
                </c:pt>
                <c:pt idx="43">
                  <c:v>AUT</c:v>
                </c:pt>
                <c:pt idx="44">
                  <c:v>CZE</c:v>
                </c:pt>
                <c:pt idx="45">
                  <c:v>PRT</c:v>
                </c:pt>
                <c:pt idx="46">
                  <c:v>FRA</c:v>
                </c:pt>
                <c:pt idx="47">
                  <c:v>SVN</c:v>
                </c:pt>
                <c:pt idx="48">
                  <c:v>BEL</c:v>
                </c:pt>
                <c:pt idx="49">
                  <c:v>NLD</c:v>
                </c:pt>
                <c:pt idx="50">
                  <c:v>NOR</c:v>
                </c:pt>
                <c:pt idx="51">
                  <c:v>AUS</c:v>
                </c:pt>
                <c:pt idx="52">
                  <c:v>DEU</c:v>
                </c:pt>
                <c:pt idx="53">
                  <c:v>GBR</c:v>
                </c:pt>
                <c:pt idx="54">
                  <c:v>JPN</c:v>
                </c:pt>
                <c:pt idx="55">
                  <c:v>TAP</c:v>
                </c:pt>
                <c:pt idx="56">
                  <c:v>DNK</c:v>
                </c:pt>
                <c:pt idx="57">
                  <c:v>USA</c:v>
                </c:pt>
                <c:pt idx="58">
                  <c:v>NZL</c:v>
                </c:pt>
                <c:pt idx="59">
                  <c:v>SWE</c:v>
                </c:pt>
                <c:pt idx="60">
                  <c:v>POL</c:v>
                </c:pt>
                <c:pt idx="61">
                  <c:v>IRL</c:v>
                </c:pt>
                <c:pt idx="62">
                  <c:v>KOR</c:v>
                </c:pt>
                <c:pt idx="63">
                  <c:v>EST</c:v>
                </c:pt>
                <c:pt idx="64">
                  <c:v>CAN</c:v>
                </c:pt>
                <c:pt idx="65">
                  <c:v>FIN</c:v>
                </c:pt>
                <c:pt idx="66">
                  <c:v>MAC</c:v>
                </c:pt>
                <c:pt idx="67">
                  <c:v>HKG</c:v>
                </c:pt>
                <c:pt idx="68">
                  <c:v>QCI</c:v>
                </c:pt>
                <c:pt idx="69">
                  <c:v>SGP</c:v>
                </c:pt>
              </c:strCache>
            </c:strRef>
          </c:cat>
          <c:val>
            <c:numRef>
              <c:f>'9.4'!$G$4:$G$73</c:f>
              <c:numCache>
                <c:formatCode>General</c:formatCode>
                <c:ptCount val="70"/>
                <c:pt idx="0">
                  <c:v>58.260749343287706</c:v>
                </c:pt>
                <c:pt idx="1">
                  <c:v>55.370012304447187</c:v>
                </c:pt>
                <c:pt idx="2">
                  <c:v>55.041518386714117</c:v>
                </c:pt>
                <c:pt idx="3">
                  <c:v>43.836219547989423</c:v>
                </c:pt>
                <c:pt idx="4">
                  <c:v>42.40370309142007</c:v>
                </c:pt>
                <c:pt idx="5">
                  <c:v>46.371617989607593</c:v>
                </c:pt>
                <c:pt idx="6">
                  <c:v>40.334928229665074</c:v>
                </c:pt>
                <c:pt idx="7">
                  <c:v>37.022607269185421</c:v>
                </c:pt>
                <c:pt idx="8">
                  <c:v>42.595576387871688</c:v>
                </c:pt>
                <c:pt idx="9">
                  <c:v>39.530852784839375</c:v>
                </c:pt>
                <c:pt idx="10">
                  <c:v>27.487080103359173</c:v>
                </c:pt>
                <c:pt idx="11">
                  <c:v>43.501945525291831</c:v>
                </c:pt>
                <c:pt idx="12">
                  <c:v>42.360892801005967</c:v>
                </c:pt>
                <c:pt idx="13">
                  <c:v>42.823667252489741</c:v>
                </c:pt>
                <c:pt idx="14">
                  <c:v>39.405553948510267</c:v>
                </c:pt>
                <c:pt idx="15">
                  <c:v>35.606130980027871</c:v>
                </c:pt>
                <c:pt idx="16">
                  <c:v>33.311187882009037</c:v>
                </c:pt>
                <c:pt idx="17">
                  <c:v>34.926331696259915</c:v>
                </c:pt>
                <c:pt idx="18">
                  <c:v>37.721724979658255</c:v>
                </c:pt>
                <c:pt idx="19">
                  <c:v>33.502259964388436</c:v>
                </c:pt>
                <c:pt idx="20">
                  <c:v>36.183618361836174</c:v>
                </c:pt>
                <c:pt idx="21">
                  <c:v>36.337209302325583</c:v>
                </c:pt>
                <c:pt idx="22">
                  <c:v>34.306017538554578</c:v>
                </c:pt>
                <c:pt idx="23">
                  <c:v>37.817087721118433</c:v>
                </c:pt>
                <c:pt idx="24">
                  <c:v>33.289424162589391</c:v>
                </c:pt>
                <c:pt idx="25">
                  <c:v>32.243909819942502</c:v>
                </c:pt>
                <c:pt idx="26">
                  <c:v>33.214497920380275</c:v>
                </c:pt>
                <c:pt idx="27">
                  <c:v>24.471854087390103</c:v>
                </c:pt>
                <c:pt idx="28">
                  <c:v>27.282104177411039</c:v>
                </c:pt>
                <c:pt idx="29">
                  <c:v>27.54958613150086</c:v>
                </c:pt>
                <c:pt idx="30">
                  <c:v>25.602322206095792</c:v>
                </c:pt>
                <c:pt idx="31">
                  <c:v>26.845124282982791</c:v>
                </c:pt>
                <c:pt idx="32">
                  <c:v>25.484479506088153</c:v>
                </c:pt>
                <c:pt idx="33">
                  <c:v>22.603273577552613</c:v>
                </c:pt>
                <c:pt idx="34">
                  <c:v>27.394080092861287</c:v>
                </c:pt>
                <c:pt idx="35">
                  <c:v>27.100732912902675</c:v>
                </c:pt>
                <c:pt idx="36">
                  <c:v>25.471406491499224</c:v>
                </c:pt>
                <c:pt idx="37">
                  <c:v>23.627718146932871</c:v>
                </c:pt>
                <c:pt idx="38">
                  <c:v>22.015277253866465</c:v>
                </c:pt>
                <c:pt idx="39">
                  <c:v>25.344144823684704</c:v>
                </c:pt>
                <c:pt idx="40">
                  <c:v>22.160006787138375</c:v>
                </c:pt>
                <c:pt idx="41">
                  <c:v>27.069148131336057</c:v>
                </c:pt>
                <c:pt idx="42">
                  <c:v>24.5276537272415</c:v>
                </c:pt>
                <c:pt idx="43">
                  <c:v>22.547998214019945</c:v>
                </c:pt>
                <c:pt idx="44">
                  <c:v>17.928172843039061</c:v>
                </c:pt>
                <c:pt idx="45">
                  <c:v>22.813816343723673</c:v>
                </c:pt>
                <c:pt idx="46">
                  <c:v>23.93785668991756</c:v>
                </c:pt>
                <c:pt idx="47">
                  <c:v>22.880948565934947</c:v>
                </c:pt>
                <c:pt idx="48">
                  <c:v>20.804961089494164</c:v>
                </c:pt>
                <c:pt idx="49">
                  <c:v>19.264179867143589</c:v>
                </c:pt>
                <c:pt idx="50">
                  <c:v>22.411420708634331</c:v>
                </c:pt>
                <c:pt idx="51">
                  <c:v>21.84744576627012</c:v>
                </c:pt>
                <c:pt idx="52">
                  <c:v>21.371193723145897</c:v>
                </c:pt>
                <c:pt idx="53">
                  <c:v>22.904910000000001</c:v>
                </c:pt>
                <c:pt idx="54">
                  <c:v>21.91848092977574</c:v>
                </c:pt>
                <c:pt idx="55">
                  <c:v>23.937051352843731</c:v>
                </c:pt>
                <c:pt idx="56">
                  <c:v>23.956442831215973</c:v>
                </c:pt>
                <c:pt idx="57">
                  <c:v>23.320858774867048</c:v>
                </c:pt>
                <c:pt idx="58">
                  <c:v>20.970873786407765</c:v>
                </c:pt>
                <c:pt idx="59">
                  <c:v>20.472297910990012</c:v>
                </c:pt>
                <c:pt idx="60">
                  <c:v>19.706350610295416</c:v>
                </c:pt>
                <c:pt idx="61">
                  <c:v>21.212121212121215</c:v>
                </c:pt>
                <c:pt idx="62">
                  <c:v>18.571428571428569</c:v>
                </c:pt>
                <c:pt idx="63">
                  <c:v>18.227990970654627</c:v>
                </c:pt>
                <c:pt idx="64">
                  <c:v>20.149662347143639</c:v>
                </c:pt>
                <c:pt idx="65">
                  <c:v>15.763195435092726</c:v>
                </c:pt>
                <c:pt idx="66">
                  <c:v>18.172185430463575</c:v>
                </c:pt>
                <c:pt idx="67">
                  <c:v>18.501992031872511</c:v>
                </c:pt>
                <c:pt idx="68">
                  <c:v>11.425254953983917</c:v>
                </c:pt>
                <c:pt idx="69">
                  <c:v>16.891284815813119</c:v>
                </c:pt>
              </c:numCache>
            </c:numRef>
          </c:val>
          <c:extLst>
            <c:ext xmlns:c16="http://schemas.microsoft.com/office/drawing/2014/chart" uri="{C3380CC4-5D6E-409C-BE32-E72D297353CC}">
              <c16:uniqueId val="{00000003-53F5-4C3E-A5E8-E87091CCB56B}"/>
            </c:ext>
          </c:extLst>
        </c:ser>
        <c:ser>
          <c:idx val="2"/>
          <c:order val="2"/>
          <c:tx>
            <c:strRef>
              <c:f>'9.4'!$F$3</c:f>
              <c:strCache>
                <c:ptCount val="1"/>
                <c:pt idx="0">
                  <c:v>LH</c:v>
                </c:pt>
              </c:strCache>
            </c:strRef>
          </c:tx>
          <c:spPr>
            <a:solidFill>
              <a:schemeClr val="accent3"/>
            </a:solidFill>
            <a:ln>
              <a:noFill/>
            </a:ln>
            <a:effectLst/>
          </c:spPr>
          <c:invertIfNegative val="0"/>
          <c:cat>
            <c:strRef>
              <c:f>'9.4'!$A$4:$A$73</c:f>
              <c:strCache>
                <c:ptCount val="70"/>
                <c:pt idx="0">
                  <c:v>PHL</c:v>
                </c:pt>
                <c:pt idx="1">
                  <c:v>DOM</c:v>
                </c:pt>
                <c:pt idx="2">
                  <c:v>KSV</c:v>
                </c:pt>
                <c:pt idx="3">
                  <c:v>MAR</c:v>
                </c:pt>
                <c:pt idx="4">
                  <c:v>IDN</c:v>
                </c:pt>
                <c:pt idx="5">
                  <c:v>GEO</c:v>
                </c:pt>
                <c:pt idx="6">
                  <c:v>PAN</c:v>
                </c:pt>
                <c:pt idx="7">
                  <c:v>KAZ</c:v>
                </c:pt>
                <c:pt idx="8">
                  <c:v>QAZ</c:v>
                </c:pt>
                <c:pt idx="9">
                  <c:v>THA</c:v>
                </c:pt>
                <c:pt idx="10">
                  <c:v>PER</c:v>
                </c:pt>
                <c:pt idx="11">
                  <c:v>BIH</c:v>
                </c:pt>
                <c:pt idx="12">
                  <c:v>ALB</c:v>
                </c:pt>
                <c:pt idx="13">
                  <c:v>BRN</c:v>
                </c:pt>
                <c:pt idx="14">
                  <c:v>QAT</c:v>
                </c:pt>
                <c:pt idx="15">
                  <c:v>BRA</c:v>
                </c:pt>
                <c:pt idx="16">
                  <c:v>COL</c:v>
                </c:pt>
                <c:pt idx="17">
                  <c:v>BGR</c:v>
                </c:pt>
                <c:pt idx="18">
                  <c:v>MYS</c:v>
                </c:pt>
                <c:pt idx="19">
                  <c:v>MEX</c:v>
                </c:pt>
                <c:pt idx="20">
                  <c:v>MNE</c:v>
                </c:pt>
                <c:pt idx="21">
                  <c:v>QCY</c:v>
                </c:pt>
                <c:pt idx="22">
                  <c:v>CRI</c:v>
                </c:pt>
                <c:pt idx="23">
                  <c:v>ARE</c:v>
                </c:pt>
                <c:pt idx="24">
                  <c:v>URY</c:v>
                </c:pt>
                <c:pt idx="25">
                  <c:v>SRB</c:v>
                </c:pt>
                <c:pt idx="26">
                  <c:v>MLT</c:v>
                </c:pt>
                <c:pt idx="27">
                  <c:v>CHL</c:v>
                </c:pt>
                <c:pt idx="28">
                  <c:v>SVK</c:v>
                </c:pt>
                <c:pt idx="29">
                  <c:v>GRC</c:v>
                </c:pt>
                <c:pt idx="30">
                  <c:v>TUR</c:v>
                </c:pt>
                <c:pt idx="31">
                  <c:v>LUX</c:v>
                </c:pt>
                <c:pt idx="32">
                  <c:v>BLR</c:v>
                </c:pt>
                <c:pt idx="33">
                  <c:v>HUN</c:v>
                </c:pt>
                <c:pt idx="34">
                  <c:v>LTU</c:v>
                </c:pt>
                <c:pt idx="35">
                  <c:v>ISR</c:v>
                </c:pt>
                <c:pt idx="36">
                  <c:v>ISL</c:v>
                </c:pt>
                <c:pt idx="37">
                  <c:v>ESP</c:v>
                </c:pt>
                <c:pt idx="38">
                  <c:v>RUS</c:v>
                </c:pt>
                <c:pt idx="39">
                  <c:v>LVA</c:v>
                </c:pt>
                <c:pt idx="40">
                  <c:v>ITA</c:v>
                </c:pt>
                <c:pt idx="41">
                  <c:v>HRV</c:v>
                </c:pt>
                <c:pt idx="42">
                  <c:v>CHE</c:v>
                </c:pt>
                <c:pt idx="43">
                  <c:v>AUT</c:v>
                </c:pt>
                <c:pt idx="44">
                  <c:v>CZE</c:v>
                </c:pt>
                <c:pt idx="45">
                  <c:v>PRT</c:v>
                </c:pt>
                <c:pt idx="46">
                  <c:v>FRA</c:v>
                </c:pt>
                <c:pt idx="47">
                  <c:v>SVN</c:v>
                </c:pt>
                <c:pt idx="48">
                  <c:v>BEL</c:v>
                </c:pt>
                <c:pt idx="49">
                  <c:v>NLD</c:v>
                </c:pt>
                <c:pt idx="50">
                  <c:v>NOR</c:v>
                </c:pt>
                <c:pt idx="51">
                  <c:v>AUS</c:v>
                </c:pt>
                <c:pt idx="52">
                  <c:v>DEU</c:v>
                </c:pt>
                <c:pt idx="53">
                  <c:v>GBR</c:v>
                </c:pt>
                <c:pt idx="54">
                  <c:v>JPN</c:v>
                </c:pt>
                <c:pt idx="55">
                  <c:v>TAP</c:v>
                </c:pt>
                <c:pt idx="56">
                  <c:v>DNK</c:v>
                </c:pt>
                <c:pt idx="57">
                  <c:v>USA</c:v>
                </c:pt>
                <c:pt idx="58">
                  <c:v>NZL</c:v>
                </c:pt>
                <c:pt idx="59">
                  <c:v>SWE</c:v>
                </c:pt>
                <c:pt idx="60">
                  <c:v>POL</c:v>
                </c:pt>
                <c:pt idx="61">
                  <c:v>IRL</c:v>
                </c:pt>
                <c:pt idx="62">
                  <c:v>KOR</c:v>
                </c:pt>
                <c:pt idx="63">
                  <c:v>EST</c:v>
                </c:pt>
                <c:pt idx="64">
                  <c:v>CAN</c:v>
                </c:pt>
                <c:pt idx="65">
                  <c:v>FIN</c:v>
                </c:pt>
                <c:pt idx="66">
                  <c:v>MAC</c:v>
                </c:pt>
                <c:pt idx="67">
                  <c:v>HKG</c:v>
                </c:pt>
                <c:pt idx="68">
                  <c:v>QCI</c:v>
                </c:pt>
                <c:pt idx="69">
                  <c:v>SGP</c:v>
                </c:pt>
              </c:strCache>
            </c:strRef>
          </c:cat>
          <c:val>
            <c:numRef>
              <c:f>'9.4'!$F$4:$F$73</c:f>
              <c:numCache>
                <c:formatCode>General</c:formatCode>
                <c:ptCount val="70"/>
                <c:pt idx="0">
                  <c:v>14.323240702336513</c:v>
                </c:pt>
                <c:pt idx="1">
                  <c:v>13.077869572859907</c:v>
                </c:pt>
                <c:pt idx="2">
                  <c:v>14.768683274021354</c:v>
                </c:pt>
                <c:pt idx="3">
                  <c:v>13.354857646022891</c:v>
                </c:pt>
                <c:pt idx="4">
                  <c:v>17.738469168457595</c:v>
                </c:pt>
                <c:pt idx="5">
                  <c:v>16.807023830854686</c:v>
                </c:pt>
                <c:pt idx="6">
                  <c:v>12.169059011164274</c:v>
                </c:pt>
                <c:pt idx="7">
                  <c:v>17.56292612908187</c:v>
                </c:pt>
                <c:pt idx="8">
                  <c:v>16.39080123040867</c:v>
                </c:pt>
                <c:pt idx="9">
                  <c:v>17.887681996764503</c:v>
                </c:pt>
                <c:pt idx="10">
                  <c:v>14.034237726098191</c:v>
                </c:pt>
                <c:pt idx="11">
                  <c:v>17.649805447470818</c:v>
                </c:pt>
                <c:pt idx="12">
                  <c:v>17.384470292360895</c:v>
                </c:pt>
                <c:pt idx="13">
                  <c:v>17.794376098418279</c:v>
                </c:pt>
                <c:pt idx="14">
                  <c:v>17.833381544691932</c:v>
                </c:pt>
                <c:pt idx="15">
                  <c:v>16.795169530887136</c:v>
                </c:pt>
                <c:pt idx="16">
                  <c:v>17.818230135530161</c:v>
                </c:pt>
                <c:pt idx="17">
                  <c:v>19.0970910464677</c:v>
                </c:pt>
                <c:pt idx="18">
                  <c:v>19.674532139951179</c:v>
                </c:pt>
                <c:pt idx="19">
                  <c:v>18.600191754554167</c:v>
                </c:pt>
                <c:pt idx="20">
                  <c:v>18.916891689168921</c:v>
                </c:pt>
                <c:pt idx="21">
                  <c:v>17.823401162790699</c:v>
                </c:pt>
                <c:pt idx="22">
                  <c:v>18.717871182340488</c:v>
                </c:pt>
                <c:pt idx="23">
                  <c:v>17.928100845567258</c:v>
                </c:pt>
                <c:pt idx="24">
                  <c:v>16.371847948814452</c:v>
                </c:pt>
                <c:pt idx="25">
                  <c:v>19.54909971251324</c:v>
                </c:pt>
                <c:pt idx="26">
                  <c:v>19.162210338680925</c:v>
                </c:pt>
                <c:pt idx="27">
                  <c:v>19.472510169269125</c:v>
                </c:pt>
                <c:pt idx="28">
                  <c:v>20.147842530514012</c:v>
                </c:pt>
                <c:pt idx="29">
                  <c:v>20.209276901452444</c:v>
                </c:pt>
                <c:pt idx="30">
                  <c:v>19.608127721335268</c:v>
                </c:pt>
                <c:pt idx="31">
                  <c:v>18.030592734225625</c:v>
                </c:pt>
                <c:pt idx="32">
                  <c:v>20.442462699365464</c:v>
                </c:pt>
                <c:pt idx="33">
                  <c:v>21.434138737334372</c:v>
                </c:pt>
                <c:pt idx="34">
                  <c:v>19.19616947185142</c:v>
                </c:pt>
                <c:pt idx="35">
                  <c:v>17.487642747571162</c:v>
                </c:pt>
                <c:pt idx="36">
                  <c:v>19.876352395672335</c:v>
                </c:pt>
                <c:pt idx="37">
                  <c:v>19.601245759412713</c:v>
                </c:pt>
                <c:pt idx="38">
                  <c:v>20.091474915126366</c:v>
                </c:pt>
                <c:pt idx="39">
                  <c:v>19.818970394116537</c:v>
                </c:pt>
                <c:pt idx="40">
                  <c:v>19.275472978705356</c:v>
                </c:pt>
                <c:pt idx="41">
                  <c:v>20.229989408382508</c:v>
                </c:pt>
                <c:pt idx="42">
                  <c:v>18.842322226039158</c:v>
                </c:pt>
                <c:pt idx="43">
                  <c:v>18.380711415389197</c:v>
                </c:pt>
                <c:pt idx="44">
                  <c:v>19.130061525253971</c:v>
                </c:pt>
                <c:pt idx="45">
                  <c:v>19.123841617523166</c:v>
                </c:pt>
                <c:pt idx="46">
                  <c:v>19.261255548509826</c:v>
                </c:pt>
                <c:pt idx="47">
                  <c:v>21.086364364685146</c:v>
                </c:pt>
                <c:pt idx="48">
                  <c:v>18.822957198443575</c:v>
                </c:pt>
                <c:pt idx="49">
                  <c:v>19.340827797649464</c:v>
                </c:pt>
                <c:pt idx="50">
                  <c:v>20.553835569315449</c:v>
                </c:pt>
                <c:pt idx="51">
                  <c:v>19.125262421273622</c:v>
                </c:pt>
                <c:pt idx="52">
                  <c:v>18.512983373809082</c:v>
                </c:pt>
                <c:pt idx="53">
                  <c:v>19.923290000000001</c:v>
                </c:pt>
                <c:pt idx="54">
                  <c:v>18.660991979047303</c:v>
                </c:pt>
                <c:pt idx="55">
                  <c:v>20.044174489232468</c:v>
                </c:pt>
                <c:pt idx="56">
                  <c:v>19.642607845874632</c:v>
                </c:pt>
                <c:pt idx="57">
                  <c:v>18.573961000590899</c:v>
                </c:pt>
                <c:pt idx="58">
                  <c:v>19.789644012944983</c:v>
                </c:pt>
                <c:pt idx="59">
                  <c:v>18.256130790190738</c:v>
                </c:pt>
                <c:pt idx="60">
                  <c:v>20.714664779762956</c:v>
                </c:pt>
                <c:pt idx="61">
                  <c:v>21.032813340505648</c:v>
                </c:pt>
                <c:pt idx="62">
                  <c:v>20.075187969924812</c:v>
                </c:pt>
                <c:pt idx="63">
                  <c:v>20.50413844996238</c:v>
                </c:pt>
                <c:pt idx="64">
                  <c:v>19.885015513779887</c:v>
                </c:pt>
                <c:pt idx="65">
                  <c:v>18.437945791726108</c:v>
                </c:pt>
                <c:pt idx="66">
                  <c:v>20.423841059602648</c:v>
                </c:pt>
                <c:pt idx="67">
                  <c:v>20.079681274900395</c:v>
                </c:pt>
                <c:pt idx="68">
                  <c:v>18.680043114169639</c:v>
                </c:pt>
                <c:pt idx="69">
                  <c:v>18.793051811919735</c:v>
                </c:pt>
              </c:numCache>
            </c:numRef>
          </c:val>
          <c:extLst>
            <c:ext xmlns:c16="http://schemas.microsoft.com/office/drawing/2014/chart" uri="{C3380CC4-5D6E-409C-BE32-E72D297353CC}">
              <c16:uniqueId val="{00000002-53F5-4C3E-A5E8-E87091CCB56B}"/>
            </c:ext>
          </c:extLst>
        </c:ser>
        <c:ser>
          <c:idx val="1"/>
          <c:order val="3"/>
          <c:tx>
            <c:strRef>
              <c:f>'9.4'!$E$3</c:f>
              <c:strCache>
                <c:ptCount val="1"/>
                <c:pt idx="0">
                  <c:v>HL</c:v>
                </c:pt>
              </c:strCache>
            </c:strRef>
          </c:tx>
          <c:spPr>
            <a:solidFill>
              <a:schemeClr val="accent4"/>
            </a:solidFill>
            <a:ln>
              <a:noFill/>
            </a:ln>
            <a:effectLst/>
          </c:spPr>
          <c:invertIfNegative val="0"/>
          <c:cat>
            <c:strRef>
              <c:f>'9.4'!$A$4:$A$73</c:f>
              <c:strCache>
                <c:ptCount val="70"/>
                <c:pt idx="0">
                  <c:v>PHL</c:v>
                </c:pt>
                <c:pt idx="1">
                  <c:v>DOM</c:v>
                </c:pt>
                <c:pt idx="2">
                  <c:v>KSV</c:v>
                </c:pt>
                <c:pt idx="3">
                  <c:v>MAR</c:v>
                </c:pt>
                <c:pt idx="4">
                  <c:v>IDN</c:v>
                </c:pt>
                <c:pt idx="5">
                  <c:v>GEO</c:v>
                </c:pt>
                <c:pt idx="6">
                  <c:v>PAN</c:v>
                </c:pt>
                <c:pt idx="7">
                  <c:v>KAZ</c:v>
                </c:pt>
                <c:pt idx="8">
                  <c:v>QAZ</c:v>
                </c:pt>
                <c:pt idx="9">
                  <c:v>THA</c:v>
                </c:pt>
                <c:pt idx="10">
                  <c:v>PER</c:v>
                </c:pt>
                <c:pt idx="11">
                  <c:v>BIH</c:v>
                </c:pt>
                <c:pt idx="12">
                  <c:v>ALB</c:v>
                </c:pt>
                <c:pt idx="13">
                  <c:v>BRN</c:v>
                </c:pt>
                <c:pt idx="14">
                  <c:v>QAT</c:v>
                </c:pt>
                <c:pt idx="15">
                  <c:v>BRA</c:v>
                </c:pt>
                <c:pt idx="16">
                  <c:v>COL</c:v>
                </c:pt>
                <c:pt idx="17">
                  <c:v>BGR</c:v>
                </c:pt>
                <c:pt idx="18">
                  <c:v>MYS</c:v>
                </c:pt>
                <c:pt idx="19">
                  <c:v>MEX</c:v>
                </c:pt>
                <c:pt idx="20">
                  <c:v>MNE</c:v>
                </c:pt>
                <c:pt idx="21">
                  <c:v>QCY</c:v>
                </c:pt>
                <c:pt idx="22">
                  <c:v>CRI</c:v>
                </c:pt>
                <c:pt idx="23">
                  <c:v>ARE</c:v>
                </c:pt>
                <c:pt idx="24">
                  <c:v>URY</c:v>
                </c:pt>
                <c:pt idx="25">
                  <c:v>SRB</c:v>
                </c:pt>
                <c:pt idx="26">
                  <c:v>MLT</c:v>
                </c:pt>
                <c:pt idx="27">
                  <c:v>CHL</c:v>
                </c:pt>
                <c:pt idx="28">
                  <c:v>SVK</c:v>
                </c:pt>
                <c:pt idx="29">
                  <c:v>GRC</c:v>
                </c:pt>
                <c:pt idx="30">
                  <c:v>TUR</c:v>
                </c:pt>
                <c:pt idx="31">
                  <c:v>LUX</c:v>
                </c:pt>
                <c:pt idx="32">
                  <c:v>BLR</c:v>
                </c:pt>
                <c:pt idx="33">
                  <c:v>HUN</c:v>
                </c:pt>
                <c:pt idx="34">
                  <c:v>LTU</c:v>
                </c:pt>
                <c:pt idx="35">
                  <c:v>ISR</c:v>
                </c:pt>
                <c:pt idx="36">
                  <c:v>ISL</c:v>
                </c:pt>
                <c:pt idx="37">
                  <c:v>ESP</c:v>
                </c:pt>
                <c:pt idx="38">
                  <c:v>RUS</c:v>
                </c:pt>
                <c:pt idx="39">
                  <c:v>LVA</c:v>
                </c:pt>
                <c:pt idx="40">
                  <c:v>ITA</c:v>
                </c:pt>
                <c:pt idx="41">
                  <c:v>HRV</c:v>
                </c:pt>
                <c:pt idx="42">
                  <c:v>CHE</c:v>
                </c:pt>
                <c:pt idx="43">
                  <c:v>AUT</c:v>
                </c:pt>
                <c:pt idx="44">
                  <c:v>CZE</c:v>
                </c:pt>
                <c:pt idx="45">
                  <c:v>PRT</c:v>
                </c:pt>
                <c:pt idx="46">
                  <c:v>FRA</c:v>
                </c:pt>
                <c:pt idx="47">
                  <c:v>SVN</c:v>
                </c:pt>
                <c:pt idx="48">
                  <c:v>BEL</c:v>
                </c:pt>
                <c:pt idx="49">
                  <c:v>NLD</c:v>
                </c:pt>
                <c:pt idx="50">
                  <c:v>NOR</c:v>
                </c:pt>
                <c:pt idx="51">
                  <c:v>AUS</c:v>
                </c:pt>
                <c:pt idx="52">
                  <c:v>DEU</c:v>
                </c:pt>
                <c:pt idx="53">
                  <c:v>GBR</c:v>
                </c:pt>
                <c:pt idx="54">
                  <c:v>JPN</c:v>
                </c:pt>
                <c:pt idx="55">
                  <c:v>TAP</c:v>
                </c:pt>
                <c:pt idx="56">
                  <c:v>DNK</c:v>
                </c:pt>
                <c:pt idx="57">
                  <c:v>USA</c:v>
                </c:pt>
                <c:pt idx="58">
                  <c:v>NZL</c:v>
                </c:pt>
                <c:pt idx="59">
                  <c:v>SWE</c:v>
                </c:pt>
                <c:pt idx="60">
                  <c:v>POL</c:v>
                </c:pt>
                <c:pt idx="61">
                  <c:v>IRL</c:v>
                </c:pt>
                <c:pt idx="62">
                  <c:v>KOR</c:v>
                </c:pt>
                <c:pt idx="63">
                  <c:v>EST</c:v>
                </c:pt>
                <c:pt idx="64">
                  <c:v>CAN</c:v>
                </c:pt>
                <c:pt idx="65">
                  <c:v>FIN</c:v>
                </c:pt>
                <c:pt idx="66">
                  <c:v>MAC</c:v>
                </c:pt>
                <c:pt idx="67">
                  <c:v>HKG</c:v>
                </c:pt>
                <c:pt idx="68">
                  <c:v>QCI</c:v>
                </c:pt>
                <c:pt idx="69">
                  <c:v>SGP</c:v>
                </c:pt>
              </c:strCache>
            </c:strRef>
          </c:cat>
          <c:val>
            <c:numRef>
              <c:f>'9.4'!$E$4:$E$73</c:f>
              <c:numCache>
                <c:formatCode>General</c:formatCode>
                <c:ptCount val="70"/>
                <c:pt idx="0">
                  <c:v>16.203511682566017</c:v>
                </c:pt>
                <c:pt idx="1">
                  <c:v>18.79064862014414</c:v>
                </c:pt>
                <c:pt idx="2">
                  <c:v>18.683274021352311</c:v>
                </c:pt>
                <c:pt idx="3">
                  <c:v>18.18315233343117</c:v>
                </c:pt>
                <c:pt idx="4">
                  <c:v>20.639775169449496</c:v>
                </c:pt>
                <c:pt idx="5">
                  <c:v>18.580899480379859</c:v>
                </c:pt>
                <c:pt idx="6">
                  <c:v>15.885167464114833</c:v>
                </c:pt>
                <c:pt idx="7">
                  <c:v>18.203721740913519</c:v>
                </c:pt>
                <c:pt idx="8">
                  <c:v>18.85161857331185</c:v>
                </c:pt>
                <c:pt idx="9">
                  <c:v>17.841460596256066</c:v>
                </c:pt>
                <c:pt idx="10">
                  <c:v>15.729974160206716</c:v>
                </c:pt>
                <c:pt idx="11">
                  <c:v>19.610894941634243</c:v>
                </c:pt>
                <c:pt idx="12">
                  <c:v>19.883684375982394</c:v>
                </c:pt>
                <c:pt idx="13">
                  <c:v>17.135325131810195</c:v>
                </c:pt>
                <c:pt idx="14">
                  <c:v>18.578247035001446</c:v>
                </c:pt>
                <c:pt idx="15">
                  <c:v>17.668369716674409</c:v>
                </c:pt>
                <c:pt idx="16">
                  <c:v>18.74833909115068</c:v>
                </c:pt>
                <c:pt idx="17">
                  <c:v>17.661503588968642</c:v>
                </c:pt>
                <c:pt idx="18">
                  <c:v>20.650935720097639</c:v>
                </c:pt>
                <c:pt idx="19">
                  <c:v>18.559101492946169</c:v>
                </c:pt>
                <c:pt idx="20">
                  <c:v>20.282028202820278</c:v>
                </c:pt>
                <c:pt idx="21">
                  <c:v>18.186773255813957</c:v>
                </c:pt>
                <c:pt idx="22">
                  <c:v>18.339885092228602</c:v>
                </c:pt>
                <c:pt idx="23">
                  <c:v>18.291227888156872</c:v>
                </c:pt>
                <c:pt idx="24">
                  <c:v>18.423033496424541</c:v>
                </c:pt>
                <c:pt idx="25">
                  <c:v>18.747162959600544</c:v>
                </c:pt>
                <c:pt idx="26">
                  <c:v>17.112299465240643</c:v>
                </c:pt>
                <c:pt idx="27">
                  <c:v>18.120981498491012</c:v>
                </c:pt>
                <c:pt idx="28">
                  <c:v>17.758294653601514</c:v>
                </c:pt>
                <c:pt idx="29">
                  <c:v>17.398094643136027</c:v>
                </c:pt>
                <c:pt idx="30">
                  <c:v>17.677793904209</c:v>
                </c:pt>
                <c:pt idx="31">
                  <c:v>16.38623326959847</c:v>
                </c:pt>
                <c:pt idx="32">
                  <c:v>17.629909106499746</c:v>
                </c:pt>
                <c:pt idx="33">
                  <c:v>17.361652377240841</c:v>
                </c:pt>
                <c:pt idx="34">
                  <c:v>17.788740568775392</c:v>
                </c:pt>
                <c:pt idx="35">
                  <c:v>17.078575080961308</c:v>
                </c:pt>
                <c:pt idx="36">
                  <c:v>17.867078825347757</c:v>
                </c:pt>
                <c:pt idx="37">
                  <c:v>16.60085645959624</c:v>
                </c:pt>
                <c:pt idx="38">
                  <c:v>17.07374575631837</c:v>
                </c:pt>
                <c:pt idx="39">
                  <c:v>17.556100320573258</c:v>
                </c:pt>
                <c:pt idx="40">
                  <c:v>17.536268770679563</c:v>
                </c:pt>
                <c:pt idx="41">
                  <c:v>18.036011499470419</c:v>
                </c:pt>
                <c:pt idx="42">
                  <c:v>15.784953624184132</c:v>
                </c:pt>
                <c:pt idx="43">
                  <c:v>17.830034231284419</c:v>
                </c:pt>
                <c:pt idx="44">
                  <c:v>16.812133352410932</c:v>
                </c:pt>
                <c:pt idx="45">
                  <c:v>18.180286436394269</c:v>
                </c:pt>
                <c:pt idx="46">
                  <c:v>16.439441978440076</c:v>
                </c:pt>
                <c:pt idx="47">
                  <c:v>17.240826790578435</c:v>
                </c:pt>
                <c:pt idx="48">
                  <c:v>16.512645914396892</c:v>
                </c:pt>
                <c:pt idx="49">
                  <c:v>17.347981604496677</c:v>
                </c:pt>
                <c:pt idx="50">
                  <c:v>16.357069143446854</c:v>
                </c:pt>
                <c:pt idx="51">
                  <c:v>16.340097970608817</c:v>
                </c:pt>
                <c:pt idx="52">
                  <c:v>16.420698673640949</c:v>
                </c:pt>
                <c:pt idx="53">
                  <c:v>17.187729999999998</c:v>
                </c:pt>
                <c:pt idx="54">
                  <c:v>16.352921918480931</c:v>
                </c:pt>
                <c:pt idx="55">
                  <c:v>16.910546659304252</c:v>
                </c:pt>
                <c:pt idx="56">
                  <c:v>16.557308390339241</c:v>
                </c:pt>
                <c:pt idx="57">
                  <c:v>15.422493598581839</c:v>
                </c:pt>
                <c:pt idx="58">
                  <c:v>16.472491909385113</c:v>
                </c:pt>
                <c:pt idx="59">
                  <c:v>15.531335149863761</c:v>
                </c:pt>
                <c:pt idx="60">
                  <c:v>15.920750044224304</c:v>
                </c:pt>
                <c:pt idx="61">
                  <c:v>16.191500806885418</c:v>
                </c:pt>
                <c:pt idx="62">
                  <c:v>16.421052631578945</c:v>
                </c:pt>
                <c:pt idx="63">
                  <c:v>16.19638826185102</c:v>
                </c:pt>
                <c:pt idx="64">
                  <c:v>16.686439131228326</c:v>
                </c:pt>
                <c:pt idx="65">
                  <c:v>16.529957203994293</c:v>
                </c:pt>
                <c:pt idx="66">
                  <c:v>14.225165562913908</c:v>
                </c:pt>
                <c:pt idx="67">
                  <c:v>15.442231075697212</c:v>
                </c:pt>
                <c:pt idx="68">
                  <c:v>13.663875300555508</c:v>
                </c:pt>
                <c:pt idx="69">
                  <c:v>13.956274333632827</c:v>
                </c:pt>
              </c:numCache>
            </c:numRef>
          </c:val>
          <c:extLst>
            <c:ext xmlns:c16="http://schemas.microsoft.com/office/drawing/2014/chart" uri="{C3380CC4-5D6E-409C-BE32-E72D297353CC}">
              <c16:uniqueId val="{00000001-53F5-4C3E-A5E8-E87091CCB56B}"/>
            </c:ext>
          </c:extLst>
        </c:ser>
        <c:ser>
          <c:idx val="0"/>
          <c:order val="4"/>
          <c:tx>
            <c:strRef>
              <c:f>'9.4'!$D$3</c:f>
              <c:strCache>
                <c:ptCount val="1"/>
                <c:pt idx="0">
                  <c:v>HH</c:v>
                </c:pt>
              </c:strCache>
            </c:strRef>
          </c:tx>
          <c:spPr>
            <a:solidFill>
              <a:schemeClr val="accent5"/>
            </a:solidFill>
            <a:ln>
              <a:noFill/>
            </a:ln>
            <a:effectLst/>
          </c:spPr>
          <c:invertIfNegative val="0"/>
          <c:cat>
            <c:strRef>
              <c:f>'9.4'!$A$4:$A$73</c:f>
              <c:strCache>
                <c:ptCount val="70"/>
                <c:pt idx="0">
                  <c:v>PHL</c:v>
                </c:pt>
                <c:pt idx="1">
                  <c:v>DOM</c:v>
                </c:pt>
                <c:pt idx="2">
                  <c:v>KSV</c:v>
                </c:pt>
                <c:pt idx="3">
                  <c:v>MAR</c:v>
                </c:pt>
                <c:pt idx="4">
                  <c:v>IDN</c:v>
                </c:pt>
                <c:pt idx="5">
                  <c:v>GEO</c:v>
                </c:pt>
                <c:pt idx="6">
                  <c:v>PAN</c:v>
                </c:pt>
                <c:pt idx="7">
                  <c:v>KAZ</c:v>
                </c:pt>
                <c:pt idx="8">
                  <c:v>QAZ</c:v>
                </c:pt>
                <c:pt idx="9">
                  <c:v>THA</c:v>
                </c:pt>
                <c:pt idx="10">
                  <c:v>PER</c:v>
                </c:pt>
                <c:pt idx="11">
                  <c:v>BIH</c:v>
                </c:pt>
                <c:pt idx="12">
                  <c:v>ALB</c:v>
                </c:pt>
                <c:pt idx="13">
                  <c:v>BRN</c:v>
                </c:pt>
                <c:pt idx="14">
                  <c:v>QAT</c:v>
                </c:pt>
                <c:pt idx="15">
                  <c:v>BRA</c:v>
                </c:pt>
                <c:pt idx="16">
                  <c:v>COL</c:v>
                </c:pt>
                <c:pt idx="17">
                  <c:v>BGR</c:v>
                </c:pt>
                <c:pt idx="18">
                  <c:v>MYS</c:v>
                </c:pt>
                <c:pt idx="19">
                  <c:v>MEX</c:v>
                </c:pt>
                <c:pt idx="20">
                  <c:v>MNE</c:v>
                </c:pt>
                <c:pt idx="21">
                  <c:v>QCY</c:v>
                </c:pt>
                <c:pt idx="22">
                  <c:v>CRI</c:v>
                </c:pt>
                <c:pt idx="23">
                  <c:v>ARE</c:v>
                </c:pt>
                <c:pt idx="24">
                  <c:v>URY</c:v>
                </c:pt>
                <c:pt idx="25">
                  <c:v>SRB</c:v>
                </c:pt>
                <c:pt idx="26">
                  <c:v>MLT</c:v>
                </c:pt>
                <c:pt idx="27">
                  <c:v>CHL</c:v>
                </c:pt>
                <c:pt idx="28">
                  <c:v>SVK</c:v>
                </c:pt>
                <c:pt idx="29">
                  <c:v>GRC</c:v>
                </c:pt>
                <c:pt idx="30">
                  <c:v>TUR</c:v>
                </c:pt>
                <c:pt idx="31">
                  <c:v>LUX</c:v>
                </c:pt>
                <c:pt idx="32">
                  <c:v>BLR</c:v>
                </c:pt>
                <c:pt idx="33">
                  <c:v>HUN</c:v>
                </c:pt>
                <c:pt idx="34">
                  <c:v>LTU</c:v>
                </c:pt>
                <c:pt idx="35">
                  <c:v>ISR</c:v>
                </c:pt>
                <c:pt idx="36">
                  <c:v>ISL</c:v>
                </c:pt>
                <c:pt idx="37">
                  <c:v>ESP</c:v>
                </c:pt>
                <c:pt idx="38">
                  <c:v>RUS</c:v>
                </c:pt>
                <c:pt idx="39">
                  <c:v>LVA</c:v>
                </c:pt>
                <c:pt idx="40">
                  <c:v>ITA</c:v>
                </c:pt>
                <c:pt idx="41">
                  <c:v>HRV</c:v>
                </c:pt>
                <c:pt idx="42">
                  <c:v>CHE</c:v>
                </c:pt>
                <c:pt idx="43">
                  <c:v>AUT</c:v>
                </c:pt>
                <c:pt idx="44">
                  <c:v>CZE</c:v>
                </c:pt>
                <c:pt idx="45">
                  <c:v>PRT</c:v>
                </c:pt>
                <c:pt idx="46">
                  <c:v>FRA</c:v>
                </c:pt>
                <c:pt idx="47">
                  <c:v>SVN</c:v>
                </c:pt>
                <c:pt idx="48">
                  <c:v>BEL</c:v>
                </c:pt>
                <c:pt idx="49">
                  <c:v>NLD</c:v>
                </c:pt>
                <c:pt idx="50">
                  <c:v>NOR</c:v>
                </c:pt>
                <c:pt idx="51">
                  <c:v>AUS</c:v>
                </c:pt>
                <c:pt idx="52">
                  <c:v>DEU</c:v>
                </c:pt>
                <c:pt idx="53">
                  <c:v>GBR</c:v>
                </c:pt>
                <c:pt idx="54">
                  <c:v>JPN</c:v>
                </c:pt>
                <c:pt idx="55">
                  <c:v>TAP</c:v>
                </c:pt>
                <c:pt idx="56">
                  <c:v>DNK</c:v>
                </c:pt>
                <c:pt idx="57">
                  <c:v>USA</c:v>
                </c:pt>
                <c:pt idx="58">
                  <c:v>NZL</c:v>
                </c:pt>
                <c:pt idx="59">
                  <c:v>SWE</c:v>
                </c:pt>
                <c:pt idx="60">
                  <c:v>POL</c:v>
                </c:pt>
                <c:pt idx="61">
                  <c:v>IRL</c:v>
                </c:pt>
                <c:pt idx="62">
                  <c:v>KOR</c:v>
                </c:pt>
                <c:pt idx="63">
                  <c:v>EST</c:v>
                </c:pt>
                <c:pt idx="64">
                  <c:v>CAN</c:v>
                </c:pt>
                <c:pt idx="65">
                  <c:v>FIN</c:v>
                </c:pt>
                <c:pt idx="66">
                  <c:v>MAC</c:v>
                </c:pt>
                <c:pt idx="67">
                  <c:v>HKG</c:v>
                </c:pt>
                <c:pt idx="68">
                  <c:v>QCI</c:v>
                </c:pt>
                <c:pt idx="69">
                  <c:v>SGP</c:v>
                </c:pt>
              </c:strCache>
            </c:strRef>
          </c:cat>
          <c:val>
            <c:numRef>
              <c:f>'9.4'!$D$4:$D$73</c:f>
              <c:numCache>
                <c:formatCode>General</c:formatCode>
                <c:ptCount val="70"/>
                <c:pt idx="0">
                  <c:v>8.9727637218304999</c:v>
                </c:pt>
                <c:pt idx="1">
                  <c:v>10.406046756899277</c:v>
                </c:pt>
                <c:pt idx="2">
                  <c:v>11.130881771451167</c:v>
                </c:pt>
                <c:pt idx="3">
                  <c:v>11.476372174933958</c:v>
                </c:pt>
                <c:pt idx="4">
                  <c:v>18.97007769879319</c:v>
                </c:pt>
                <c:pt idx="5">
                  <c:v>15.158573732306037</c:v>
                </c:pt>
                <c:pt idx="6">
                  <c:v>11.658692185007974</c:v>
                </c:pt>
                <c:pt idx="7">
                  <c:v>21.802429896960067</c:v>
                </c:pt>
                <c:pt idx="8">
                  <c:v>17.782334846931303</c:v>
                </c:pt>
                <c:pt idx="9">
                  <c:v>22.405823896464064</c:v>
                </c:pt>
                <c:pt idx="10">
                  <c:v>17.667958656330747</c:v>
                </c:pt>
                <c:pt idx="11">
                  <c:v>19.081712062256809</c:v>
                </c:pt>
                <c:pt idx="12">
                  <c:v>20.135177617101544</c:v>
                </c:pt>
                <c:pt idx="13">
                  <c:v>19.991212653778557</c:v>
                </c:pt>
                <c:pt idx="14">
                  <c:v>22.960659531385591</c:v>
                </c:pt>
                <c:pt idx="15">
                  <c:v>19.72131908964236</c:v>
                </c:pt>
                <c:pt idx="16">
                  <c:v>23.186287536539997</c:v>
                </c:pt>
                <c:pt idx="17">
                  <c:v>26.275028333962979</c:v>
                </c:pt>
                <c:pt idx="18">
                  <c:v>20.634662327095199</c:v>
                </c:pt>
                <c:pt idx="19">
                  <c:v>21.764141898370085</c:v>
                </c:pt>
                <c:pt idx="20">
                  <c:v>23.672367236723673</c:v>
                </c:pt>
                <c:pt idx="21">
                  <c:v>25</c:v>
                </c:pt>
                <c:pt idx="22">
                  <c:v>20.69851829452676</c:v>
                </c:pt>
                <c:pt idx="23">
                  <c:v>25.54339368158946</c:v>
                </c:pt>
                <c:pt idx="24">
                  <c:v>22.995859992472713</c:v>
                </c:pt>
                <c:pt idx="25">
                  <c:v>28.203964291118172</c:v>
                </c:pt>
                <c:pt idx="26">
                  <c:v>30.243612596553771</c:v>
                </c:pt>
                <c:pt idx="27">
                  <c:v>33.066526702532478</c:v>
                </c:pt>
                <c:pt idx="28">
                  <c:v>34.2788378889462</c:v>
                </c:pt>
                <c:pt idx="29">
                  <c:v>31.750741839762611</c:v>
                </c:pt>
                <c:pt idx="30">
                  <c:v>33.846153846153847</c:v>
                </c:pt>
                <c:pt idx="31">
                  <c:v>33.881453154875715</c:v>
                </c:pt>
                <c:pt idx="32">
                  <c:v>33.253301320528216</c:v>
                </c:pt>
                <c:pt idx="33">
                  <c:v>37.41231488698363</c:v>
                </c:pt>
                <c:pt idx="34">
                  <c:v>34.373186302959951</c:v>
                </c:pt>
                <c:pt idx="35">
                  <c:v>35.844554286688258</c:v>
                </c:pt>
                <c:pt idx="36">
                  <c:v>32.210200927357036</c:v>
                </c:pt>
                <c:pt idx="37">
                  <c:v>37.695345086480174</c:v>
                </c:pt>
                <c:pt idx="38">
                  <c:v>38.443040362127505</c:v>
                </c:pt>
                <c:pt idx="39">
                  <c:v>35.84763341504808</c:v>
                </c:pt>
                <c:pt idx="40">
                  <c:v>39.560532790362267</c:v>
                </c:pt>
                <c:pt idx="41">
                  <c:v>33.908306854289606</c:v>
                </c:pt>
                <c:pt idx="42">
                  <c:v>38.388869804191003</c:v>
                </c:pt>
                <c:pt idx="43">
                  <c:v>40.303616609614529</c:v>
                </c:pt>
                <c:pt idx="44">
                  <c:v>45.242523966232653</c:v>
                </c:pt>
                <c:pt idx="45">
                  <c:v>37.792754844144902</c:v>
                </c:pt>
                <c:pt idx="46">
                  <c:v>36.366518706404563</c:v>
                </c:pt>
                <c:pt idx="47">
                  <c:v>38.215029642685465</c:v>
                </c:pt>
                <c:pt idx="48">
                  <c:v>40.126459143968873</c:v>
                </c:pt>
                <c:pt idx="49">
                  <c:v>43.433827286663259</c:v>
                </c:pt>
                <c:pt idx="50">
                  <c:v>38.149294805641553</c:v>
                </c:pt>
                <c:pt idx="51">
                  <c:v>41.021693491952426</c:v>
                </c:pt>
                <c:pt idx="52">
                  <c:v>41.453390622081074</c:v>
                </c:pt>
                <c:pt idx="53">
                  <c:v>39.448549999999997</c:v>
                </c:pt>
                <c:pt idx="54">
                  <c:v>41.054182353904082</c:v>
                </c:pt>
                <c:pt idx="55">
                  <c:v>38.832136940916627</c:v>
                </c:pt>
                <c:pt idx="56">
                  <c:v>37.986877006840714</c:v>
                </c:pt>
                <c:pt idx="57">
                  <c:v>39.255465826275362</c:v>
                </c:pt>
                <c:pt idx="58">
                  <c:v>41.391585760517799</c:v>
                </c:pt>
                <c:pt idx="59">
                  <c:v>40.363306085376934</c:v>
                </c:pt>
                <c:pt idx="60">
                  <c:v>43.056784008491064</c:v>
                </c:pt>
                <c:pt idx="61">
                  <c:v>40.415994262148111</c:v>
                </c:pt>
                <c:pt idx="62">
                  <c:v>44.721804511278194</c:v>
                </c:pt>
                <c:pt idx="63">
                  <c:v>43.867569601203918</c:v>
                </c:pt>
                <c:pt idx="64">
                  <c:v>41.198211352436587</c:v>
                </c:pt>
                <c:pt idx="65">
                  <c:v>47.699714693295284</c:v>
                </c:pt>
                <c:pt idx="66">
                  <c:v>43.231788079470199</c:v>
                </c:pt>
                <c:pt idx="67">
                  <c:v>44.940239043824704</c:v>
                </c:pt>
                <c:pt idx="68">
                  <c:v>55.725064256695134</c:v>
                </c:pt>
                <c:pt idx="69">
                  <c:v>49.730458221024264</c:v>
                </c:pt>
              </c:numCache>
            </c:numRef>
          </c:val>
          <c:extLst>
            <c:ext xmlns:c16="http://schemas.microsoft.com/office/drawing/2014/chart" uri="{C3380CC4-5D6E-409C-BE32-E72D297353CC}">
              <c16:uniqueId val="{00000000-53F5-4C3E-A5E8-E87091CCB56B}"/>
            </c:ext>
          </c:extLst>
        </c:ser>
        <c:dLbls>
          <c:showLegendKey val="0"/>
          <c:showVal val="0"/>
          <c:showCatName val="0"/>
          <c:showSerName val="0"/>
          <c:showPercent val="0"/>
          <c:showBubbleSize val="0"/>
        </c:dLbls>
        <c:gapWidth val="55"/>
        <c:overlap val="100"/>
        <c:axId val="446755368"/>
        <c:axId val="446759680"/>
      </c:barChart>
      <c:catAx>
        <c:axId val="446755368"/>
        <c:scaling>
          <c:orientation val="minMax"/>
        </c:scaling>
        <c:delete val="1"/>
        <c:axPos val="b"/>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Participating Countries and Economies</a:t>
                </a:r>
              </a:p>
            </c:rich>
          </c:tx>
          <c:layout>
            <c:manualLayout>
              <c:xMode val="edge"/>
              <c:yMode val="edge"/>
              <c:x val="0.40304432910641558"/>
              <c:y val="0.9391948882895925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446759680"/>
        <c:crosses val="autoZero"/>
        <c:auto val="1"/>
        <c:lblAlgn val="ctr"/>
        <c:lblOffset val="100"/>
        <c:noMultiLvlLbl val="0"/>
      </c:catAx>
      <c:valAx>
        <c:axId val="44675968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Proportional Routing to Testlets</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46755368"/>
        <c:crosses val="autoZero"/>
        <c:crossBetween val="between"/>
      </c:valAx>
      <c:spPr>
        <a:noFill/>
        <a:ln>
          <a:noFill/>
        </a:ln>
        <a:effectLst/>
      </c:spPr>
    </c:plotArea>
    <c:legend>
      <c:legendPos val="r"/>
      <c:layout>
        <c:manualLayout>
          <c:xMode val="edge"/>
          <c:yMode val="edge"/>
          <c:x val="0.84948286721117683"/>
          <c:y val="0.28821626463358746"/>
          <c:w val="0.1492838263551631"/>
          <c:h val="0.4515695954672332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Countries</c:v>
          </c:tx>
          <c:spPr>
            <a:ln w="25400" cap="rnd">
              <a:noFill/>
              <a:round/>
            </a:ln>
            <a:effectLst/>
          </c:spPr>
          <c:marker>
            <c:symbol val="circle"/>
            <c:size val="5"/>
            <c:spPr>
              <a:solidFill>
                <a:schemeClr val="accent1"/>
              </a:solidFill>
              <a:ln w="9525">
                <a:solidFill>
                  <a:schemeClr val="accent1"/>
                </a:solidFill>
              </a:ln>
              <a:effectLst/>
            </c:spPr>
          </c:marker>
          <c:dLbls>
            <c:dLbl>
              <c:idx val="0"/>
              <c:layout/>
              <c:tx>
                <c:rich>
                  <a:bodyPr/>
                  <a:lstStyle/>
                  <a:p>
                    <a:fld id="{D61B71E1-4501-4AC3-823F-33AE0D5AF37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D8B7-4700-B166-9A1BCB040503}"/>
                </c:ext>
              </c:extLst>
            </c:dLbl>
            <c:dLbl>
              <c:idx val="1"/>
              <c:layout>
                <c:manualLayout>
                  <c:x val="-3.5698348951360998E-3"/>
                  <c:y val="-2.475629908923135E-2"/>
                </c:manualLayout>
              </c:layout>
              <c:tx>
                <c:rich>
                  <a:bodyPr/>
                  <a:lstStyle/>
                  <a:p>
                    <a:fld id="{1953407D-F112-4694-B169-94938364967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D8B7-4700-B166-9A1BCB040503}"/>
                </c:ext>
              </c:extLst>
            </c:dLbl>
            <c:dLbl>
              <c:idx val="2"/>
              <c:layout>
                <c:manualLayout>
                  <c:x val="-6.4257028112449793E-2"/>
                  <c:y val="-2.6819324013333964E-2"/>
                </c:manualLayout>
              </c:layout>
              <c:tx>
                <c:rich>
                  <a:bodyPr/>
                  <a:lstStyle/>
                  <a:p>
                    <a:fld id="{FB2987A0-9E18-4A27-A571-35FECD79F72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D8B7-4700-B166-9A1BCB040503}"/>
                </c:ext>
              </c:extLst>
            </c:dLbl>
            <c:dLbl>
              <c:idx val="3"/>
              <c:layout>
                <c:manualLayout>
                  <c:x val="-6.0687193217313765E-2"/>
                  <c:y val="0"/>
                </c:manualLayout>
              </c:layout>
              <c:tx>
                <c:rich>
                  <a:bodyPr/>
                  <a:lstStyle/>
                  <a:p>
                    <a:fld id="{1FAC6E68-19D2-4EB0-BCF4-EA28FF2EBC7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D8B7-4700-B166-9A1BCB040503}"/>
                </c:ext>
              </c:extLst>
            </c:dLbl>
            <c:dLbl>
              <c:idx val="4"/>
              <c:layout/>
              <c:tx>
                <c:rich>
                  <a:bodyPr/>
                  <a:lstStyle/>
                  <a:p>
                    <a:fld id="{FAF2CAAD-37C0-44FC-B073-491200663CF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D8B7-4700-B166-9A1BCB040503}"/>
                </c:ext>
              </c:extLst>
            </c:dLbl>
            <c:dLbl>
              <c:idx val="5"/>
              <c:layout/>
              <c:tx>
                <c:rich>
                  <a:bodyPr/>
                  <a:lstStyle/>
                  <a:p>
                    <a:fld id="{5D5ACBF6-C420-4B3A-AC05-54387AAE5A5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D8B7-4700-B166-9A1BCB040503}"/>
                </c:ext>
              </c:extLst>
            </c:dLbl>
            <c:dLbl>
              <c:idx val="6"/>
              <c:layout/>
              <c:tx>
                <c:rich>
                  <a:bodyPr/>
                  <a:lstStyle/>
                  <a:p>
                    <a:fld id="{6687B86A-7BA1-4DCF-AEC0-55234ADACF66}"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D8B7-4700-B166-9A1BCB040503}"/>
                </c:ext>
              </c:extLst>
            </c:dLbl>
            <c:dLbl>
              <c:idx val="7"/>
              <c:layout/>
              <c:tx>
                <c:rich>
                  <a:bodyPr/>
                  <a:lstStyle/>
                  <a:p>
                    <a:fld id="{78F1853D-FABA-49F2-A16B-8B12B2A9AF6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D8B7-4700-B166-9A1BCB040503}"/>
                </c:ext>
              </c:extLst>
            </c:dLbl>
            <c:dLbl>
              <c:idx val="8"/>
              <c:layout/>
              <c:tx>
                <c:rich>
                  <a:bodyPr/>
                  <a:lstStyle/>
                  <a:p>
                    <a:fld id="{837B5B82-ACBA-4825-9BD4-BB49CF37FDB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D8B7-4700-B166-9A1BCB040503}"/>
                </c:ext>
              </c:extLst>
            </c:dLbl>
            <c:dLbl>
              <c:idx val="9"/>
              <c:layout/>
              <c:tx>
                <c:rich>
                  <a:bodyPr/>
                  <a:lstStyle/>
                  <a:p>
                    <a:fld id="{0D1E87B0-14C4-44A3-BECD-377B56D3519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D8B7-4700-B166-9A1BCB040503}"/>
                </c:ext>
              </c:extLst>
            </c:dLbl>
            <c:dLbl>
              <c:idx val="10"/>
              <c:layout>
                <c:manualLayout>
                  <c:x val="-9.9955377063810802E-2"/>
                  <c:y val="2.0630249241026088E-2"/>
                </c:manualLayout>
              </c:layout>
              <c:tx>
                <c:rich>
                  <a:bodyPr/>
                  <a:lstStyle/>
                  <a:p>
                    <a:fld id="{03A744E9-C1EA-4358-A52E-B9D7EAE6245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A-D8B7-4700-B166-9A1BCB040503}"/>
                </c:ext>
              </c:extLst>
            </c:dLbl>
            <c:dLbl>
              <c:idx val="11"/>
              <c:layout>
                <c:manualLayout>
                  <c:x val="-2.3203926818384651E-2"/>
                  <c:y val="-3.5071423709744455E-2"/>
                </c:manualLayout>
              </c:layout>
              <c:tx>
                <c:rich>
                  <a:bodyPr/>
                  <a:lstStyle/>
                  <a:p>
                    <a:fld id="{57DDFFD9-F930-4759-87D0-C927CBC8281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B-D8B7-4700-B166-9A1BCB040503}"/>
                </c:ext>
              </c:extLst>
            </c:dLbl>
            <c:dLbl>
              <c:idx val="12"/>
              <c:layout/>
              <c:tx>
                <c:rich>
                  <a:bodyPr/>
                  <a:lstStyle/>
                  <a:p>
                    <a:fld id="{03F24AFA-09B1-46AE-984C-E7839A158772}"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D8B7-4700-B166-9A1BCB040503}"/>
                </c:ext>
              </c:extLst>
            </c:dLbl>
            <c:dLbl>
              <c:idx val="13"/>
              <c:layout/>
              <c:tx>
                <c:rich>
                  <a:bodyPr/>
                  <a:lstStyle/>
                  <a:p>
                    <a:fld id="{39CC6D84-72A4-42F9-8B1B-C7C33FC703B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D8B7-4700-B166-9A1BCB040503}"/>
                </c:ext>
              </c:extLst>
            </c:dLbl>
            <c:dLbl>
              <c:idx val="14"/>
              <c:layout>
                <c:manualLayout>
                  <c:x val="8.9245872378402504E-3"/>
                  <c:y val="2.0630249241025368E-3"/>
                </c:manualLayout>
              </c:layout>
              <c:tx>
                <c:rich>
                  <a:bodyPr/>
                  <a:lstStyle/>
                  <a:p>
                    <a:fld id="{76417AD2-B1F6-4A81-A725-EB09E11B69D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E-D8B7-4700-B166-9A1BCB040503}"/>
                </c:ext>
              </c:extLst>
            </c:dLbl>
            <c:dLbl>
              <c:idx val="15"/>
              <c:layout>
                <c:manualLayout>
                  <c:x val="-5.8902275769745646E-2"/>
                  <c:y val="3.0945373861539189E-2"/>
                </c:manualLayout>
              </c:layout>
              <c:tx>
                <c:rich>
                  <a:bodyPr/>
                  <a:lstStyle/>
                  <a:p>
                    <a:fld id="{8536347F-85E3-4414-9780-90DCAF35F9E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F-D8B7-4700-B166-9A1BCB040503}"/>
                </c:ext>
              </c:extLst>
            </c:dLbl>
            <c:dLbl>
              <c:idx val="16"/>
              <c:layout>
                <c:manualLayout>
                  <c:x val="8.5676037483266396E-2"/>
                  <c:y val="-3.5071423709744413E-2"/>
                </c:manualLayout>
              </c:layout>
              <c:tx>
                <c:rich>
                  <a:bodyPr/>
                  <a:lstStyle/>
                  <a:p>
                    <a:fld id="{82F344A4-D5EE-4B51-B989-E0C072E9C10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0-D8B7-4700-B166-9A1BCB040503}"/>
                </c:ext>
              </c:extLst>
            </c:dLbl>
            <c:dLbl>
              <c:idx val="17"/>
              <c:layout>
                <c:manualLayout>
                  <c:x val="6.4257028112449793E-2"/>
                  <c:y val="-8.6647046812309725E-2"/>
                </c:manualLayout>
              </c:layout>
              <c:tx>
                <c:rich>
                  <a:bodyPr/>
                  <a:lstStyle/>
                  <a:p>
                    <a:fld id="{540E10B9-83CA-45F4-8C7A-168A2EB5A96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1-D8B7-4700-B166-9A1BCB040503}"/>
                </c:ext>
              </c:extLst>
            </c:dLbl>
            <c:dLbl>
              <c:idx val="18"/>
              <c:layout/>
              <c:tx>
                <c:rich>
                  <a:bodyPr/>
                  <a:lstStyle/>
                  <a:p>
                    <a:fld id="{43C22492-487E-44B4-B576-9761929BD266}"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D8B7-4700-B166-9A1BCB040503}"/>
                </c:ext>
              </c:extLst>
            </c:dLbl>
            <c:dLbl>
              <c:idx val="19"/>
              <c:layout>
                <c:manualLayout>
                  <c:x val="-1.7849174475680567E-2"/>
                  <c:y val="-3.5071423709744413E-2"/>
                </c:manualLayout>
              </c:layout>
              <c:tx>
                <c:rich>
                  <a:bodyPr/>
                  <a:lstStyle/>
                  <a:p>
                    <a:fld id="{8601BB11-B130-4251-B541-509B644074C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3-D8B7-4700-B166-9A1BCB040503}"/>
                </c:ext>
              </c:extLst>
            </c:dLbl>
            <c:dLbl>
              <c:idx val="20"/>
              <c:layout/>
              <c:tx>
                <c:rich>
                  <a:bodyPr/>
                  <a:lstStyle/>
                  <a:p>
                    <a:fld id="{B0241D43-FA72-42D5-932D-60C5DCE8886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4-D8B7-4700-B166-9A1BCB040503}"/>
                </c:ext>
              </c:extLst>
            </c:dLbl>
            <c:dLbl>
              <c:idx val="21"/>
              <c:layout>
                <c:manualLayout>
                  <c:x val="2.8558679161088733E-2"/>
                  <c:y val="-1.650419939282094E-2"/>
                </c:manualLayout>
              </c:layout>
              <c:tx>
                <c:rich>
                  <a:bodyPr/>
                  <a:lstStyle/>
                  <a:p>
                    <a:fld id="{26AAADB8-8D52-4F89-9104-2064381DD37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5-D8B7-4700-B166-9A1BCB040503}"/>
                </c:ext>
              </c:extLst>
            </c:dLbl>
            <c:dLbl>
              <c:idx val="22"/>
              <c:layout/>
              <c:tx>
                <c:rich>
                  <a:bodyPr/>
                  <a:lstStyle/>
                  <a:p>
                    <a:fld id="{E9644E22-290D-46CB-90A4-1A825D2D6EA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6-D8B7-4700-B166-9A1BCB040503}"/>
                </c:ext>
              </c:extLst>
            </c:dLbl>
            <c:dLbl>
              <c:idx val="23"/>
              <c:layout>
                <c:manualLayout>
                  <c:x val="-5.7117358322177597E-2"/>
                  <c:y val="3.5071423709744379E-2"/>
                </c:manualLayout>
              </c:layout>
              <c:tx>
                <c:rich>
                  <a:bodyPr/>
                  <a:lstStyle/>
                  <a:p>
                    <a:fld id="{17579564-348C-467B-B551-5E305625E51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7-D8B7-4700-B166-9A1BCB040503}"/>
                </c:ext>
              </c:extLst>
            </c:dLbl>
            <c:dLbl>
              <c:idx val="24"/>
              <c:layout/>
              <c:tx>
                <c:rich>
                  <a:bodyPr/>
                  <a:lstStyle/>
                  <a:p>
                    <a:fld id="{8D9A9F67-503A-41D7-9C44-6E59E2250F1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D8B7-4700-B166-9A1BCB040503}"/>
                </c:ext>
              </c:extLst>
            </c:dLbl>
            <c:dLbl>
              <c:idx val="25"/>
              <c:layout/>
              <c:tx>
                <c:rich>
                  <a:bodyPr/>
                  <a:lstStyle/>
                  <a:p>
                    <a:fld id="{1306B627-FF45-48AC-9DA2-5F302F6BF66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D8B7-4700-B166-9A1BCB040503}"/>
                </c:ext>
              </c:extLst>
            </c:dLbl>
            <c:dLbl>
              <c:idx val="26"/>
              <c:layout/>
              <c:tx>
                <c:rich>
                  <a:bodyPr/>
                  <a:lstStyle/>
                  <a:p>
                    <a:fld id="{29CFCDDF-F1E1-4C9A-8D84-476C72DE12B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A-D8B7-4700-B166-9A1BCB040503}"/>
                </c:ext>
              </c:extLst>
            </c:dLbl>
            <c:dLbl>
              <c:idx val="27"/>
              <c:layout>
                <c:manualLayout>
                  <c:x val="-4.8192771084337352E-2"/>
                  <c:y val="2.269327416512874E-2"/>
                </c:manualLayout>
              </c:layout>
              <c:tx>
                <c:rich>
                  <a:bodyPr/>
                  <a:lstStyle/>
                  <a:p>
                    <a:fld id="{03AE86F7-1D28-4776-B835-8D8AD0E9AA9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B-D8B7-4700-B166-9A1BCB040503}"/>
                </c:ext>
              </c:extLst>
            </c:dLbl>
            <c:dLbl>
              <c:idx val="28"/>
              <c:layout>
                <c:manualLayout>
                  <c:x val="8.0321285140562249E-2"/>
                  <c:y val="8.045797204000181E-2"/>
                </c:manualLayout>
              </c:layout>
              <c:tx>
                <c:rich>
                  <a:bodyPr/>
                  <a:lstStyle/>
                  <a:p>
                    <a:fld id="{8E1F4134-F7CA-446F-A4F4-D1CCF03E1C0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C-D8B7-4700-B166-9A1BCB040503}"/>
                </c:ext>
              </c:extLst>
            </c:dLbl>
            <c:dLbl>
              <c:idx val="29"/>
              <c:layout/>
              <c:tx>
                <c:rich>
                  <a:bodyPr/>
                  <a:lstStyle/>
                  <a:p>
                    <a:fld id="{86553845-5CF1-48EF-ABF5-56D22989FFA2}"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D-D8B7-4700-B166-9A1BCB040503}"/>
                </c:ext>
              </c:extLst>
            </c:dLbl>
            <c:dLbl>
              <c:idx val="30"/>
              <c:layout/>
              <c:tx>
                <c:rich>
                  <a:bodyPr/>
                  <a:lstStyle/>
                  <a:p>
                    <a:fld id="{C24F0C6F-9720-4247-BF11-E02E653155A6}"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E-D8B7-4700-B166-9A1BCB040503}"/>
                </c:ext>
              </c:extLst>
            </c:dLbl>
            <c:dLbl>
              <c:idx val="31"/>
              <c:layout>
                <c:manualLayout>
                  <c:x val="-8.5676037483266396E-2"/>
                  <c:y val="3.3008398785641803E-2"/>
                </c:manualLayout>
              </c:layout>
              <c:tx>
                <c:rich>
                  <a:bodyPr/>
                  <a:lstStyle/>
                  <a:p>
                    <a:fld id="{8B4AE439-3735-418D-ABF5-B1A3638D5EE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F-D8B7-4700-B166-9A1BCB040503}"/>
                </c:ext>
              </c:extLst>
            </c:dLbl>
            <c:dLbl>
              <c:idx val="32"/>
              <c:layout/>
              <c:tx>
                <c:rich>
                  <a:bodyPr/>
                  <a:lstStyle/>
                  <a:p>
                    <a:fld id="{5FDBDBC5-B8B9-47DE-A1AF-4B06C43C91F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0-D8B7-4700-B166-9A1BCB040503}"/>
                </c:ext>
              </c:extLst>
            </c:dLbl>
            <c:dLbl>
              <c:idx val="33"/>
              <c:layout>
                <c:manualLayout>
                  <c:x val="-9.2815707273538606E-2"/>
                  <c:y val="1.6504199392820901E-2"/>
                </c:manualLayout>
              </c:layout>
              <c:tx>
                <c:rich>
                  <a:bodyPr/>
                  <a:lstStyle/>
                  <a:p>
                    <a:fld id="{94990162-D5BA-417C-A964-38FD24C585B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21-D8B7-4700-B166-9A1BCB040503}"/>
                </c:ext>
              </c:extLst>
            </c:dLbl>
            <c:dLbl>
              <c:idx val="34"/>
              <c:layout/>
              <c:tx>
                <c:rich>
                  <a:bodyPr/>
                  <a:lstStyle/>
                  <a:p>
                    <a:fld id="{795D479C-8771-4226-A843-29F5CC893178}"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2-D8B7-4700-B166-9A1BCB040503}"/>
                </c:ext>
              </c:extLst>
            </c:dLbl>
            <c:dLbl>
              <c:idx val="35"/>
              <c:layout/>
              <c:tx>
                <c:rich>
                  <a:bodyPr/>
                  <a:lstStyle/>
                  <a:p>
                    <a:fld id="{25989327-FB94-46C1-854D-A6CF63009A36}"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3-D8B7-4700-B166-9A1BCB040503}"/>
                </c:ext>
              </c:extLst>
            </c:dLbl>
            <c:dLbl>
              <c:idx val="36"/>
              <c:layout/>
              <c:tx>
                <c:rich>
                  <a:bodyPr/>
                  <a:lstStyle/>
                  <a:p>
                    <a:fld id="{E4DB5CFE-F808-48E5-9190-8ED026A3F44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4-D8B7-4700-B166-9A1BCB040503}"/>
                </c:ext>
              </c:extLst>
            </c:dLbl>
            <c:dLbl>
              <c:idx val="37"/>
              <c:layout/>
              <c:tx>
                <c:rich>
                  <a:bodyPr/>
                  <a:lstStyle/>
                  <a:p>
                    <a:fld id="{49647667-4A8E-4605-8D93-C49E3E68F54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5-D8B7-4700-B166-9A1BCB040503}"/>
                </c:ext>
              </c:extLst>
            </c:dLbl>
            <c:dLbl>
              <c:idx val="38"/>
              <c:layout>
                <c:manualLayout>
                  <c:x val="-9.1030789825970612E-2"/>
                  <c:y val="5.3638648026667929E-2"/>
                </c:manualLayout>
              </c:layout>
              <c:tx>
                <c:rich>
                  <a:bodyPr/>
                  <a:lstStyle/>
                  <a:p>
                    <a:fld id="{197F528A-2875-4095-9279-B41B053945C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26-D8B7-4700-B166-9A1BCB040503}"/>
                </c:ext>
              </c:extLst>
            </c:dLbl>
            <c:dLbl>
              <c:idx val="39"/>
              <c:layout/>
              <c:tx>
                <c:rich>
                  <a:bodyPr/>
                  <a:lstStyle/>
                  <a:p>
                    <a:fld id="{DA608F40-2784-4E27-ACD7-FAFC58F77ED9}"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7-D8B7-4700-B166-9A1BCB040503}"/>
                </c:ext>
              </c:extLst>
            </c:dLbl>
            <c:dLbl>
              <c:idx val="40"/>
              <c:layout>
                <c:manualLayout>
                  <c:x val="1.7849174475680501E-2"/>
                  <c:y val="-2.0630249241026164E-2"/>
                </c:manualLayout>
              </c:layout>
              <c:tx>
                <c:rich>
                  <a:bodyPr/>
                  <a:lstStyle/>
                  <a:p>
                    <a:fld id="{0C67C023-C8DD-49DC-B629-CB684498F92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28-D8B7-4700-B166-9A1BCB040503}"/>
                </c:ext>
              </c:extLst>
            </c:dLbl>
            <c:dLbl>
              <c:idx val="41"/>
              <c:layout>
                <c:manualLayout>
                  <c:x val="-7.1396697902721996E-3"/>
                  <c:y val="-4.1260498482052252E-2"/>
                </c:manualLayout>
              </c:layout>
              <c:tx>
                <c:rich>
                  <a:bodyPr/>
                  <a:lstStyle/>
                  <a:p>
                    <a:fld id="{A8AFC0D1-B58E-405A-8788-C65DA1322A8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29-D8B7-4700-B166-9A1BCB040503}"/>
                </c:ext>
              </c:extLst>
            </c:dLbl>
            <c:dLbl>
              <c:idx val="42"/>
              <c:layout/>
              <c:tx>
                <c:rich>
                  <a:bodyPr/>
                  <a:lstStyle/>
                  <a:p>
                    <a:fld id="{4EE1C411-B6AE-44F6-A78D-CA6EDCA3F348}"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A-D8B7-4700-B166-9A1BCB040503}"/>
                </c:ext>
              </c:extLst>
            </c:dLbl>
            <c:dLbl>
              <c:idx val="43"/>
              <c:layout/>
              <c:tx>
                <c:rich>
                  <a:bodyPr/>
                  <a:lstStyle/>
                  <a:p>
                    <a:fld id="{32AE2C21-C9C6-429F-9B19-CFA2A2AFFA1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B-D8B7-4700-B166-9A1BCB040503}"/>
                </c:ext>
              </c:extLst>
            </c:dLbl>
            <c:dLbl>
              <c:idx val="44"/>
              <c:layout/>
              <c:tx>
                <c:rich>
                  <a:bodyPr/>
                  <a:lstStyle/>
                  <a:p>
                    <a:fld id="{CDBEBB15-6167-4BAB-9135-EE0FB346EE2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C-D8B7-4700-B166-9A1BCB040503}"/>
                </c:ext>
              </c:extLst>
            </c:dLbl>
            <c:dLbl>
              <c:idx val="45"/>
              <c:layout>
                <c:manualLayout>
                  <c:x val="-7.1396697902722003E-2"/>
                  <c:y val="-2.0630249241026127E-3"/>
                </c:manualLayout>
              </c:layout>
              <c:tx>
                <c:rich>
                  <a:bodyPr/>
                  <a:lstStyle/>
                  <a:p>
                    <a:fld id="{4B141714-A584-4839-8637-B376C73DACA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2D-D8B7-4700-B166-9A1BCB040503}"/>
                </c:ext>
              </c:extLst>
            </c:dLbl>
            <c:dLbl>
              <c:idx val="46"/>
              <c:layout/>
              <c:tx>
                <c:rich>
                  <a:bodyPr/>
                  <a:lstStyle/>
                  <a:p>
                    <a:fld id="{22BBE4D5-7680-4410-83E4-2FF5D7F60C9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E-D8B7-4700-B166-9A1BCB040503}"/>
                </c:ext>
              </c:extLst>
            </c:dLbl>
            <c:dLbl>
              <c:idx val="47"/>
              <c:layout>
                <c:manualLayout>
                  <c:x val="-4.9977688531905401E-2"/>
                  <c:y val="3.0945373861539189E-2"/>
                </c:manualLayout>
              </c:layout>
              <c:tx>
                <c:rich>
                  <a:bodyPr/>
                  <a:lstStyle/>
                  <a:p>
                    <a:fld id="{59850C72-420E-4F95-A923-5DC94AC3659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2F-D8B7-4700-B166-9A1BCB040503}"/>
                </c:ext>
              </c:extLst>
            </c:dLbl>
            <c:dLbl>
              <c:idx val="48"/>
              <c:layout>
                <c:manualLayout>
                  <c:x val="-1.7849174475680567E-2"/>
                  <c:y val="-1.856722431692355E-2"/>
                </c:manualLayout>
              </c:layout>
              <c:tx>
                <c:rich>
                  <a:bodyPr/>
                  <a:lstStyle/>
                  <a:p>
                    <a:fld id="{FA9D090D-855D-454E-AEC1-A3B723C11A0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30-D8B7-4700-B166-9A1BCB040503}"/>
                </c:ext>
              </c:extLst>
            </c:dLbl>
            <c:dLbl>
              <c:idx val="49"/>
              <c:layout>
                <c:manualLayout>
                  <c:x val="-2.3203926818384714E-2"/>
                  <c:y val="-1.4441174468718287E-2"/>
                </c:manualLayout>
              </c:layout>
              <c:tx>
                <c:rich>
                  <a:bodyPr/>
                  <a:lstStyle/>
                  <a:p>
                    <a:fld id="{E9F20B99-C32A-43D4-B559-815CE9C1D78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31-D8B7-4700-B166-9A1BCB040503}"/>
                </c:ext>
              </c:extLst>
            </c:dLbl>
            <c:dLbl>
              <c:idx val="50"/>
              <c:layout/>
              <c:tx>
                <c:rich>
                  <a:bodyPr/>
                  <a:lstStyle/>
                  <a:p>
                    <a:fld id="{7651D219-1484-4492-967F-929970E766B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2-D8B7-4700-B166-9A1BCB040503}"/>
                </c:ext>
              </c:extLst>
            </c:dLbl>
            <c:dLbl>
              <c:idx val="51"/>
              <c:layout/>
              <c:tx>
                <c:rich>
                  <a:bodyPr/>
                  <a:lstStyle/>
                  <a:p>
                    <a:fld id="{E298F5ED-E7EB-40AF-948E-80374ADF712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3-D8B7-4700-B166-9A1BCB040503}"/>
                </c:ext>
              </c:extLst>
            </c:dLbl>
            <c:dLbl>
              <c:idx val="52"/>
              <c:layout/>
              <c:tx>
                <c:rich>
                  <a:bodyPr/>
                  <a:lstStyle/>
                  <a:p>
                    <a:fld id="{6BE0C032-4106-42F3-A441-80A85F98E33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4-D8B7-4700-B166-9A1BCB040503}"/>
                </c:ext>
              </c:extLst>
            </c:dLbl>
            <c:dLbl>
              <c:idx val="53"/>
              <c:layout/>
              <c:tx>
                <c:rich>
                  <a:bodyPr/>
                  <a:lstStyle/>
                  <a:p>
                    <a:fld id="{B3A3DD5E-CA40-40BB-A254-85AD5A650E12}"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5-D8B7-4700-B166-9A1BCB040503}"/>
                </c:ext>
              </c:extLst>
            </c:dLbl>
            <c:dLbl>
              <c:idx val="54"/>
              <c:layout>
                <c:manualLayout>
                  <c:x val="7.85363676929942E-2"/>
                  <c:y val="2.269327416512874E-2"/>
                </c:manualLayout>
              </c:layout>
              <c:tx>
                <c:rich>
                  <a:bodyPr/>
                  <a:lstStyle/>
                  <a:p>
                    <a:fld id="{2AE1EBBF-6DED-44B1-A953-E6609D37F83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36-D8B7-4700-B166-9A1BCB040503}"/>
                </c:ext>
              </c:extLst>
            </c:dLbl>
            <c:dLbl>
              <c:idx val="55"/>
              <c:layout/>
              <c:tx>
                <c:rich>
                  <a:bodyPr/>
                  <a:lstStyle/>
                  <a:p>
                    <a:fld id="{8C78DCFC-E83F-4764-A3C6-FF0708508CD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7-D8B7-4700-B166-9A1BCB040503}"/>
                </c:ext>
              </c:extLst>
            </c:dLbl>
            <c:dLbl>
              <c:idx val="56"/>
              <c:layout/>
              <c:tx>
                <c:rich>
                  <a:bodyPr/>
                  <a:lstStyle/>
                  <a:p>
                    <a:fld id="{101FCED4-B022-4C6F-B2F5-7717D2B24E2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8-D8B7-4700-B166-9A1BCB040503}"/>
                </c:ext>
              </c:extLst>
            </c:dLbl>
            <c:dLbl>
              <c:idx val="57"/>
              <c:layout/>
              <c:tx>
                <c:rich>
                  <a:bodyPr/>
                  <a:lstStyle/>
                  <a:p>
                    <a:fld id="{4D54BECC-043F-4E89-AE2E-AE712BE1998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9-D8B7-4700-B166-9A1BCB040503}"/>
                </c:ext>
              </c:extLst>
            </c:dLbl>
            <c:dLbl>
              <c:idx val="58"/>
              <c:layout/>
              <c:tx>
                <c:rich>
                  <a:bodyPr/>
                  <a:lstStyle/>
                  <a:p>
                    <a:fld id="{A2616447-724A-4D9F-9DE9-5C5F766CC5C2}"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A-D8B7-4700-B166-9A1BCB040503}"/>
                </c:ext>
              </c:extLst>
            </c:dLbl>
            <c:dLbl>
              <c:idx val="59"/>
              <c:layout/>
              <c:tx>
                <c:rich>
                  <a:bodyPr/>
                  <a:lstStyle/>
                  <a:p>
                    <a:fld id="{0FE64216-7FE2-4BA3-B48A-BF300FFBDB8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B-D8B7-4700-B166-9A1BCB040503}"/>
                </c:ext>
              </c:extLst>
            </c:dLbl>
            <c:dLbl>
              <c:idx val="60"/>
              <c:layout>
                <c:manualLayout>
                  <c:x val="-1.0709504685408299E-2"/>
                  <c:y val="-2.475629908923135E-2"/>
                </c:manualLayout>
              </c:layout>
              <c:tx>
                <c:rich>
                  <a:bodyPr/>
                  <a:lstStyle/>
                  <a:p>
                    <a:fld id="{6598A99F-A58B-4FFB-96E6-441D9EB977E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3C-D8B7-4700-B166-9A1BCB040503}"/>
                </c:ext>
              </c:extLst>
            </c:dLbl>
            <c:dLbl>
              <c:idx val="61"/>
              <c:layout/>
              <c:tx>
                <c:rich>
                  <a:bodyPr/>
                  <a:lstStyle/>
                  <a:p>
                    <a:fld id="{AF7C6C4A-F9BF-469E-9B1E-1B07E7DE1B1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D-D8B7-4700-B166-9A1BCB040503}"/>
                </c:ext>
              </c:extLst>
            </c:dLbl>
            <c:dLbl>
              <c:idx val="62"/>
              <c:layout/>
              <c:tx>
                <c:rich>
                  <a:bodyPr/>
                  <a:lstStyle/>
                  <a:p>
                    <a:fld id="{4426C400-34E6-431C-AB29-799BC8FDFC5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E-D8B7-4700-B166-9A1BCB040503}"/>
                </c:ext>
              </c:extLst>
            </c:dLbl>
            <c:dLbl>
              <c:idx val="63"/>
              <c:layout/>
              <c:tx>
                <c:rich>
                  <a:bodyPr/>
                  <a:lstStyle/>
                  <a:p>
                    <a:fld id="{2241EF9F-5D5A-4887-97CC-4E149841345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3F-D8B7-4700-B166-9A1BCB040503}"/>
                </c:ext>
              </c:extLst>
            </c:dLbl>
            <c:dLbl>
              <c:idx val="64"/>
              <c:layout/>
              <c:tx>
                <c:rich>
                  <a:bodyPr/>
                  <a:lstStyle/>
                  <a:p>
                    <a:fld id="{DF11B2AB-588A-4B5A-854D-A0BDA715E8F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0-D8B7-4700-B166-9A1BCB040503}"/>
                </c:ext>
              </c:extLst>
            </c:dLbl>
            <c:dLbl>
              <c:idx val="65"/>
              <c:layout/>
              <c:tx>
                <c:rich>
                  <a:bodyPr/>
                  <a:lstStyle/>
                  <a:p>
                    <a:fld id="{6B04A8BE-39D9-426B-8FBC-A74BB44AD98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1-D8B7-4700-B166-9A1BCB040503}"/>
                </c:ext>
              </c:extLst>
            </c:dLbl>
            <c:dLbl>
              <c:idx val="66"/>
              <c:layout/>
              <c:tx>
                <c:rich>
                  <a:bodyPr/>
                  <a:lstStyle/>
                  <a:p>
                    <a:fld id="{04F024B7-4535-443F-940B-F46FED7FCF5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2-D8B7-4700-B166-9A1BCB040503}"/>
                </c:ext>
              </c:extLst>
            </c:dLbl>
            <c:dLbl>
              <c:idx val="67"/>
              <c:layout/>
              <c:tx>
                <c:rich>
                  <a:bodyPr/>
                  <a:lstStyle/>
                  <a:p>
                    <a:fld id="{A9B4E7F9-D44D-4A76-A02C-F829BD53DC0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43-D8B7-4700-B166-9A1BCB040503}"/>
                </c:ext>
              </c:extLst>
            </c:dLbl>
            <c:dLbl>
              <c:idx val="68"/>
              <c:layout>
                <c:manualLayout>
                  <c:x val="-1.7849174475680501E-2"/>
                  <c:y val="-2.0630249241026126E-2"/>
                </c:manualLayout>
              </c:layout>
              <c:tx>
                <c:rich>
                  <a:bodyPr/>
                  <a:lstStyle/>
                  <a:p>
                    <a:fld id="{154AE65F-6167-469E-8DC1-478797470F7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44-D8B7-4700-B166-9A1BCB040503}"/>
                </c:ext>
              </c:extLst>
            </c:dLbl>
            <c:dLbl>
              <c:idx val="69"/>
              <c:layout>
                <c:manualLayout>
                  <c:x val="-5.5332440874609548E-2"/>
                  <c:y val="-2.0630249241026127E-3"/>
                </c:manualLayout>
              </c:layout>
              <c:tx>
                <c:rich>
                  <a:bodyPr/>
                  <a:lstStyle/>
                  <a:p>
                    <a:fld id="{ED30ACAD-8F3D-472F-AA06-3B74DF937DE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45-D8B7-4700-B166-9A1BCB04050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'[3]figure 9.5'!$F$4:$F$73</c:f>
              <c:numCache>
                <c:formatCode>General</c:formatCode>
                <c:ptCount val="70"/>
                <c:pt idx="0">
                  <c:v>52.26</c:v>
                </c:pt>
                <c:pt idx="1">
                  <c:v>47.66</c:v>
                </c:pt>
                <c:pt idx="2">
                  <c:v>39.51</c:v>
                </c:pt>
                <c:pt idx="3">
                  <c:v>41.25</c:v>
                </c:pt>
                <c:pt idx="4">
                  <c:v>44.95</c:v>
                </c:pt>
                <c:pt idx="5">
                  <c:v>42.34</c:v>
                </c:pt>
                <c:pt idx="6">
                  <c:v>37.46</c:v>
                </c:pt>
                <c:pt idx="7">
                  <c:v>45.83</c:v>
                </c:pt>
                <c:pt idx="8">
                  <c:v>43.44</c:v>
                </c:pt>
                <c:pt idx="9">
                  <c:v>46.93</c:v>
                </c:pt>
                <c:pt idx="10">
                  <c:v>43.08</c:v>
                </c:pt>
                <c:pt idx="11">
                  <c:v>42.93</c:v>
                </c:pt>
                <c:pt idx="12">
                  <c:v>43.71</c:v>
                </c:pt>
                <c:pt idx="13">
                  <c:v>45.66</c:v>
                </c:pt>
                <c:pt idx="14">
                  <c:v>44.59</c:v>
                </c:pt>
                <c:pt idx="15">
                  <c:v>43.15</c:v>
                </c:pt>
                <c:pt idx="16">
                  <c:v>44.33</c:v>
                </c:pt>
                <c:pt idx="17">
                  <c:v>43.35</c:v>
                </c:pt>
                <c:pt idx="18">
                  <c:v>43.3</c:v>
                </c:pt>
                <c:pt idx="19">
                  <c:v>44.4</c:v>
                </c:pt>
                <c:pt idx="20">
                  <c:v>44.75</c:v>
                </c:pt>
                <c:pt idx="21">
                  <c:v>43.16</c:v>
                </c:pt>
                <c:pt idx="22">
                  <c:v>45.46</c:v>
                </c:pt>
                <c:pt idx="23">
                  <c:v>41.01</c:v>
                </c:pt>
                <c:pt idx="24">
                  <c:v>38.83</c:v>
                </c:pt>
                <c:pt idx="25">
                  <c:v>46.66</c:v>
                </c:pt>
                <c:pt idx="26">
                  <c:v>42.45</c:v>
                </c:pt>
                <c:pt idx="27">
                  <c:v>41.87</c:v>
                </c:pt>
                <c:pt idx="28">
                  <c:v>43.6</c:v>
                </c:pt>
                <c:pt idx="29">
                  <c:v>47.45</c:v>
                </c:pt>
                <c:pt idx="30">
                  <c:v>45.75</c:v>
                </c:pt>
                <c:pt idx="31">
                  <c:v>42.94</c:v>
                </c:pt>
                <c:pt idx="32">
                  <c:v>40.869999999999997</c:v>
                </c:pt>
                <c:pt idx="33">
                  <c:v>44.93</c:v>
                </c:pt>
                <c:pt idx="34">
                  <c:v>47.07</c:v>
                </c:pt>
                <c:pt idx="35">
                  <c:v>46.81</c:v>
                </c:pt>
                <c:pt idx="36">
                  <c:v>35.200000000000003</c:v>
                </c:pt>
                <c:pt idx="37">
                  <c:v>43.31</c:v>
                </c:pt>
                <c:pt idx="38">
                  <c:v>42.45</c:v>
                </c:pt>
                <c:pt idx="39">
                  <c:v>44.11</c:v>
                </c:pt>
                <c:pt idx="40">
                  <c:v>44.12</c:v>
                </c:pt>
                <c:pt idx="41">
                  <c:v>47.51</c:v>
                </c:pt>
                <c:pt idx="42">
                  <c:v>44.32</c:v>
                </c:pt>
                <c:pt idx="43">
                  <c:v>43.59</c:v>
                </c:pt>
                <c:pt idx="44">
                  <c:v>39.770000000000003</c:v>
                </c:pt>
                <c:pt idx="45">
                  <c:v>42.19</c:v>
                </c:pt>
                <c:pt idx="46">
                  <c:v>50.89</c:v>
                </c:pt>
                <c:pt idx="47">
                  <c:v>39.1</c:v>
                </c:pt>
                <c:pt idx="48">
                  <c:v>42.93</c:v>
                </c:pt>
                <c:pt idx="49">
                  <c:v>42.69</c:v>
                </c:pt>
                <c:pt idx="50">
                  <c:v>43.44</c:v>
                </c:pt>
                <c:pt idx="51">
                  <c:v>45.21</c:v>
                </c:pt>
                <c:pt idx="52">
                  <c:v>42.85</c:v>
                </c:pt>
                <c:pt idx="53">
                  <c:v>44.9</c:v>
                </c:pt>
                <c:pt idx="54">
                  <c:v>45.93</c:v>
                </c:pt>
                <c:pt idx="55">
                  <c:v>42.56</c:v>
                </c:pt>
                <c:pt idx="56">
                  <c:v>42.86</c:v>
                </c:pt>
                <c:pt idx="57">
                  <c:v>47.26</c:v>
                </c:pt>
                <c:pt idx="58">
                  <c:v>41.56</c:v>
                </c:pt>
                <c:pt idx="59">
                  <c:v>45.18</c:v>
                </c:pt>
                <c:pt idx="60">
                  <c:v>44.64</c:v>
                </c:pt>
                <c:pt idx="61">
                  <c:v>43.13</c:v>
                </c:pt>
                <c:pt idx="62">
                  <c:v>43.9</c:v>
                </c:pt>
                <c:pt idx="63">
                  <c:v>41.41</c:v>
                </c:pt>
                <c:pt idx="64">
                  <c:v>45.77</c:v>
                </c:pt>
                <c:pt idx="65">
                  <c:v>39.1</c:v>
                </c:pt>
                <c:pt idx="66">
                  <c:v>47.15</c:v>
                </c:pt>
                <c:pt idx="67">
                  <c:v>49.09</c:v>
                </c:pt>
                <c:pt idx="68">
                  <c:v>43.41</c:v>
                </c:pt>
                <c:pt idx="69">
                  <c:v>41.88</c:v>
                </c:pt>
              </c:numCache>
            </c:numRef>
          </c:xVal>
          <c:yVal>
            <c:numRef>
              <c:f>'[3]figure 9.5'!$D$4:$D$73</c:f>
              <c:numCache>
                <c:formatCode>General</c:formatCode>
                <c:ptCount val="70"/>
                <c:pt idx="0">
                  <c:v>402.35700000000003</c:v>
                </c:pt>
                <c:pt idx="1">
                  <c:v>427.46199999999999</c:v>
                </c:pt>
                <c:pt idx="2">
                  <c:v>506.89499999999998</c:v>
                </c:pt>
                <c:pt idx="3">
                  <c:v>488.73099999999999</c:v>
                </c:pt>
                <c:pt idx="4">
                  <c:v>503.22399999999999</c:v>
                </c:pt>
                <c:pt idx="5">
                  <c:v>415.77699999999999</c:v>
                </c:pt>
                <c:pt idx="6">
                  <c:v>399.839</c:v>
                </c:pt>
                <c:pt idx="7">
                  <c:v>475.41399999999999</c:v>
                </c:pt>
                <c:pt idx="8">
                  <c:v>407.87</c:v>
                </c:pt>
                <c:pt idx="9">
                  <c:v>404.68099999999998</c:v>
                </c:pt>
                <c:pt idx="10">
                  <c:v>526.30100000000004</c:v>
                </c:pt>
                <c:pt idx="11">
                  <c:v>486.92200000000003</c:v>
                </c:pt>
                <c:pt idx="12">
                  <c:v>452.67200000000003</c:v>
                </c:pt>
                <c:pt idx="13">
                  <c:v>408.15300000000002</c:v>
                </c:pt>
                <c:pt idx="14">
                  <c:v>424.827</c:v>
                </c:pt>
                <c:pt idx="15">
                  <c:v>491.75599999999997</c:v>
                </c:pt>
                <c:pt idx="16">
                  <c:v>507.34500000000003</c:v>
                </c:pt>
                <c:pt idx="17">
                  <c:v>508.447</c:v>
                </c:pt>
                <c:pt idx="18">
                  <c:v>333.32</c:v>
                </c:pt>
                <c:pt idx="19">
                  <c:v>479.178</c:v>
                </c:pt>
                <c:pt idx="20">
                  <c:v>524.60500000000002</c:v>
                </c:pt>
                <c:pt idx="21">
                  <c:v>527.61</c:v>
                </c:pt>
                <c:pt idx="22">
                  <c:v>498.154</c:v>
                </c:pt>
                <c:pt idx="23">
                  <c:v>507.358</c:v>
                </c:pt>
                <c:pt idx="24">
                  <c:v>373.23700000000002</c:v>
                </c:pt>
                <c:pt idx="25">
                  <c:v>459.45</c:v>
                </c:pt>
                <c:pt idx="26">
                  <c:v>533.09699999999998</c:v>
                </c:pt>
                <c:pt idx="27">
                  <c:v>481.41899999999998</c:v>
                </c:pt>
                <c:pt idx="28">
                  <c:v>477.84100000000001</c:v>
                </c:pt>
                <c:pt idx="29">
                  <c:v>366.642</c:v>
                </c:pt>
                <c:pt idx="30">
                  <c:v>519.81200000000001</c:v>
                </c:pt>
                <c:pt idx="31">
                  <c:v>478.80099999999999</c:v>
                </c:pt>
                <c:pt idx="32">
                  <c:v>469.62700000000001</c:v>
                </c:pt>
                <c:pt idx="33">
                  <c:v>480.33699999999999</c:v>
                </c:pt>
                <c:pt idx="34">
                  <c:v>507.726</c:v>
                </c:pt>
                <c:pt idx="35">
                  <c:v>380.05200000000002</c:v>
                </c:pt>
                <c:pt idx="36">
                  <c:v>520.61300000000006</c:v>
                </c:pt>
                <c:pt idx="37">
                  <c:v>350.42700000000002</c:v>
                </c:pt>
                <c:pt idx="38">
                  <c:v>477.90499999999997</c:v>
                </c:pt>
                <c:pt idx="39">
                  <c:v>471.14800000000002</c:v>
                </c:pt>
                <c:pt idx="40">
                  <c:v>480.28800000000001</c:v>
                </c:pt>
                <c:pt idx="41">
                  <c:v>530.15899999999999</c:v>
                </c:pt>
                <c:pt idx="42">
                  <c:v>355.185</c:v>
                </c:pt>
                <c:pt idx="43">
                  <c:v>417.79599999999999</c:v>
                </c:pt>
                <c:pt idx="44">
                  <c:v>451.42399999999998</c:v>
                </c:pt>
                <c:pt idx="45">
                  <c:v>419.75900000000001</c:v>
                </c:pt>
                <c:pt idx="46">
                  <c:v>416.95400000000001</c:v>
                </c:pt>
                <c:pt idx="47">
                  <c:v>503.57499999999999</c:v>
                </c:pt>
                <c:pt idx="48">
                  <c:v>506.19</c:v>
                </c:pt>
                <c:pt idx="49">
                  <c:v>511.60399999999998</c:v>
                </c:pt>
                <c:pt idx="50">
                  <c:v>375.67599999999999</c:v>
                </c:pt>
                <c:pt idx="51">
                  <c:v>396.59300000000002</c:v>
                </c:pt>
                <c:pt idx="52">
                  <c:v>326.65499999999997</c:v>
                </c:pt>
                <c:pt idx="53">
                  <c:v>514.40800000000002</c:v>
                </c:pt>
                <c:pt idx="54">
                  <c:v>496.78500000000003</c:v>
                </c:pt>
                <c:pt idx="55">
                  <c:v>404.98500000000001</c:v>
                </c:pt>
                <c:pt idx="56">
                  <c:v>387.95800000000003</c:v>
                </c:pt>
                <c:pt idx="57">
                  <c:v>558.58799999999997</c:v>
                </c:pt>
                <c:pt idx="58">
                  <c:v>424.23599999999999</c:v>
                </c:pt>
                <c:pt idx="59">
                  <c:v>479.93599999999998</c:v>
                </c:pt>
                <c:pt idx="60">
                  <c:v>558.86900000000003</c:v>
                </c:pt>
                <c:pt idx="61">
                  <c:v>439.64600000000002</c:v>
                </c:pt>
                <c:pt idx="62">
                  <c:v>459.21699999999998</c:v>
                </c:pt>
                <c:pt idx="63">
                  <c:v>500.017</c:v>
                </c:pt>
                <c:pt idx="64">
                  <c:v>512.34199999999998</c:v>
                </c:pt>
                <c:pt idx="65">
                  <c:v>508.01499999999999</c:v>
                </c:pt>
                <c:pt idx="66">
                  <c:v>388.19</c:v>
                </c:pt>
                <c:pt idx="67">
                  <c:v>464.428</c:v>
                </c:pt>
                <c:pt idx="68">
                  <c:v>427.572</c:v>
                </c:pt>
                <c:pt idx="69">
                  <c:v>510.89600000000002</c:v>
                </c:pt>
              </c:numCache>
            </c:numRef>
          </c:yVal>
          <c:smooth val="0"/>
          <c:extLst>
            <c:ext xmlns:c15="http://schemas.microsoft.com/office/drawing/2012/chart" uri="{02D57815-91ED-43cb-92C2-25804820EDAC}">
              <c15:datalabelsRange>
                <c15:f>'[3]figure 9.5'!$A$4:$A$73</c15:f>
                <c15:dlblRangeCache>
                  <c:ptCount val="70"/>
                  <c:pt idx="0">
                    <c:v>ALB</c:v>
                  </c:pt>
                  <c:pt idx="1">
                    <c:v>ARE</c:v>
                  </c:pt>
                  <c:pt idx="2">
                    <c:v>AUS</c:v>
                  </c:pt>
                  <c:pt idx="3">
                    <c:v>AUT</c:v>
                  </c:pt>
                  <c:pt idx="4">
                    <c:v>BEL</c:v>
                  </c:pt>
                  <c:pt idx="5">
                    <c:v>BGR</c:v>
                  </c:pt>
                  <c:pt idx="6">
                    <c:v>BIH</c:v>
                  </c:pt>
                  <c:pt idx="7">
                    <c:v>BLR</c:v>
                  </c:pt>
                  <c:pt idx="8">
                    <c:v>BRA</c:v>
                  </c:pt>
                  <c:pt idx="9">
                    <c:v>BRN</c:v>
                  </c:pt>
                  <c:pt idx="10">
                    <c:v>CAN</c:v>
                  </c:pt>
                  <c:pt idx="11">
                    <c:v>CHE</c:v>
                  </c:pt>
                  <c:pt idx="12">
                    <c:v>CHL</c:v>
                  </c:pt>
                  <c:pt idx="13">
                    <c:v>COL</c:v>
                  </c:pt>
                  <c:pt idx="14">
                    <c:v>CRI</c:v>
                  </c:pt>
                  <c:pt idx="15">
                    <c:v>CZE</c:v>
                  </c:pt>
                  <c:pt idx="16">
                    <c:v>DEU</c:v>
                  </c:pt>
                  <c:pt idx="17">
                    <c:v>DNK</c:v>
                  </c:pt>
                  <c:pt idx="18">
                    <c:v>DOM</c:v>
                  </c:pt>
                  <c:pt idx="19">
                    <c:v>ESP</c:v>
                  </c:pt>
                  <c:pt idx="20">
                    <c:v>EST</c:v>
                  </c:pt>
                  <c:pt idx="21">
                    <c:v>FIN</c:v>
                  </c:pt>
                  <c:pt idx="22">
                    <c:v>FRA</c:v>
                  </c:pt>
                  <c:pt idx="23">
                    <c:v>GBR</c:v>
                  </c:pt>
                  <c:pt idx="24">
                    <c:v>GEO</c:v>
                  </c:pt>
                  <c:pt idx="25">
                    <c:v>GRC</c:v>
                  </c:pt>
                  <c:pt idx="26">
                    <c:v>HKG</c:v>
                  </c:pt>
                  <c:pt idx="27">
                    <c:v>HRV</c:v>
                  </c:pt>
                  <c:pt idx="28">
                    <c:v>HUN</c:v>
                  </c:pt>
                  <c:pt idx="29">
                    <c:v>IDN</c:v>
                  </c:pt>
                  <c:pt idx="30">
                    <c:v>IRL</c:v>
                  </c:pt>
                  <c:pt idx="31">
                    <c:v>ISL</c:v>
                  </c:pt>
                  <c:pt idx="32">
                    <c:v>ISR</c:v>
                  </c:pt>
                  <c:pt idx="33">
                    <c:v>ITA</c:v>
                  </c:pt>
                  <c:pt idx="34">
                    <c:v>JPN</c:v>
                  </c:pt>
                  <c:pt idx="35">
                    <c:v>KAZ</c:v>
                  </c:pt>
                  <c:pt idx="36">
                    <c:v>KOR</c:v>
                  </c:pt>
                  <c:pt idx="37">
                    <c:v>KSV</c:v>
                  </c:pt>
                  <c:pt idx="38">
                    <c:v>LTU</c:v>
                  </c:pt>
                  <c:pt idx="39">
                    <c:v>LUX</c:v>
                  </c:pt>
                  <c:pt idx="40">
                    <c:v>LVA</c:v>
                  </c:pt>
                  <c:pt idx="41">
                    <c:v>MAC</c:v>
                  </c:pt>
                  <c:pt idx="42">
                    <c:v>MAR</c:v>
                  </c:pt>
                  <c:pt idx="43">
                    <c:v>MEX</c:v>
                  </c:pt>
                  <c:pt idx="44">
                    <c:v>MLT</c:v>
                  </c:pt>
                  <c:pt idx="45">
                    <c:v>MNE</c:v>
                  </c:pt>
                  <c:pt idx="46">
                    <c:v>MYS</c:v>
                  </c:pt>
                  <c:pt idx="47">
                    <c:v>NLD</c:v>
                  </c:pt>
                  <c:pt idx="48">
                    <c:v>NOR</c:v>
                  </c:pt>
                  <c:pt idx="49">
                    <c:v>NZL</c:v>
                  </c:pt>
                  <c:pt idx="50">
                    <c:v>PAN</c:v>
                  </c:pt>
                  <c:pt idx="51">
                    <c:v>PER</c:v>
                  </c:pt>
                  <c:pt idx="52">
                    <c:v>PHL</c:v>
                  </c:pt>
                  <c:pt idx="53">
                    <c:v>POL</c:v>
                  </c:pt>
                  <c:pt idx="54">
                    <c:v>PRT</c:v>
                  </c:pt>
                  <c:pt idx="55">
                    <c:v>QAT</c:v>
                  </c:pt>
                  <c:pt idx="56">
                    <c:v>QAZ</c:v>
                  </c:pt>
                  <c:pt idx="57">
                    <c:v>QCI</c:v>
                  </c:pt>
                  <c:pt idx="58">
                    <c:v>QCY</c:v>
                  </c:pt>
                  <c:pt idx="59">
                    <c:v>RUS</c:v>
                  </c:pt>
                  <c:pt idx="60">
                    <c:v>SGP</c:v>
                  </c:pt>
                  <c:pt idx="61">
                    <c:v>SRB</c:v>
                  </c:pt>
                  <c:pt idx="62">
                    <c:v>SVK</c:v>
                  </c:pt>
                  <c:pt idx="63">
                    <c:v>SVN</c:v>
                  </c:pt>
                  <c:pt idx="64">
                    <c:v>SWE</c:v>
                  </c:pt>
                  <c:pt idx="65">
                    <c:v>TAP</c:v>
                  </c:pt>
                  <c:pt idx="66">
                    <c:v>THA</c:v>
                  </c:pt>
                  <c:pt idx="67">
                    <c:v>TUR</c:v>
                  </c:pt>
                  <c:pt idx="68">
                    <c:v>URY</c:v>
                  </c:pt>
                  <c:pt idx="69">
                    <c:v>USA</c:v>
                  </c:pt>
                </c15:dlblRangeCache>
              </c15:datalabelsRange>
            </c:ext>
            <c:ext xmlns:c16="http://schemas.microsoft.com/office/drawing/2014/chart" uri="{C3380CC4-5D6E-409C-BE32-E72D297353CC}">
              <c16:uniqueId val="{00000046-D8B7-4700-B166-9A1BCB040503}"/>
            </c:ext>
          </c:extLst>
        </c:ser>
        <c:dLbls>
          <c:showLegendKey val="0"/>
          <c:showVal val="0"/>
          <c:showCatName val="0"/>
          <c:showSerName val="0"/>
          <c:showPercent val="0"/>
          <c:showBubbleSize val="0"/>
        </c:dLbls>
        <c:axId val="606928760"/>
        <c:axId val="606934008"/>
      </c:scatterChart>
      <c:valAx>
        <c:axId val="606928760"/>
        <c:scaling>
          <c:orientation val="minMax"/>
          <c:max val="55"/>
          <c:min val="35"/>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Median</a:t>
                </a:r>
                <a:r>
                  <a:rPr lang="en-US" sz="1200" b="1" baseline="0">
                    <a:solidFill>
                      <a:sysClr val="windowText" lastClr="000000"/>
                    </a:solidFill>
                  </a:rPr>
                  <a:t> response time for reading MSAT items (in minutes)</a:t>
                </a:r>
                <a:endParaRPr lang="en-US" sz="12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606934008"/>
        <c:crosses val="autoZero"/>
        <c:crossBetween val="midCat"/>
      </c:valAx>
      <c:valAx>
        <c:axId val="606934008"/>
        <c:scaling>
          <c:orientation val="minMax"/>
          <c:max val="600"/>
          <c:min val="3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b="1">
                    <a:solidFill>
                      <a:sysClr val="windowText" lastClr="000000"/>
                    </a:solidFill>
                  </a:rPr>
                  <a:t>Median</a:t>
                </a:r>
                <a:r>
                  <a:rPr lang="en-US" sz="1200" b="1" baseline="0">
                    <a:solidFill>
                      <a:sysClr val="windowText" lastClr="000000"/>
                    </a:solidFill>
                  </a:rPr>
                  <a:t> PV1 based on all reading items</a:t>
                </a:r>
                <a:endParaRPr lang="en-US" sz="1200"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606928760"/>
        <c:crosses val="autoZero"/>
        <c:crossBetween val="midCat"/>
      </c:valAx>
      <c:spPr>
        <a:noFill/>
        <a:ln>
          <a:solidFill>
            <a:sysClr val="windowText" lastClr="000000"/>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37026752192347"/>
          <c:y val="1.4521608389324741E-2"/>
          <c:w val="0.80576969608134241"/>
          <c:h val="0.93628700379334229"/>
        </c:manualLayout>
      </c:layout>
      <c:barChart>
        <c:barDir val="bar"/>
        <c:grouping val="stacked"/>
        <c:varyColors val="0"/>
        <c:ser>
          <c:idx val="0"/>
          <c:order val="0"/>
          <c:tx>
            <c:strRef>
              <c:f>'[3]figure 9.6'!$F$3</c:f>
              <c:strCache>
                <c:ptCount val="1"/>
                <c:pt idx="0">
                  <c:v>Q10</c:v>
                </c:pt>
              </c:strCache>
            </c:strRef>
          </c:tx>
          <c:spPr>
            <a:noFill/>
            <a:ln>
              <a:noFill/>
            </a:ln>
            <a:effectLst/>
          </c:spPr>
          <c:invertIfNegative val="0"/>
          <c:errBars>
            <c:errBarType val="both"/>
            <c:errValType val="fixedVal"/>
            <c:noEndCap val="0"/>
            <c:val val="0.1"/>
            <c:spPr>
              <a:noFill/>
              <a:ln w="38100" cap="sq" cmpd="sng" algn="ctr">
                <a:solidFill>
                  <a:schemeClr val="tx1"/>
                </a:solidFill>
                <a:round/>
              </a:ln>
              <a:effectLst/>
            </c:spPr>
          </c:errBars>
          <c:cat>
            <c:strRef>
              <c:f>'[3]figure 9.6'!$D$4:$D$73</c:f>
              <c:strCache>
                <c:ptCount val="70"/>
                <c:pt idx="0">
                  <c:v>Albania</c:v>
                </c:pt>
                <c:pt idx="1">
                  <c:v>Malaysia</c:v>
                </c:pt>
                <c:pt idx="2">
                  <c:v>Turkey</c:v>
                </c:pt>
                <c:pt idx="3">
                  <c:v>United Arab Emirates</c:v>
                </c:pt>
                <c:pt idx="4">
                  <c:v>Macao (China)</c:v>
                </c:pt>
                <c:pt idx="5">
                  <c:v>Indonesia</c:v>
                </c:pt>
                <c:pt idx="6">
                  <c:v>B-S-J-Z (China)</c:v>
                </c:pt>
                <c:pt idx="7">
                  <c:v>Thailand</c:v>
                </c:pt>
                <c:pt idx="8">
                  <c:v>Japan</c:v>
                </c:pt>
                <c:pt idx="9">
                  <c:v>Brunei Darussalam</c:v>
                </c:pt>
                <c:pt idx="10">
                  <c:v>Kazakhstan</c:v>
                </c:pt>
                <c:pt idx="11">
                  <c:v>Greece</c:v>
                </c:pt>
                <c:pt idx="12">
                  <c:v>Portugal</c:v>
                </c:pt>
                <c:pt idx="13">
                  <c:v>Belarus</c:v>
                </c:pt>
                <c:pt idx="14">
                  <c:v>Sweden</c:v>
                </c:pt>
                <c:pt idx="15">
                  <c:v>Ireland</c:v>
                </c:pt>
                <c:pt idx="16">
                  <c:v>Colombia</c:v>
                </c:pt>
                <c:pt idx="17">
                  <c:v>France</c:v>
                </c:pt>
                <c:pt idx="18">
                  <c:v>Peru</c:v>
                </c:pt>
                <c:pt idx="19">
                  <c:v>Russian Federation</c:v>
                </c:pt>
                <c:pt idx="20">
                  <c:v>Belgium</c:v>
                </c:pt>
                <c:pt idx="21">
                  <c:v>Italy</c:v>
                </c:pt>
                <c:pt idx="22">
                  <c:v>POL Poland</c:v>
                </c:pt>
                <c:pt idx="23">
                  <c:v>Estonia</c:v>
                </c:pt>
                <c:pt idx="24">
                  <c:v>Singapore</c:v>
                </c:pt>
                <c:pt idx="25">
                  <c:v>Costa Rica</c:v>
                </c:pt>
                <c:pt idx="26">
                  <c:v>Spain</c:v>
                </c:pt>
                <c:pt idx="27">
                  <c:v>Germany</c:v>
                </c:pt>
                <c:pt idx="28">
                  <c:v>Morocco</c:v>
                </c:pt>
                <c:pt idx="29">
                  <c:v>Latvia</c:v>
                </c:pt>
                <c:pt idx="30">
                  <c:v>Luxembourg</c:v>
                </c:pt>
                <c:pt idx="31">
                  <c:v>Slovak Republic</c:v>
                </c:pt>
                <c:pt idx="32">
                  <c:v>Chile</c:v>
                </c:pt>
                <c:pt idx="33">
                  <c:v>Hungary</c:v>
                </c:pt>
                <c:pt idx="34">
                  <c:v>Mexico</c:v>
                </c:pt>
                <c:pt idx="35">
                  <c:v>Panama</c:v>
                </c:pt>
                <c:pt idx="36">
                  <c:v>Brazil</c:v>
                </c:pt>
                <c:pt idx="37">
                  <c:v>Uruguay</c:v>
                </c:pt>
                <c:pt idx="38">
                  <c:v>Denmark</c:v>
                </c:pt>
                <c:pt idx="39">
                  <c:v>Kosovo</c:v>
                </c:pt>
                <c:pt idx="40">
                  <c:v>Dominican Republic</c:v>
                </c:pt>
                <c:pt idx="41">
                  <c:v>Finland</c:v>
                </c:pt>
                <c:pt idx="42">
                  <c:v>Czech Republic</c:v>
                </c:pt>
                <c:pt idx="43">
                  <c:v>Serbia</c:v>
                </c:pt>
                <c:pt idx="44">
                  <c:v>Canada</c:v>
                </c:pt>
                <c:pt idx="45">
                  <c:v>Iceland</c:v>
                </c:pt>
                <c:pt idx="46">
                  <c:v>Switzerland</c:v>
                </c:pt>
                <c:pt idx="47">
                  <c:v>Norway</c:v>
                </c:pt>
                <c:pt idx="48">
                  <c:v>Baku (Azerbaijan)</c:v>
                </c:pt>
                <c:pt idx="49">
                  <c:v>Philippines</c:v>
                </c:pt>
                <c:pt idx="50">
                  <c:v>New Zealand</c:v>
                </c:pt>
                <c:pt idx="51">
                  <c:v>Qatar</c:v>
                </c:pt>
                <c:pt idx="52">
                  <c:v>Lithuania</c:v>
                </c:pt>
                <c:pt idx="53">
                  <c:v>Hong Kong (China)</c:v>
                </c:pt>
                <c:pt idx="54">
                  <c:v>Bulgaria</c:v>
                </c:pt>
                <c:pt idx="55">
                  <c:v>Montenegro</c:v>
                </c:pt>
                <c:pt idx="56">
                  <c:v>United States</c:v>
                </c:pt>
                <c:pt idx="57">
                  <c:v>Croatia</c:v>
                </c:pt>
                <c:pt idx="58">
                  <c:v>Cyprus</c:v>
                </c:pt>
                <c:pt idx="59">
                  <c:v>Slovenia</c:v>
                </c:pt>
                <c:pt idx="60">
                  <c:v>Austria</c:v>
                </c:pt>
                <c:pt idx="61">
                  <c:v>United Kingdom</c:v>
                </c:pt>
                <c:pt idx="62">
                  <c:v>Israel (no UO)</c:v>
                </c:pt>
                <c:pt idx="63">
                  <c:v>Malta</c:v>
                </c:pt>
                <c:pt idx="64">
                  <c:v>Australia</c:v>
                </c:pt>
                <c:pt idx="65">
                  <c:v>Netherlands</c:v>
                </c:pt>
                <c:pt idx="66">
                  <c:v>Chinese Taipei</c:v>
                </c:pt>
                <c:pt idx="67">
                  <c:v>Georgia</c:v>
                </c:pt>
                <c:pt idx="68">
                  <c:v>Bosnia and Herzegovina</c:v>
                </c:pt>
                <c:pt idx="69">
                  <c:v>Korea</c:v>
                </c:pt>
              </c:strCache>
            </c:strRef>
          </c:cat>
          <c:val>
            <c:numRef>
              <c:f>'[3]figure 9.6'!$F$4:$F$73</c:f>
              <c:numCache>
                <c:formatCode>General</c:formatCode>
                <c:ptCount val="70"/>
                <c:pt idx="0">
                  <c:v>30.8</c:v>
                </c:pt>
                <c:pt idx="1">
                  <c:v>40.92</c:v>
                </c:pt>
                <c:pt idx="2">
                  <c:v>36.869999999999997</c:v>
                </c:pt>
                <c:pt idx="3">
                  <c:v>23.27</c:v>
                </c:pt>
                <c:pt idx="4">
                  <c:v>35.22</c:v>
                </c:pt>
                <c:pt idx="5">
                  <c:v>28.85</c:v>
                </c:pt>
                <c:pt idx="6">
                  <c:v>35.4</c:v>
                </c:pt>
                <c:pt idx="7">
                  <c:v>30.77</c:v>
                </c:pt>
                <c:pt idx="8">
                  <c:v>30.54</c:v>
                </c:pt>
                <c:pt idx="9">
                  <c:v>33.49</c:v>
                </c:pt>
                <c:pt idx="10">
                  <c:v>34</c:v>
                </c:pt>
                <c:pt idx="11">
                  <c:v>25.85</c:v>
                </c:pt>
                <c:pt idx="12">
                  <c:v>28.15</c:v>
                </c:pt>
                <c:pt idx="13">
                  <c:v>33.369999999999997</c:v>
                </c:pt>
                <c:pt idx="14">
                  <c:v>28.77</c:v>
                </c:pt>
                <c:pt idx="15">
                  <c:v>32.21</c:v>
                </c:pt>
                <c:pt idx="16">
                  <c:v>33.200000000000003</c:v>
                </c:pt>
                <c:pt idx="17">
                  <c:v>27.85</c:v>
                </c:pt>
                <c:pt idx="18">
                  <c:v>32.86</c:v>
                </c:pt>
                <c:pt idx="19">
                  <c:v>27.83</c:v>
                </c:pt>
                <c:pt idx="20">
                  <c:v>29.7</c:v>
                </c:pt>
                <c:pt idx="21">
                  <c:v>28.09</c:v>
                </c:pt>
                <c:pt idx="22">
                  <c:v>31.22</c:v>
                </c:pt>
                <c:pt idx="23">
                  <c:v>31.36</c:v>
                </c:pt>
                <c:pt idx="24">
                  <c:v>29.29</c:v>
                </c:pt>
                <c:pt idx="25">
                  <c:v>30.58</c:v>
                </c:pt>
                <c:pt idx="26">
                  <c:v>28.7</c:v>
                </c:pt>
                <c:pt idx="27">
                  <c:v>28.4</c:v>
                </c:pt>
                <c:pt idx="28">
                  <c:v>31.47</c:v>
                </c:pt>
                <c:pt idx="29">
                  <c:v>28.55</c:v>
                </c:pt>
                <c:pt idx="30">
                  <c:v>27</c:v>
                </c:pt>
                <c:pt idx="31">
                  <c:v>26</c:v>
                </c:pt>
                <c:pt idx="32">
                  <c:v>27.88</c:v>
                </c:pt>
                <c:pt idx="33">
                  <c:v>28.32</c:v>
                </c:pt>
                <c:pt idx="34">
                  <c:v>31.69</c:v>
                </c:pt>
                <c:pt idx="35">
                  <c:v>29.34</c:v>
                </c:pt>
                <c:pt idx="36">
                  <c:v>24.59</c:v>
                </c:pt>
                <c:pt idx="37">
                  <c:v>25.78</c:v>
                </c:pt>
                <c:pt idx="38">
                  <c:v>29.3</c:v>
                </c:pt>
                <c:pt idx="39">
                  <c:v>26.38</c:v>
                </c:pt>
                <c:pt idx="40">
                  <c:v>26.25</c:v>
                </c:pt>
                <c:pt idx="41">
                  <c:v>26.47</c:v>
                </c:pt>
                <c:pt idx="42">
                  <c:v>27.38</c:v>
                </c:pt>
                <c:pt idx="43">
                  <c:v>20.94</c:v>
                </c:pt>
                <c:pt idx="44">
                  <c:v>26.72</c:v>
                </c:pt>
                <c:pt idx="45">
                  <c:v>22.95</c:v>
                </c:pt>
                <c:pt idx="46">
                  <c:v>25.82</c:v>
                </c:pt>
                <c:pt idx="47">
                  <c:v>24.47</c:v>
                </c:pt>
                <c:pt idx="48">
                  <c:v>23.08</c:v>
                </c:pt>
                <c:pt idx="49">
                  <c:v>29.1</c:v>
                </c:pt>
                <c:pt idx="50">
                  <c:v>27.29</c:v>
                </c:pt>
                <c:pt idx="51">
                  <c:v>13.69</c:v>
                </c:pt>
                <c:pt idx="52">
                  <c:v>26.69</c:v>
                </c:pt>
                <c:pt idx="53">
                  <c:v>24.88</c:v>
                </c:pt>
                <c:pt idx="54">
                  <c:v>17.95</c:v>
                </c:pt>
                <c:pt idx="55">
                  <c:v>22.4</c:v>
                </c:pt>
                <c:pt idx="56">
                  <c:v>26.76</c:v>
                </c:pt>
                <c:pt idx="57">
                  <c:v>25.65</c:v>
                </c:pt>
                <c:pt idx="58">
                  <c:v>15.57</c:v>
                </c:pt>
                <c:pt idx="59">
                  <c:v>26.03</c:v>
                </c:pt>
                <c:pt idx="60">
                  <c:v>25.19</c:v>
                </c:pt>
                <c:pt idx="61">
                  <c:v>25.24</c:v>
                </c:pt>
                <c:pt idx="62">
                  <c:v>16.75</c:v>
                </c:pt>
                <c:pt idx="63">
                  <c:v>16.399999999999999</c:v>
                </c:pt>
                <c:pt idx="64">
                  <c:v>23</c:v>
                </c:pt>
                <c:pt idx="65">
                  <c:v>21.78</c:v>
                </c:pt>
                <c:pt idx="66">
                  <c:v>21.77</c:v>
                </c:pt>
                <c:pt idx="67">
                  <c:v>15.39</c:v>
                </c:pt>
                <c:pt idx="68">
                  <c:v>18.93</c:v>
                </c:pt>
                <c:pt idx="69">
                  <c:v>19.13</c:v>
                </c:pt>
              </c:numCache>
            </c:numRef>
          </c:val>
          <c:extLst>
            <c:ext xmlns:c16="http://schemas.microsoft.com/office/drawing/2014/chart" uri="{C3380CC4-5D6E-409C-BE32-E72D297353CC}">
              <c16:uniqueId val="{00000000-EE46-4C03-99FC-4AB344B601DB}"/>
            </c:ext>
          </c:extLst>
        </c:ser>
        <c:ser>
          <c:idx val="1"/>
          <c:order val="1"/>
          <c:tx>
            <c:strRef>
              <c:f>'[3]figure 9.6'!$G$3</c:f>
              <c:strCache>
                <c:ptCount val="1"/>
                <c:pt idx="0">
                  <c:v>Q25</c:v>
                </c:pt>
              </c:strCache>
            </c:strRef>
          </c:tx>
          <c:spPr>
            <a:solidFill>
              <a:schemeClr val="accent1">
                <a:lumMod val="20000"/>
                <a:lumOff val="80000"/>
              </a:schemeClr>
            </a:solidFill>
            <a:ln w="12700">
              <a:solidFill>
                <a:schemeClr val="bg2">
                  <a:lumMod val="10000"/>
                </a:schemeClr>
              </a:solidFill>
              <a:prstDash val="solid"/>
            </a:ln>
            <a:effectLst/>
          </c:spPr>
          <c:invertIfNegative val="0"/>
          <c:errBars>
            <c:errBarType val="both"/>
            <c:errValType val="fixedVal"/>
            <c:noEndCap val="1"/>
            <c:val val="0.1"/>
            <c:spPr>
              <a:noFill/>
              <a:ln w="38100" cap="sq" cmpd="sng" algn="ctr">
                <a:solidFill>
                  <a:schemeClr val="tx1"/>
                </a:solidFill>
                <a:round/>
              </a:ln>
              <a:effectLst/>
            </c:spPr>
          </c:errBars>
          <c:cat>
            <c:strRef>
              <c:f>'[3]figure 9.6'!$D$4:$D$73</c:f>
              <c:strCache>
                <c:ptCount val="70"/>
                <c:pt idx="0">
                  <c:v>Albania</c:v>
                </c:pt>
                <c:pt idx="1">
                  <c:v>Malaysia</c:v>
                </c:pt>
                <c:pt idx="2">
                  <c:v>Turkey</c:v>
                </c:pt>
                <c:pt idx="3">
                  <c:v>United Arab Emirates</c:v>
                </c:pt>
                <c:pt idx="4">
                  <c:v>Macao (China)</c:v>
                </c:pt>
                <c:pt idx="5">
                  <c:v>Indonesia</c:v>
                </c:pt>
                <c:pt idx="6">
                  <c:v>B-S-J-Z (China)</c:v>
                </c:pt>
                <c:pt idx="7">
                  <c:v>Thailand</c:v>
                </c:pt>
                <c:pt idx="8">
                  <c:v>Japan</c:v>
                </c:pt>
                <c:pt idx="9">
                  <c:v>Brunei Darussalam</c:v>
                </c:pt>
                <c:pt idx="10">
                  <c:v>Kazakhstan</c:v>
                </c:pt>
                <c:pt idx="11">
                  <c:v>Greece</c:v>
                </c:pt>
                <c:pt idx="12">
                  <c:v>Portugal</c:v>
                </c:pt>
                <c:pt idx="13">
                  <c:v>Belarus</c:v>
                </c:pt>
                <c:pt idx="14">
                  <c:v>Sweden</c:v>
                </c:pt>
                <c:pt idx="15">
                  <c:v>Ireland</c:v>
                </c:pt>
                <c:pt idx="16">
                  <c:v>Colombia</c:v>
                </c:pt>
                <c:pt idx="17">
                  <c:v>France</c:v>
                </c:pt>
                <c:pt idx="18">
                  <c:v>Peru</c:v>
                </c:pt>
                <c:pt idx="19">
                  <c:v>Russian Federation</c:v>
                </c:pt>
                <c:pt idx="20">
                  <c:v>Belgium</c:v>
                </c:pt>
                <c:pt idx="21">
                  <c:v>Italy</c:v>
                </c:pt>
                <c:pt idx="22">
                  <c:v>POL Poland</c:v>
                </c:pt>
                <c:pt idx="23">
                  <c:v>Estonia</c:v>
                </c:pt>
                <c:pt idx="24">
                  <c:v>Singapore</c:v>
                </c:pt>
                <c:pt idx="25">
                  <c:v>Costa Rica</c:v>
                </c:pt>
                <c:pt idx="26">
                  <c:v>Spain</c:v>
                </c:pt>
                <c:pt idx="27">
                  <c:v>Germany</c:v>
                </c:pt>
                <c:pt idx="28">
                  <c:v>Morocco</c:v>
                </c:pt>
                <c:pt idx="29">
                  <c:v>Latvia</c:v>
                </c:pt>
                <c:pt idx="30">
                  <c:v>Luxembourg</c:v>
                </c:pt>
                <c:pt idx="31">
                  <c:v>Slovak Republic</c:v>
                </c:pt>
                <c:pt idx="32">
                  <c:v>Chile</c:v>
                </c:pt>
                <c:pt idx="33">
                  <c:v>Hungary</c:v>
                </c:pt>
                <c:pt idx="34">
                  <c:v>Mexico</c:v>
                </c:pt>
                <c:pt idx="35">
                  <c:v>Panama</c:v>
                </c:pt>
                <c:pt idx="36">
                  <c:v>Brazil</c:v>
                </c:pt>
                <c:pt idx="37">
                  <c:v>Uruguay</c:v>
                </c:pt>
                <c:pt idx="38">
                  <c:v>Denmark</c:v>
                </c:pt>
                <c:pt idx="39">
                  <c:v>Kosovo</c:v>
                </c:pt>
                <c:pt idx="40">
                  <c:v>Dominican Republic</c:v>
                </c:pt>
                <c:pt idx="41">
                  <c:v>Finland</c:v>
                </c:pt>
                <c:pt idx="42">
                  <c:v>Czech Republic</c:v>
                </c:pt>
                <c:pt idx="43">
                  <c:v>Serbia</c:v>
                </c:pt>
                <c:pt idx="44">
                  <c:v>Canada</c:v>
                </c:pt>
                <c:pt idx="45">
                  <c:v>Iceland</c:v>
                </c:pt>
                <c:pt idx="46">
                  <c:v>Switzerland</c:v>
                </c:pt>
                <c:pt idx="47">
                  <c:v>Norway</c:v>
                </c:pt>
                <c:pt idx="48">
                  <c:v>Baku (Azerbaijan)</c:v>
                </c:pt>
                <c:pt idx="49">
                  <c:v>Philippines</c:v>
                </c:pt>
                <c:pt idx="50">
                  <c:v>New Zealand</c:v>
                </c:pt>
                <c:pt idx="51">
                  <c:v>Qatar</c:v>
                </c:pt>
                <c:pt idx="52">
                  <c:v>Lithuania</c:v>
                </c:pt>
                <c:pt idx="53">
                  <c:v>Hong Kong (China)</c:v>
                </c:pt>
                <c:pt idx="54">
                  <c:v>Bulgaria</c:v>
                </c:pt>
                <c:pt idx="55">
                  <c:v>Montenegro</c:v>
                </c:pt>
                <c:pt idx="56">
                  <c:v>United States</c:v>
                </c:pt>
                <c:pt idx="57">
                  <c:v>Croatia</c:v>
                </c:pt>
                <c:pt idx="58">
                  <c:v>Cyprus</c:v>
                </c:pt>
                <c:pt idx="59">
                  <c:v>Slovenia</c:v>
                </c:pt>
                <c:pt idx="60">
                  <c:v>Austria</c:v>
                </c:pt>
                <c:pt idx="61">
                  <c:v>United Kingdom</c:v>
                </c:pt>
                <c:pt idx="62">
                  <c:v>Israel (no UO)</c:v>
                </c:pt>
                <c:pt idx="63">
                  <c:v>Malta</c:v>
                </c:pt>
                <c:pt idx="64">
                  <c:v>Australia</c:v>
                </c:pt>
                <c:pt idx="65">
                  <c:v>Netherlands</c:v>
                </c:pt>
                <c:pt idx="66">
                  <c:v>Chinese Taipei</c:v>
                </c:pt>
                <c:pt idx="67">
                  <c:v>Georgia</c:v>
                </c:pt>
                <c:pt idx="68">
                  <c:v>Bosnia and Herzegovina</c:v>
                </c:pt>
                <c:pt idx="69">
                  <c:v>Korea</c:v>
                </c:pt>
              </c:strCache>
            </c:strRef>
          </c:cat>
          <c:val>
            <c:numRef>
              <c:f>'[3]figure 9.6'!$K$4:$K$73</c:f>
              <c:numCache>
                <c:formatCode>General</c:formatCode>
                <c:ptCount val="70"/>
                <c:pt idx="0">
                  <c:v>11.940000000000001</c:v>
                </c:pt>
                <c:pt idx="1">
                  <c:v>5.3500000000000014</c:v>
                </c:pt>
                <c:pt idx="2">
                  <c:v>6.6700000000000017</c:v>
                </c:pt>
                <c:pt idx="3">
                  <c:v>13.860000000000003</c:v>
                </c:pt>
                <c:pt idx="4">
                  <c:v>6.8599999999999994</c:v>
                </c:pt>
                <c:pt idx="5">
                  <c:v>9.8299999999999983</c:v>
                </c:pt>
                <c:pt idx="6">
                  <c:v>6.230000000000004</c:v>
                </c:pt>
                <c:pt idx="7">
                  <c:v>8.8099999999999987</c:v>
                </c:pt>
                <c:pt idx="8">
                  <c:v>10.579999999999998</c:v>
                </c:pt>
                <c:pt idx="9">
                  <c:v>7.259999999999998</c:v>
                </c:pt>
                <c:pt idx="10">
                  <c:v>7.240000000000002</c:v>
                </c:pt>
                <c:pt idx="11">
                  <c:v>12.420000000000002</c:v>
                </c:pt>
                <c:pt idx="12">
                  <c:v>10.149999999999999</c:v>
                </c:pt>
                <c:pt idx="13">
                  <c:v>6.9500000000000028</c:v>
                </c:pt>
                <c:pt idx="14">
                  <c:v>10.029999999999998</c:v>
                </c:pt>
                <c:pt idx="15">
                  <c:v>7.259999999999998</c:v>
                </c:pt>
                <c:pt idx="16">
                  <c:v>7.1999999999999957</c:v>
                </c:pt>
                <c:pt idx="17">
                  <c:v>10.210000000000001</c:v>
                </c:pt>
                <c:pt idx="18">
                  <c:v>7.1300000000000026</c:v>
                </c:pt>
                <c:pt idx="19">
                  <c:v>9.8500000000000014</c:v>
                </c:pt>
                <c:pt idx="20">
                  <c:v>8.4599999999999973</c:v>
                </c:pt>
                <c:pt idx="21">
                  <c:v>9.3000000000000007</c:v>
                </c:pt>
                <c:pt idx="22">
                  <c:v>7.5500000000000043</c:v>
                </c:pt>
                <c:pt idx="23">
                  <c:v>7.32</c:v>
                </c:pt>
                <c:pt idx="24">
                  <c:v>7.7000000000000028</c:v>
                </c:pt>
                <c:pt idx="25">
                  <c:v>7.730000000000004</c:v>
                </c:pt>
                <c:pt idx="26">
                  <c:v>8.9400000000000013</c:v>
                </c:pt>
                <c:pt idx="27">
                  <c:v>8.4600000000000009</c:v>
                </c:pt>
                <c:pt idx="28">
                  <c:v>7.2700000000000031</c:v>
                </c:pt>
                <c:pt idx="29">
                  <c:v>8.7900000000000027</c:v>
                </c:pt>
                <c:pt idx="30">
                  <c:v>9.759999999999998</c:v>
                </c:pt>
                <c:pt idx="31">
                  <c:v>9.8400000000000034</c:v>
                </c:pt>
                <c:pt idx="32">
                  <c:v>8.370000000000001</c:v>
                </c:pt>
                <c:pt idx="33">
                  <c:v>8.2899999999999991</c:v>
                </c:pt>
                <c:pt idx="34">
                  <c:v>6.41</c:v>
                </c:pt>
                <c:pt idx="35">
                  <c:v>8.0599999999999987</c:v>
                </c:pt>
                <c:pt idx="36">
                  <c:v>10.370000000000001</c:v>
                </c:pt>
                <c:pt idx="37">
                  <c:v>9.8299999999999983</c:v>
                </c:pt>
                <c:pt idx="38">
                  <c:v>7.52</c:v>
                </c:pt>
                <c:pt idx="39">
                  <c:v>9.0000000000000036</c:v>
                </c:pt>
                <c:pt idx="40">
                  <c:v>9.4699999999999989</c:v>
                </c:pt>
                <c:pt idx="41">
                  <c:v>9.0500000000000043</c:v>
                </c:pt>
                <c:pt idx="42">
                  <c:v>8.2200000000000024</c:v>
                </c:pt>
                <c:pt idx="43">
                  <c:v>11.95</c:v>
                </c:pt>
                <c:pt idx="44">
                  <c:v>8.14</c:v>
                </c:pt>
                <c:pt idx="45">
                  <c:v>11.680000000000003</c:v>
                </c:pt>
                <c:pt idx="46">
                  <c:v>9.43</c:v>
                </c:pt>
                <c:pt idx="47">
                  <c:v>9.5399999999999991</c:v>
                </c:pt>
                <c:pt idx="48">
                  <c:v>10.54</c:v>
                </c:pt>
                <c:pt idx="49">
                  <c:v>6.9399999999999977</c:v>
                </c:pt>
                <c:pt idx="50">
                  <c:v>7.7800000000000011</c:v>
                </c:pt>
                <c:pt idx="51">
                  <c:v>15.889999999999999</c:v>
                </c:pt>
                <c:pt idx="52">
                  <c:v>8.629999999999999</c:v>
                </c:pt>
                <c:pt idx="53">
                  <c:v>9.4499999999999993</c:v>
                </c:pt>
                <c:pt idx="54">
                  <c:v>12.650000000000002</c:v>
                </c:pt>
                <c:pt idx="55">
                  <c:v>10.719999999999999</c:v>
                </c:pt>
                <c:pt idx="56">
                  <c:v>7.3599999999999959</c:v>
                </c:pt>
                <c:pt idx="57">
                  <c:v>8.8100000000000023</c:v>
                </c:pt>
                <c:pt idx="58">
                  <c:v>13.61</c:v>
                </c:pt>
                <c:pt idx="59">
                  <c:v>7.8299999999999983</c:v>
                </c:pt>
                <c:pt idx="60">
                  <c:v>8.0699999999999967</c:v>
                </c:pt>
                <c:pt idx="61">
                  <c:v>7.9400000000000013</c:v>
                </c:pt>
                <c:pt idx="62">
                  <c:v>13.780000000000001</c:v>
                </c:pt>
                <c:pt idx="63">
                  <c:v>12.940000000000001</c:v>
                </c:pt>
                <c:pt idx="64">
                  <c:v>8.36</c:v>
                </c:pt>
                <c:pt idx="65">
                  <c:v>8.61</c:v>
                </c:pt>
                <c:pt idx="66">
                  <c:v>8.8000000000000007</c:v>
                </c:pt>
                <c:pt idx="67">
                  <c:v>12.02</c:v>
                </c:pt>
                <c:pt idx="68">
                  <c:v>8.91</c:v>
                </c:pt>
                <c:pt idx="69">
                  <c:v>8.1900000000000013</c:v>
                </c:pt>
              </c:numCache>
            </c:numRef>
          </c:val>
          <c:extLst>
            <c:ext xmlns:c16="http://schemas.microsoft.com/office/drawing/2014/chart" uri="{C3380CC4-5D6E-409C-BE32-E72D297353CC}">
              <c16:uniqueId val="{00000001-EE46-4C03-99FC-4AB344B601DB}"/>
            </c:ext>
          </c:extLst>
        </c:ser>
        <c:ser>
          <c:idx val="2"/>
          <c:order val="2"/>
          <c:tx>
            <c:strRef>
              <c:f>'[3]figure 9.6'!$H$3</c:f>
              <c:strCache>
                <c:ptCount val="1"/>
                <c:pt idx="0">
                  <c:v>MEDIAN</c:v>
                </c:pt>
              </c:strCache>
            </c:strRef>
          </c:tx>
          <c:spPr>
            <a:solidFill>
              <a:schemeClr val="accent1">
                <a:lumMod val="60000"/>
                <a:lumOff val="40000"/>
              </a:schemeClr>
            </a:solidFill>
            <a:ln>
              <a:solidFill>
                <a:sysClr val="windowText" lastClr="000000"/>
              </a:solidFill>
            </a:ln>
            <a:effectLst/>
          </c:spPr>
          <c:invertIfNegative val="0"/>
          <c:errBars>
            <c:errBarType val="both"/>
            <c:errValType val="fixedVal"/>
            <c:noEndCap val="0"/>
            <c:val val="0.1"/>
            <c:spPr>
              <a:noFill/>
              <a:ln w="38100" cap="sq" cmpd="sng" algn="ctr">
                <a:solidFill>
                  <a:schemeClr val="tx1"/>
                </a:solidFill>
                <a:round/>
              </a:ln>
              <a:effectLst/>
            </c:spPr>
          </c:errBars>
          <c:cat>
            <c:strRef>
              <c:f>'[3]figure 9.6'!$D$4:$D$73</c:f>
              <c:strCache>
                <c:ptCount val="70"/>
                <c:pt idx="0">
                  <c:v>Albania</c:v>
                </c:pt>
                <c:pt idx="1">
                  <c:v>Malaysia</c:v>
                </c:pt>
                <c:pt idx="2">
                  <c:v>Turkey</c:v>
                </c:pt>
                <c:pt idx="3">
                  <c:v>United Arab Emirates</c:v>
                </c:pt>
                <c:pt idx="4">
                  <c:v>Macao (China)</c:v>
                </c:pt>
                <c:pt idx="5">
                  <c:v>Indonesia</c:v>
                </c:pt>
                <c:pt idx="6">
                  <c:v>B-S-J-Z (China)</c:v>
                </c:pt>
                <c:pt idx="7">
                  <c:v>Thailand</c:v>
                </c:pt>
                <c:pt idx="8">
                  <c:v>Japan</c:v>
                </c:pt>
                <c:pt idx="9">
                  <c:v>Brunei Darussalam</c:v>
                </c:pt>
                <c:pt idx="10">
                  <c:v>Kazakhstan</c:v>
                </c:pt>
                <c:pt idx="11">
                  <c:v>Greece</c:v>
                </c:pt>
                <c:pt idx="12">
                  <c:v>Portugal</c:v>
                </c:pt>
                <c:pt idx="13">
                  <c:v>Belarus</c:v>
                </c:pt>
                <c:pt idx="14">
                  <c:v>Sweden</c:v>
                </c:pt>
                <c:pt idx="15">
                  <c:v>Ireland</c:v>
                </c:pt>
                <c:pt idx="16">
                  <c:v>Colombia</c:v>
                </c:pt>
                <c:pt idx="17">
                  <c:v>France</c:v>
                </c:pt>
                <c:pt idx="18">
                  <c:v>Peru</c:v>
                </c:pt>
                <c:pt idx="19">
                  <c:v>Russian Federation</c:v>
                </c:pt>
                <c:pt idx="20">
                  <c:v>Belgium</c:v>
                </c:pt>
                <c:pt idx="21">
                  <c:v>Italy</c:v>
                </c:pt>
                <c:pt idx="22">
                  <c:v>POL Poland</c:v>
                </c:pt>
                <c:pt idx="23">
                  <c:v>Estonia</c:v>
                </c:pt>
                <c:pt idx="24">
                  <c:v>Singapore</c:v>
                </c:pt>
                <c:pt idx="25">
                  <c:v>Costa Rica</c:v>
                </c:pt>
                <c:pt idx="26">
                  <c:v>Spain</c:v>
                </c:pt>
                <c:pt idx="27">
                  <c:v>Germany</c:v>
                </c:pt>
                <c:pt idx="28">
                  <c:v>Morocco</c:v>
                </c:pt>
                <c:pt idx="29">
                  <c:v>Latvia</c:v>
                </c:pt>
                <c:pt idx="30">
                  <c:v>Luxembourg</c:v>
                </c:pt>
                <c:pt idx="31">
                  <c:v>Slovak Republic</c:v>
                </c:pt>
                <c:pt idx="32">
                  <c:v>Chile</c:v>
                </c:pt>
                <c:pt idx="33">
                  <c:v>Hungary</c:v>
                </c:pt>
                <c:pt idx="34">
                  <c:v>Mexico</c:v>
                </c:pt>
                <c:pt idx="35">
                  <c:v>Panama</c:v>
                </c:pt>
                <c:pt idx="36">
                  <c:v>Brazil</c:v>
                </c:pt>
                <c:pt idx="37">
                  <c:v>Uruguay</c:v>
                </c:pt>
                <c:pt idx="38">
                  <c:v>Denmark</c:v>
                </c:pt>
                <c:pt idx="39">
                  <c:v>Kosovo</c:v>
                </c:pt>
                <c:pt idx="40">
                  <c:v>Dominican Republic</c:v>
                </c:pt>
                <c:pt idx="41">
                  <c:v>Finland</c:v>
                </c:pt>
                <c:pt idx="42">
                  <c:v>Czech Republic</c:v>
                </c:pt>
                <c:pt idx="43">
                  <c:v>Serbia</c:v>
                </c:pt>
                <c:pt idx="44">
                  <c:v>Canada</c:v>
                </c:pt>
                <c:pt idx="45">
                  <c:v>Iceland</c:v>
                </c:pt>
                <c:pt idx="46">
                  <c:v>Switzerland</c:v>
                </c:pt>
                <c:pt idx="47">
                  <c:v>Norway</c:v>
                </c:pt>
                <c:pt idx="48">
                  <c:v>Baku (Azerbaijan)</c:v>
                </c:pt>
                <c:pt idx="49">
                  <c:v>Philippines</c:v>
                </c:pt>
                <c:pt idx="50">
                  <c:v>New Zealand</c:v>
                </c:pt>
                <c:pt idx="51">
                  <c:v>Qatar</c:v>
                </c:pt>
                <c:pt idx="52">
                  <c:v>Lithuania</c:v>
                </c:pt>
                <c:pt idx="53">
                  <c:v>Hong Kong (China)</c:v>
                </c:pt>
                <c:pt idx="54">
                  <c:v>Bulgaria</c:v>
                </c:pt>
                <c:pt idx="55">
                  <c:v>Montenegro</c:v>
                </c:pt>
                <c:pt idx="56">
                  <c:v>United States</c:v>
                </c:pt>
                <c:pt idx="57">
                  <c:v>Croatia</c:v>
                </c:pt>
                <c:pt idx="58">
                  <c:v>Cyprus</c:v>
                </c:pt>
                <c:pt idx="59">
                  <c:v>Slovenia</c:v>
                </c:pt>
                <c:pt idx="60">
                  <c:v>Austria</c:v>
                </c:pt>
                <c:pt idx="61">
                  <c:v>United Kingdom</c:v>
                </c:pt>
                <c:pt idx="62">
                  <c:v>Israel (no UO)</c:v>
                </c:pt>
                <c:pt idx="63">
                  <c:v>Malta</c:v>
                </c:pt>
                <c:pt idx="64">
                  <c:v>Australia</c:v>
                </c:pt>
                <c:pt idx="65">
                  <c:v>Netherlands</c:v>
                </c:pt>
                <c:pt idx="66">
                  <c:v>Chinese Taipei</c:v>
                </c:pt>
                <c:pt idx="67">
                  <c:v>Georgia</c:v>
                </c:pt>
                <c:pt idx="68">
                  <c:v>Bosnia and Herzegovina</c:v>
                </c:pt>
                <c:pt idx="69">
                  <c:v>Korea</c:v>
                </c:pt>
              </c:strCache>
            </c:strRef>
          </c:cat>
          <c:val>
            <c:numRef>
              <c:f>'[3]figure 9.6'!$L$4:$L$73</c:f>
              <c:numCache>
                <c:formatCode>General</c:formatCode>
                <c:ptCount val="70"/>
                <c:pt idx="0">
                  <c:v>9.519999999999996</c:v>
                </c:pt>
                <c:pt idx="1">
                  <c:v>4.6199999999999974</c:v>
                </c:pt>
                <c:pt idx="2">
                  <c:v>5.5500000000000043</c:v>
                </c:pt>
                <c:pt idx="3">
                  <c:v>10.529999999999994</c:v>
                </c:pt>
                <c:pt idx="4">
                  <c:v>5.43</c:v>
                </c:pt>
                <c:pt idx="5">
                  <c:v>8.7700000000000031</c:v>
                </c:pt>
                <c:pt idx="6">
                  <c:v>5.6299999999999955</c:v>
                </c:pt>
                <c:pt idx="7">
                  <c:v>7.57</c:v>
                </c:pt>
                <c:pt idx="8">
                  <c:v>5.9500000000000028</c:v>
                </c:pt>
                <c:pt idx="9">
                  <c:v>6.18</c:v>
                </c:pt>
                <c:pt idx="10">
                  <c:v>5.57</c:v>
                </c:pt>
                <c:pt idx="11">
                  <c:v>8.3899999999999935</c:v>
                </c:pt>
                <c:pt idx="12">
                  <c:v>7.6300000000000026</c:v>
                </c:pt>
                <c:pt idx="13">
                  <c:v>5.509999999999998</c:v>
                </c:pt>
                <c:pt idx="14">
                  <c:v>6.970000000000006</c:v>
                </c:pt>
                <c:pt idx="15">
                  <c:v>6.2800000000000011</c:v>
                </c:pt>
                <c:pt idx="16">
                  <c:v>5.259999999999998</c:v>
                </c:pt>
                <c:pt idx="17">
                  <c:v>7.3999999999999986</c:v>
                </c:pt>
                <c:pt idx="18">
                  <c:v>5.2199999999999989</c:v>
                </c:pt>
                <c:pt idx="19">
                  <c:v>7.5</c:v>
                </c:pt>
                <c:pt idx="20">
                  <c:v>6.7900000000000063</c:v>
                </c:pt>
                <c:pt idx="21">
                  <c:v>7.5399999999999991</c:v>
                </c:pt>
                <c:pt idx="22">
                  <c:v>6.1299999999999955</c:v>
                </c:pt>
                <c:pt idx="23">
                  <c:v>6.07</c:v>
                </c:pt>
                <c:pt idx="24">
                  <c:v>7.6499999999999986</c:v>
                </c:pt>
                <c:pt idx="25">
                  <c:v>6.2800000000000011</c:v>
                </c:pt>
                <c:pt idx="26">
                  <c:v>6.759999999999998</c:v>
                </c:pt>
                <c:pt idx="27">
                  <c:v>7.4699999999999989</c:v>
                </c:pt>
                <c:pt idx="28">
                  <c:v>5.5799999999999983</c:v>
                </c:pt>
                <c:pt idx="29">
                  <c:v>6.779999999999994</c:v>
                </c:pt>
                <c:pt idx="30">
                  <c:v>7.3500000000000014</c:v>
                </c:pt>
                <c:pt idx="31">
                  <c:v>8.0599999999999952</c:v>
                </c:pt>
                <c:pt idx="32">
                  <c:v>7.4600000000000009</c:v>
                </c:pt>
                <c:pt idx="33">
                  <c:v>6.990000000000002</c:v>
                </c:pt>
                <c:pt idx="34">
                  <c:v>5.490000000000002</c:v>
                </c:pt>
                <c:pt idx="35">
                  <c:v>6.0399999999999991</c:v>
                </c:pt>
                <c:pt idx="36">
                  <c:v>8.4799999999999969</c:v>
                </c:pt>
                <c:pt idx="37">
                  <c:v>7.7999999999999972</c:v>
                </c:pt>
                <c:pt idx="38">
                  <c:v>6.5300000000000011</c:v>
                </c:pt>
                <c:pt idx="39">
                  <c:v>7.93</c:v>
                </c:pt>
                <c:pt idx="40">
                  <c:v>7.5799999999999983</c:v>
                </c:pt>
                <c:pt idx="41">
                  <c:v>7.6399999999999935</c:v>
                </c:pt>
                <c:pt idx="42">
                  <c:v>7.5499999999999972</c:v>
                </c:pt>
                <c:pt idx="43">
                  <c:v>10.240000000000002</c:v>
                </c:pt>
                <c:pt idx="44">
                  <c:v>8.2199999999999989</c:v>
                </c:pt>
                <c:pt idx="45">
                  <c:v>8.3099999999999952</c:v>
                </c:pt>
                <c:pt idx="46">
                  <c:v>7.68</c:v>
                </c:pt>
                <c:pt idx="47">
                  <c:v>8.9200000000000017</c:v>
                </c:pt>
                <c:pt idx="48">
                  <c:v>9.240000000000002</c:v>
                </c:pt>
                <c:pt idx="49">
                  <c:v>6.8100000000000023</c:v>
                </c:pt>
                <c:pt idx="50">
                  <c:v>7.6199999999999974</c:v>
                </c:pt>
                <c:pt idx="51">
                  <c:v>12.980000000000004</c:v>
                </c:pt>
                <c:pt idx="52">
                  <c:v>7.1300000000000026</c:v>
                </c:pt>
                <c:pt idx="53">
                  <c:v>8.1200000000000045</c:v>
                </c:pt>
                <c:pt idx="54">
                  <c:v>11.740000000000002</c:v>
                </c:pt>
                <c:pt idx="55">
                  <c:v>9.07</c:v>
                </c:pt>
                <c:pt idx="56">
                  <c:v>7.7600000000000051</c:v>
                </c:pt>
                <c:pt idx="57">
                  <c:v>7.4099999999999966</c:v>
                </c:pt>
                <c:pt idx="58">
                  <c:v>12.380000000000003</c:v>
                </c:pt>
                <c:pt idx="59">
                  <c:v>7.5499999999999972</c:v>
                </c:pt>
                <c:pt idx="60">
                  <c:v>7.990000000000002</c:v>
                </c:pt>
                <c:pt idx="61">
                  <c:v>7.8299999999999983</c:v>
                </c:pt>
                <c:pt idx="62">
                  <c:v>10.339999999999996</c:v>
                </c:pt>
                <c:pt idx="63">
                  <c:v>10.430000000000003</c:v>
                </c:pt>
                <c:pt idx="64">
                  <c:v>8.1499999999999986</c:v>
                </c:pt>
                <c:pt idx="65">
                  <c:v>8.7100000000000009</c:v>
                </c:pt>
                <c:pt idx="66">
                  <c:v>8.5300000000000011</c:v>
                </c:pt>
                <c:pt idx="67">
                  <c:v>11.419999999999998</c:v>
                </c:pt>
                <c:pt idx="68">
                  <c:v>9.620000000000001</c:v>
                </c:pt>
                <c:pt idx="69">
                  <c:v>7.8800000000000026</c:v>
                </c:pt>
              </c:numCache>
            </c:numRef>
          </c:val>
          <c:extLst>
            <c:ext xmlns:c16="http://schemas.microsoft.com/office/drawing/2014/chart" uri="{C3380CC4-5D6E-409C-BE32-E72D297353CC}">
              <c16:uniqueId val="{00000002-EE46-4C03-99FC-4AB344B601DB}"/>
            </c:ext>
          </c:extLst>
        </c:ser>
        <c:ser>
          <c:idx val="3"/>
          <c:order val="3"/>
          <c:tx>
            <c:strRef>
              <c:f>'[3]figure 9.6'!$I$3</c:f>
              <c:strCache>
                <c:ptCount val="1"/>
                <c:pt idx="0">
                  <c:v>Q75</c:v>
                </c:pt>
              </c:strCache>
            </c:strRef>
          </c:tx>
          <c:spPr>
            <a:solidFill>
              <a:schemeClr val="accent1">
                <a:lumMod val="60000"/>
                <a:lumOff val="40000"/>
              </a:schemeClr>
            </a:solidFill>
            <a:ln>
              <a:solidFill>
                <a:sysClr val="windowText" lastClr="000000"/>
              </a:solidFill>
            </a:ln>
            <a:effectLst/>
          </c:spPr>
          <c:invertIfNegative val="0"/>
          <c:errBars>
            <c:errBarType val="both"/>
            <c:errValType val="fixedVal"/>
            <c:noEndCap val="1"/>
            <c:val val="0.1"/>
            <c:spPr>
              <a:noFill/>
              <a:ln w="38100" cap="sq" cmpd="sng" algn="ctr">
                <a:solidFill>
                  <a:schemeClr val="tx1"/>
                </a:solidFill>
                <a:round/>
              </a:ln>
              <a:effectLst/>
            </c:spPr>
          </c:errBars>
          <c:cat>
            <c:strRef>
              <c:f>'[3]figure 9.6'!$D$4:$D$73</c:f>
              <c:strCache>
                <c:ptCount val="70"/>
                <c:pt idx="0">
                  <c:v>Albania</c:v>
                </c:pt>
                <c:pt idx="1">
                  <c:v>Malaysia</c:v>
                </c:pt>
                <c:pt idx="2">
                  <c:v>Turkey</c:v>
                </c:pt>
                <c:pt idx="3">
                  <c:v>United Arab Emirates</c:v>
                </c:pt>
                <c:pt idx="4">
                  <c:v>Macao (China)</c:v>
                </c:pt>
                <c:pt idx="5">
                  <c:v>Indonesia</c:v>
                </c:pt>
                <c:pt idx="6">
                  <c:v>B-S-J-Z (China)</c:v>
                </c:pt>
                <c:pt idx="7">
                  <c:v>Thailand</c:v>
                </c:pt>
                <c:pt idx="8">
                  <c:v>Japan</c:v>
                </c:pt>
                <c:pt idx="9">
                  <c:v>Brunei Darussalam</c:v>
                </c:pt>
                <c:pt idx="10">
                  <c:v>Kazakhstan</c:v>
                </c:pt>
                <c:pt idx="11">
                  <c:v>Greece</c:v>
                </c:pt>
                <c:pt idx="12">
                  <c:v>Portugal</c:v>
                </c:pt>
                <c:pt idx="13">
                  <c:v>Belarus</c:v>
                </c:pt>
                <c:pt idx="14">
                  <c:v>Sweden</c:v>
                </c:pt>
                <c:pt idx="15">
                  <c:v>Ireland</c:v>
                </c:pt>
                <c:pt idx="16">
                  <c:v>Colombia</c:v>
                </c:pt>
                <c:pt idx="17">
                  <c:v>France</c:v>
                </c:pt>
                <c:pt idx="18">
                  <c:v>Peru</c:v>
                </c:pt>
                <c:pt idx="19">
                  <c:v>Russian Federation</c:v>
                </c:pt>
                <c:pt idx="20">
                  <c:v>Belgium</c:v>
                </c:pt>
                <c:pt idx="21">
                  <c:v>Italy</c:v>
                </c:pt>
                <c:pt idx="22">
                  <c:v>POL Poland</c:v>
                </c:pt>
                <c:pt idx="23">
                  <c:v>Estonia</c:v>
                </c:pt>
                <c:pt idx="24">
                  <c:v>Singapore</c:v>
                </c:pt>
                <c:pt idx="25">
                  <c:v>Costa Rica</c:v>
                </c:pt>
                <c:pt idx="26">
                  <c:v>Spain</c:v>
                </c:pt>
                <c:pt idx="27">
                  <c:v>Germany</c:v>
                </c:pt>
                <c:pt idx="28">
                  <c:v>Morocco</c:v>
                </c:pt>
                <c:pt idx="29">
                  <c:v>Latvia</c:v>
                </c:pt>
                <c:pt idx="30">
                  <c:v>Luxembourg</c:v>
                </c:pt>
                <c:pt idx="31">
                  <c:v>Slovak Republic</c:v>
                </c:pt>
                <c:pt idx="32">
                  <c:v>Chile</c:v>
                </c:pt>
                <c:pt idx="33">
                  <c:v>Hungary</c:v>
                </c:pt>
                <c:pt idx="34">
                  <c:v>Mexico</c:v>
                </c:pt>
                <c:pt idx="35">
                  <c:v>Panama</c:v>
                </c:pt>
                <c:pt idx="36">
                  <c:v>Brazil</c:v>
                </c:pt>
                <c:pt idx="37">
                  <c:v>Uruguay</c:v>
                </c:pt>
                <c:pt idx="38">
                  <c:v>Denmark</c:v>
                </c:pt>
                <c:pt idx="39">
                  <c:v>Kosovo</c:v>
                </c:pt>
                <c:pt idx="40">
                  <c:v>Dominican Republic</c:v>
                </c:pt>
                <c:pt idx="41">
                  <c:v>Finland</c:v>
                </c:pt>
                <c:pt idx="42">
                  <c:v>Czech Republic</c:v>
                </c:pt>
                <c:pt idx="43">
                  <c:v>Serbia</c:v>
                </c:pt>
                <c:pt idx="44">
                  <c:v>Canada</c:v>
                </c:pt>
                <c:pt idx="45">
                  <c:v>Iceland</c:v>
                </c:pt>
                <c:pt idx="46">
                  <c:v>Switzerland</c:v>
                </c:pt>
                <c:pt idx="47">
                  <c:v>Norway</c:v>
                </c:pt>
                <c:pt idx="48">
                  <c:v>Baku (Azerbaijan)</c:v>
                </c:pt>
                <c:pt idx="49">
                  <c:v>Philippines</c:v>
                </c:pt>
                <c:pt idx="50">
                  <c:v>New Zealand</c:v>
                </c:pt>
                <c:pt idx="51">
                  <c:v>Qatar</c:v>
                </c:pt>
                <c:pt idx="52">
                  <c:v>Lithuania</c:v>
                </c:pt>
                <c:pt idx="53">
                  <c:v>Hong Kong (China)</c:v>
                </c:pt>
                <c:pt idx="54">
                  <c:v>Bulgaria</c:v>
                </c:pt>
                <c:pt idx="55">
                  <c:v>Montenegro</c:v>
                </c:pt>
                <c:pt idx="56">
                  <c:v>United States</c:v>
                </c:pt>
                <c:pt idx="57">
                  <c:v>Croatia</c:v>
                </c:pt>
                <c:pt idx="58">
                  <c:v>Cyprus</c:v>
                </c:pt>
                <c:pt idx="59">
                  <c:v>Slovenia</c:v>
                </c:pt>
                <c:pt idx="60">
                  <c:v>Austria</c:v>
                </c:pt>
                <c:pt idx="61">
                  <c:v>United Kingdom</c:v>
                </c:pt>
                <c:pt idx="62">
                  <c:v>Israel (no UO)</c:v>
                </c:pt>
                <c:pt idx="63">
                  <c:v>Malta</c:v>
                </c:pt>
                <c:pt idx="64">
                  <c:v>Australia</c:v>
                </c:pt>
                <c:pt idx="65">
                  <c:v>Netherlands</c:v>
                </c:pt>
                <c:pt idx="66">
                  <c:v>Chinese Taipei</c:v>
                </c:pt>
                <c:pt idx="67">
                  <c:v>Georgia</c:v>
                </c:pt>
                <c:pt idx="68">
                  <c:v>Bosnia and Herzegovina</c:v>
                </c:pt>
                <c:pt idx="69">
                  <c:v>Korea</c:v>
                </c:pt>
              </c:strCache>
            </c:strRef>
          </c:cat>
          <c:val>
            <c:numRef>
              <c:f>'[3]figure 9.6'!$M$4:$M$73</c:f>
              <c:numCache>
                <c:formatCode>General</c:formatCode>
                <c:ptCount val="70"/>
                <c:pt idx="0">
                  <c:v>9.6900000000000048</c:v>
                </c:pt>
                <c:pt idx="1">
                  <c:v>3.8399999999999963</c:v>
                </c:pt>
                <c:pt idx="2">
                  <c:v>3.8999999999999986</c:v>
                </c:pt>
                <c:pt idx="3">
                  <c:v>6.9100000000000037</c:v>
                </c:pt>
                <c:pt idx="4">
                  <c:v>3.1900000000000048</c:v>
                </c:pt>
                <c:pt idx="5">
                  <c:v>7.3399999999999963</c:v>
                </c:pt>
                <c:pt idx="6">
                  <c:v>3.7199999999999989</c:v>
                </c:pt>
                <c:pt idx="7">
                  <c:v>5.0500000000000043</c:v>
                </c:pt>
                <c:pt idx="8">
                  <c:v>3.3500000000000014</c:v>
                </c:pt>
                <c:pt idx="9">
                  <c:v>3.8400000000000034</c:v>
                </c:pt>
                <c:pt idx="10">
                  <c:v>4.0499999999999972</c:v>
                </c:pt>
                <c:pt idx="11">
                  <c:v>4.730000000000004</c:v>
                </c:pt>
                <c:pt idx="12">
                  <c:v>4.1000000000000014</c:v>
                </c:pt>
                <c:pt idx="13">
                  <c:v>3.6099999999999994</c:v>
                </c:pt>
                <c:pt idx="14">
                  <c:v>4.0499999999999972</c:v>
                </c:pt>
                <c:pt idx="15">
                  <c:v>4.3299999999999983</c:v>
                </c:pt>
                <c:pt idx="16">
                  <c:v>4.230000000000004</c:v>
                </c:pt>
                <c:pt idx="17">
                  <c:v>3.9399999999999977</c:v>
                </c:pt>
                <c:pt idx="18">
                  <c:v>3.8500000000000014</c:v>
                </c:pt>
                <c:pt idx="19">
                  <c:v>4.7700000000000031</c:v>
                </c:pt>
                <c:pt idx="20">
                  <c:v>4.2199999999999989</c:v>
                </c:pt>
                <c:pt idx="21">
                  <c:v>4.8299999999999983</c:v>
                </c:pt>
                <c:pt idx="22">
                  <c:v>4.3500000000000014</c:v>
                </c:pt>
                <c:pt idx="23">
                  <c:v>4.6199999999999974</c:v>
                </c:pt>
                <c:pt idx="24">
                  <c:v>5.5300000000000011</c:v>
                </c:pt>
                <c:pt idx="25">
                  <c:v>4.0799999999999983</c:v>
                </c:pt>
                <c:pt idx="26">
                  <c:v>4.490000000000002</c:v>
                </c:pt>
                <c:pt idx="27">
                  <c:v>4.2199999999999989</c:v>
                </c:pt>
                <c:pt idx="28">
                  <c:v>4.1599999999999966</c:v>
                </c:pt>
                <c:pt idx="29">
                  <c:v>4.5399999999999991</c:v>
                </c:pt>
                <c:pt idx="30">
                  <c:v>4.2899999999999991</c:v>
                </c:pt>
                <c:pt idx="31">
                  <c:v>5.3900000000000006</c:v>
                </c:pt>
                <c:pt idx="32">
                  <c:v>4.82</c:v>
                </c:pt>
                <c:pt idx="33">
                  <c:v>4.8900000000000006</c:v>
                </c:pt>
                <c:pt idx="34">
                  <c:v>3.9899999999999949</c:v>
                </c:pt>
                <c:pt idx="35">
                  <c:v>4.4000000000000057</c:v>
                </c:pt>
                <c:pt idx="36">
                  <c:v>5.230000000000004</c:v>
                </c:pt>
                <c:pt idx="37">
                  <c:v>4.6000000000000014</c:v>
                </c:pt>
                <c:pt idx="38">
                  <c:v>4.740000000000002</c:v>
                </c:pt>
                <c:pt idx="39">
                  <c:v>5.1299999999999955</c:v>
                </c:pt>
                <c:pt idx="40">
                  <c:v>5.1300000000000026</c:v>
                </c:pt>
                <c:pt idx="41">
                  <c:v>5.220000000000006</c:v>
                </c:pt>
                <c:pt idx="42">
                  <c:v>5.2800000000000011</c:v>
                </c:pt>
                <c:pt idx="43">
                  <c:v>5.8699999999999974</c:v>
                </c:pt>
                <c:pt idx="44">
                  <c:v>5.8500000000000014</c:v>
                </c:pt>
                <c:pt idx="45">
                  <c:v>5.2899999999999991</c:v>
                </c:pt>
                <c:pt idx="46">
                  <c:v>4.9500000000000028</c:v>
                </c:pt>
                <c:pt idx="47">
                  <c:v>5.3100000000000023</c:v>
                </c:pt>
                <c:pt idx="48">
                  <c:v>5.43</c:v>
                </c:pt>
                <c:pt idx="49">
                  <c:v>5.3900000000000006</c:v>
                </c:pt>
                <c:pt idx="50">
                  <c:v>5.6400000000000006</c:v>
                </c:pt>
                <c:pt idx="51">
                  <c:v>7.259999999999998</c:v>
                </c:pt>
                <c:pt idx="52">
                  <c:v>5.3699999999999974</c:v>
                </c:pt>
                <c:pt idx="53">
                  <c:v>5.6599999999999966</c:v>
                </c:pt>
                <c:pt idx="54">
                  <c:v>6.5899999999999963</c:v>
                </c:pt>
                <c:pt idx="55">
                  <c:v>5.9000000000000057</c:v>
                </c:pt>
                <c:pt idx="56">
                  <c:v>6.3399999999999963</c:v>
                </c:pt>
                <c:pt idx="57">
                  <c:v>5.3400000000000034</c:v>
                </c:pt>
                <c:pt idx="58">
                  <c:v>6.43</c:v>
                </c:pt>
                <c:pt idx="59">
                  <c:v>5.1400000000000006</c:v>
                </c:pt>
                <c:pt idx="60">
                  <c:v>5.6199999999999974</c:v>
                </c:pt>
                <c:pt idx="61">
                  <c:v>6.2199999999999989</c:v>
                </c:pt>
                <c:pt idx="62">
                  <c:v>6.8300000000000054</c:v>
                </c:pt>
                <c:pt idx="63">
                  <c:v>6.8999999999999986</c:v>
                </c:pt>
                <c:pt idx="64">
                  <c:v>6.8800000000000026</c:v>
                </c:pt>
                <c:pt idx="65">
                  <c:v>7.4799999999999969</c:v>
                </c:pt>
                <c:pt idx="66">
                  <c:v>7.519999999999996</c:v>
                </c:pt>
                <c:pt idx="67">
                  <c:v>7.57</c:v>
                </c:pt>
                <c:pt idx="68">
                  <c:v>7.0600000000000023</c:v>
                </c:pt>
                <c:pt idx="69">
                  <c:v>7.279999999999994</c:v>
                </c:pt>
              </c:numCache>
            </c:numRef>
          </c:val>
          <c:extLst>
            <c:ext xmlns:c16="http://schemas.microsoft.com/office/drawing/2014/chart" uri="{C3380CC4-5D6E-409C-BE32-E72D297353CC}">
              <c16:uniqueId val="{00000003-EE46-4C03-99FC-4AB344B601DB}"/>
            </c:ext>
          </c:extLst>
        </c:ser>
        <c:ser>
          <c:idx val="4"/>
          <c:order val="4"/>
          <c:tx>
            <c:strRef>
              <c:f>'[3]figure 9.6'!$J$3</c:f>
              <c:strCache>
                <c:ptCount val="1"/>
                <c:pt idx="0">
                  <c:v>Q90</c:v>
                </c:pt>
              </c:strCache>
            </c:strRef>
          </c:tx>
          <c:spPr>
            <a:solidFill>
              <a:schemeClr val="accent1">
                <a:lumMod val="20000"/>
                <a:lumOff val="80000"/>
              </a:schemeClr>
            </a:solidFill>
            <a:ln>
              <a:solidFill>
                <a:sysClr val="windowText" lastClr="000000"/>
              </a:solidFill>
            </a:ln>
            <a:effectLst/>
          </c:spPr>
          <c:invertIfNegative val="0"/>
          <c:errBars>
            <c:errBarType val="both"/>
            <c:errValType val="fixedVal"/>
            <c:noEndCap val="0"/>
            <c:val val="0.1"/>
            <c:spPr>
              <a:noFill/>
              <a:ln w="38100" cap="sq" cmpd="sng" algn="ctr">
                <a:solidFill>
                  <a:schemeClr val="tx1"/>
                </a:solidFill>
                <a:round/>
              </a:ln>
              <a:effectLst/>
            </c:spPr>
          </c:errBars>
          <c:cat>
            <c:strRef>
              <c:f>'[3]figure 9.6'!$D$4:$D$73</c:f>
              <c:strCache>
                <c:ptCount val="70"/>
                <c:pt idx="0">
                  <c:v>Albania</c:v>
                </c:pt>
                <c:pt idx="1">
                  <c:v>Malaysia</c:v>
                </c:pt>
                <c:pt idx="2">
                  <c:v>Turkey</c:v>
                </c:pt>
                <c:pt idx="3">
                  <c:v>United Arab Emirates</c:v>
                </c:pt>
                <c:pt idx="4">
                  <c:v>Macao (China)</c:v>
                </c:pt>
                <c:pt idx="5">
                  <c:v>Indonesia</c:v>
                </c:pt>
                <c:pt idx="6">
                  <c:v>B-S-J-Z (China)</c:v>
                </c:pt>
                <c:pt idx="7">
                  <c:v>Thailand</c:v>
                </c:pt>
                <c:pt idx="8">
                  <c:v>Japan</c:v>
                </c:pt>
                <c:pt idx="9">
                  <c:v>Brunei Darussalam</c:v>
                </c:pt>
                <c:pt idx="10">
                  <c:v>Kazakhstan</c:v>
                </c:pt>
                <c:pt idx="11">
                  <c:v>Greece</c:v>
                </c:pt>
                <c:pt idx="12">
                  <c:v>Portugal</c:v>
                </c:pt>
                <c:pt idx="13">
                  <c:v>Belarus</c:v>
                </c:pt>
                <c:pt idx="14">
                  <c:v>Sweden</c:v>
                </c:pt>
                <c:pt idx="15">
                  <c:v>Ireland</c:v>
                </c:pt>
                <c:pt idx="16">
                  <c:v>Colombia</c:v>
                </c:pt>
                <c:pt idx="17">
                  <c:v>France</c:v>
                </c:pt>
                <c:pt idx="18">
                  <c:v>Peru</c:v>
                </c:pt>
                <c:pt idx="19">
                  <c:v>Russian Federation</c:v>
                </c:pt>
                <c:pt idx="20">
                  <c:v>Belgium</c:v>
                </c:pt>
                <c:pt idx="21">
                  <c:v>Italy</c:v>
                </c:pt>
                <c:pt idx="22">
                  <c:v>POL Poland</c:v>
                </c:pt>
                <c:pt idx="23">
                  <c:v>Estonia</c:v>
                </c:pt>
                <c:pt idx="24">
                  <c:v>Singapore</c:v>
                </c:pt>
                <c:pt idx="25">
                  <c:v>Costa Rica</c:v>
                </c:pt>
                <c:pt idx="26">
                  <c:v>Spain</c:v>
                </c:pt>
                <c:pt idx="27">
                  <c:v>Germany</c:v>
                </c:pt>
                <c:pt idx="28">
                  <c:v>Morocco</c:v>
                </c:pt>
                <c:pt idx="29">
                  <c:v>Latvia</c:v>
                </c:pt>
                <c:pt idx="30">
                  <c:v>Luxembourg</c:v>
                </c:pt>
                <c:pt idx="31">
                  <c:v>Slovak Republic</c:v>
                </c:pt>
                <c:pt idx="32">
                  <c:v>Chile</c:v>
                </c:pt>
                <c:pt idx="33">
                  <c:v>Hungary</c:v>
                </c:pt>
                <c:pt idx="34">
                  <c:v>Mexico</c:v>
                </c:pt>
                <c:pt idx="35">
                  <c:v>Panama</c:v>
                </c:pt>
                <c:pt idx="36">
                  <c:v>Brazil</c:v>
                </c:pt>
                <c:pt idx="37">
                  <c:v>Uruguay</c:v>
                </c:pt>
                <c:pt idx="38">
                  <c:v>Denmark</c:v>
                </c:pt>
                <c:pt idx="39">
                  <c:v>Kosovo</c:v>
                </c:pt>
                <c:pt idx="40">
                  <c:v>Dominican Republic</c:v>
                </c:pt>
                <c:pt idx="41">
                  <c:v>Finland</c:v>
                </c:pt>
                <c:pt idx="42">
                  <c:v>Czech Republic</c:v>
                </c:pt>
                <c:pt idx="43">
                  <c:v>Serbia</c:v>
                </c:pt>
                <c:pt idx="44">
                  <c:v>Canada</c:v>
                </c:pt>
                <c:pt idx="45">
                  <c:v>Iceland</c:v>
                </c:pt>
                <c:pt idx="46">
                  <c:v>Switzerland</c:v>
                </c:pt>
                <c:pt idx="47">
                  <c:v>Norway</c:v>
                </c:pt>
                <c:pt idx="48">
                  <c:v>Baku (Azerbaijan)</c:v>
                </c:pt>
                <c:pt idx="49">
                  <c:v>Philippines</c:v>
                </c:pt>
                <c:pt idx="50">
                  <c:v>New Zealand</c:v>
                </c:pt>
                <c:pt idx="51">
                  <c:v>Qatar</c:v>
                </c:pt>
                <c:pt idx="52">
                  <c:v>Lithuania</c:v>
                </c:pt>
                <c:pt idx="53">
                  <c:v>Hong Kong (China)</c:v>
                </c:pt>
                <c:pt idx="54">
                  <c:v>Bulgaria</c:v>
                </c:pt>
                <c:pt idx="55">
                  <c:v>Montenegro</c:v>
                </c:pt>
                <c:pt idx="56">
                  <c:v>United States</c:v>
                </c:pt>
                <c:pt idx="57">
                  <c:v>Croatia</c:v>
                </c:pt>
                <c:pt idx="58">
                  <c:v>Cyprus</c:v>
                </c:pt>
                <c:pt idx="59">
                  <c:v>Slovenia</c:v>
                </c:pt>
                <c:pt idx="60">
                  <c:v>Austria</c:v>
                </c:pt>
                <c:pt idx="61">
                  <c:v>United Kingdom</c:v>
                </c:pt>
                <c:pt idx="62">
                  <c:v>Israel (no UO)</c:v>
                </c:pt>
                <c:pt idx="63">
                  <c:v>Malta</c:v>
                </c:pt>
                <c:pt idx="64">
                  <c:v>Australia</c:v>
                </c:pt>
                <c:pt idx="65">
                  <c:v>Netherlands</c:v>
                </c:pt>
                <c:pt idx="66">
                  <c:v>Chinese Taipei</c:v>
                </c:pt>
                <c:pt idx="67">
                  <c:v>Georgia</c:v>
                </c:pt>
                <c:pt idx="68">
                  <c:v>Bosnia and Herzegovina</c:v>
                </c:pt>
                <c:pt idx="69">
                  <c:v>Korea</c:v>
                </c:pt>
              </c:strCache>
            </c:strRef>
          </c:cat>
          <c:val>
            <c:numRef>
              <c:f>'[3]figure 9.6'!$N$4:$N$73</c:f>
              <c:numCache>
                <c:formatCode>General</c:formatCode>
                <c:ptCount val="70"/>
                <c:pt idx="0">
                  <c:v>10.829999999999998</c:v>
                </c:pt>
                <c:pt idx="1">
                  <c:v>3.9299999999999997</c:v>
                </c:pt>
                <c:pt idx="2">
                  <c:v>3.1299999999999955</c:v>
                </c:pt>
                <c:pt idx="3">
                  <c:v>7.3999999999999986</c:v>
                </c:pt>
                <c:pt idx="4">
                  <c:v>1.8599999999999994</c:v>
                </c:pt>
                <c:pt idx="5">
                  <c:v>7.7000000000000028</c:v>
                </c:pt>
                <c:pt idx="6">
                  <c:v>2.6500000000000057</c:v>
                </c:pt>
                <c:pt idx="7">
                  <c:v>3.6699999999999946</c:v>
                </c:pt>
                <c:pt idx="8">
                  <c:v>2.0300000000000011</c:v>
                </c:pt>
                <c:pt idx="9">
                  <c:v>2.4299999999999997</c:v>
                </c:pt>
                <c:pt idx="10">
                  <c:v>3.0300000000000011</c:v>
                </c:pt>
                <c:pt idx="11">
                  <c:v>3.759999999999998</c:v>
                </c:pt>
                <c:pt idx="12">
                  <c:v>2.3799999999999955</c:v>
                </c:pt>
                <c:pt idx="13">
                  <c:v>2.4600000000000009</c:v>
                </c:pt>
                <c:pt idx="14">
                  <c:v>2.5600000000000023</c:v>
                </c:pt>
                <c:pt idx="15">
                  <c:v>2.4600000000000009</c:v>
                </c:pt>
                <c:pt idx="16">
                  <c:v>3.5300000000000011</c:v>
                </c:pt>
                <c:pt idx="17">
                  <c:v>2.3400000000000034</c:v>
                </c:pt>
                <c:pt idx="18">
                  <c:v>2.5700000000000003</c:v>
                </c:pt>
                <c:pt idx="19">
                  <c:v>3.9699999999999989</c:v>
                </c:pt>
                <c:pt idx="20">
                  <c:v>2.6099999999999994</c:v>
                </c:pt>
                <c:pt idx="21">
                  <c:v>2.7899999999999991</c:v>
                </c:pt>
                <c:pt idx="22">
                  <c:v>2.5900000000000034</c:v>
                </c:pt>
                <c:pt idx="23">
                  <c:v>2.8300000000000054</c:v>
                </c:pt>
                <c:pt idx="24">
                  <c:v>2.8500000000000014</c:v>
                </c:pt>
                <c:pt idx="25">
                  <c:v>3.1099999999999994</c:v>
                </c:pt>
                <c:pt idx="26">
                  <c:v>2.6300000000000026</c:v>
                </c:pt>
                <c:pt idx="27">
                  <c:v>2.5600000000000023</c:v>
                </c:pt>
                <c:pt idx="28">
                  <c:v>2.6600000000000037</c:v>
                </c:pt>
                <c:pt idx="29">
                  <c:v>3.1300000000000026</c:v>
                </c:pt>
                <c:pt idx="30">
                  <c:v>2.4500000000000028</c:v>
                </c:pt>
                <c:pt idx="31">
                  <c:v>2.9600000000000009</c:v>
                </c:pt>
                <c:pt idx="32">
                  <c:v>3.1700000000000017</c:v>
                </c:pt>
                <c:pt idx="33">
                  <c:v>2.8900000000000006</c:v>
                </c:pt>
                <c:pt idx="34">
                  <c:v>2.6700000000000017</c:v>
                </c:pt>
                <c:pt idx="35">
                  <c:v>3.0999999999999943</c:v>
                </c:pt>
                <c:pt idx="36">
                  <c:v>3.3699999999999974</c:v>
                </c:pt>
                <c:pt idx="37">
                  <c:v>2.8200000000000003</c:v>
                </c:pt>
                <c:pt idx="38">
                  <c:v>2.7899999999999991</c:v>
                </c:pt>
                <c:pt idx="39">
                  <c:v>4.1000000000000014</c:v>
                </c:pt>
                <c:pt idx="40">
                  <c:v>3.1400000000000006</c:v>
                </c:pt>
                <c:pt idx="41">
                  <c:v>2.7299999999999969</c:v>
                </c:pt>
                <c:pt idx="42">
                  <c:v>3.1700000000000017</c:v>
                </c:pt>
                <c:pt idx="43">
                  <c:v>4.0399999999999991</c:v>
                </c:pt>
                <c:pt idx="44">
                  <c:v>3.240000000000002</c:v>
                </c:pt>
                <c:pt idx="45">
                  <c:v>2.9100000000000037</c:v>
                </c:pt>
                <c:pt idx="46">
                  <c:v>2.5700000000000003</c:v>
                </c:pt>
                <c:pt idx="47">
                  <c:v>3.019999999999996</c:v>
                </c:pt>
                <c:pt idx="48">
                  <c:v>3.25</c:v>
                </c:pt>
                <c:pt idx="49">
                  <c:v>3.6000000000000014</c:v>
                </c:pt>
                <c:pt idx="50">
                  <c:v>3.1300000000000026</c:v>
                </c:pt>
                <c:pt idx="51">
                  <c:v>4.5200000000000031</c:v>
                </c:pt>
                <c:pt idx="52">
                  <c:v>3.1499999999999986</c:v>
                </c:pt>
                <c:pt idx="53">
                  <c:v>3.3299999999999983</c:v>
                </c:pt>
                <c:pt idx="54">
                  <c:v>4</c:v>
                </c:pt>
                <c:pt idx="55">
                  <c:v>3.759999999999998</c:v>
                </c:pt>
                <c:pt idx="56">
                  <c:v>3.5500000000000043</c:v>
                </c:pt>
                <c:pt idx="57">
                  <c:v>2.9200000000000017</c:v>
                </c:pt>
                <c:pt idx="58">
                  <c:v>3.4799999999999969</c:v>
                </c:pt>
                <c:pt idx="59">
                  <c:v>3.1799999999999997</c:v>
                </c:pt>
                <c:pt idx="60">
                  <c:v>3.1900000000000048</c:v>
                </c:pt>
                <c:pt idx="61">
                  <c:v>3.9400000000000048</c:v>
                </c:pt>
                <c:pt idx="62">
                  <c:v>3.5999999999999943</c:v>
                </c:pt>
                <c:pt idx="63">
                  <c:v>3.9899999999999949</c:v>
                </c:pt>
                <c:pt idx="64">
                  <c:v>4.2800000000000011</c:v>
                </c:pt>
                <c:pt idx="65">
                  <c:v>4.3299999999999983</c:v>
                </c:pt>
                <c:pt idx="66">
                  <c:v>4.480000000000004</c:v>
                </c:pt>
                <c:pt idx="67">
                  <c:v>4.3900000000000006</c:v>
                </c:pt>
                <c:pt idx="68">
                  <c:v>4.6099999999999994</c:v>
                </c:pt>
                <c:pt idx="69">
                  <c:v>5.3600000000000065</c:v>
                </c:pt>
              </c:numCache>
            </c:numRef>
          </c:val>
          <c:extLst>
            <c:ext xmlns:c16="http://schemas.microsoft.com/office/drawing/2014/chart" uri="{C3380CC4-5D6E-409C-BE32-E72D297353CC}">
              <c16:uniqueId val="{00000004-EE46-4C03-99FC-4AB344B601DB}"/>
            </c:ext>
          </c:extLst>
        </c:ser>
        <c:dLbls>
          <c:showLegendKey val="0"/>
          <c:showVal val="0"/>
          <c:showCatName val="0"/>
          <c:showSerName val="0"/>
          <c:showPercent val="0"/>
          <c:showBubbleSize val="0"/>
        </c:dLbls>
        <c:gapWidth val="100"/>
        <c:overlap val="100"/>
        <c:axId val="629427368"/>
        <c:axId val="629424744"/>
      </c:barChart>
      <c:catAx>
        <c:axId val="629427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29424744"/>
        <c:crosses val="autoZero"/>
        <c:auto val="1"/>
        <c:lblAlgn val="ctr"/>
        <c:lblOffset val="100"/>
        <c:tickLblSkip val="1"/>
        <c:noMultiLvlLbl val="0"/>
      </c:catAx>
      <c:valAx>
        <c:axId val="629424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Total response time for reading MSAT items (in minutes)</a:t>
                </a:r>
              </a:p>
            </c:rich>
          </c:tx>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29427368"/>
        <c:crosses val="autoZero"/>
        <c:crossBetween val="between"/>
      </c:valAx>
      <c:spPr>
        <a:noFill/>
        <a:ln cap="sq" cmpd="sng">
          <a:solidFill>
            <a:schemeClr val="tx1"/>
          </a:solidFill>
          <a:round/>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996602201926019E-2"/>
          <c:y val="3.2679194702597295E-2"/>
          <c:w val="0.89184157652734841"/>
          <c:h val="0.88210777836327359"/>
        </c:manualLayout>
      </c:layout>
      <c:lineChart>
        <c:grouping val="standard"/>
        <c:varyColors val="0"/>
        <c:ser>
          <c:idx val="0"/>
          <c:order val="0"/>
          <c:tx>
            <c:strRef>
              <c:f>'[3]figure 9.7'!$C$5</c:f>
              <c:strCache>
                <c:ptCount val="1"/>
                <c:pt idx="0">
                  <c:v>MAR</c:v>
                </c:pt>
              </c:strCache>
            </c:strRef>
          </c:tx>
          <c:spPr>
            <a:ln w="28575" cap="rnd">
              <a:solidFill>
                <a:schemeClr val="accent1"/>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9.7'!$C$6:$C$76</c:f>
              <c:numCache>
                <c:formatCode>General</c:formatCode>
                <c:ptCount val="71"/>
                <c:pt idx="0">
                  <c:v>3.1337333333333333</c:v>
                </c:pt>
                <c:pt idx="1">
                  <c:v>2.1433</c:v>
                </c:pt>
                <c:pt idx="2">
                  <c:v>2.7921166666666668</c:v>
                </c:pt>
                <c:pt idx="3">
                  <c:v>2.3768500000000001</c:v>
                </c:pt>
                <c:pt idx="4">
                  <c:v>2.0649666666666668</c:v>
                </c:pt>
                <c:pt idx="5">
                  <c:v>1.75325</c:v>
                </c:pt>
                <c:pt idx="6">
                  <c:v>2.0952500000000001</c:v>
                </c:pt>
                <c:pt idx="7">
                  <c:v>1.7978166666666666</c:v>
                </c:pt>
                <c:pt idx="8">
                  <c:v>1.8297000000000001</c:v>
                </c:pt>
                <c:pt idx="9">
                  <c:v>1.7830333333333332</c:v>
                </c:pt>
                <c:pt idx="10">
                  <c:v>1.7069833333333333</c:v>
                </c:pt>
                <c:pt idx="11">
                  <c:v>1.7442833333333334</c:v>
                </c:pt>
                <c:pt idx="12">
                  <c:v>1.7742333333333333</c:v>
                </c:pt>
                <c:pt idx="13">
                  <c:v>1.7438166666666666</c:v>
                </c:pt>
                <c:pt idx="14">
                  <c:v>1.87405</c:v>
                </c:pt>
                <c:pt idx="15">
                  <c:v>1.5697166666666666</c:v>
                </c:pt>
                <c:pt idx="16">
                  <c:v>1.5588</c:v>
                </c:pt>
                <c:pt idx="17">
                  <c:v>1.5234000000000001</c:v>
                </c:pt>
                <c:pt idx="18">
                  <c:v>1.4499333333333333</c:v>
                </c:pt>
                <c:pt idx="19">
                  <c:v>1.4066666666666667</c:v>
                </c:pt>
                <c:pt idx="20">
                  <c:v>1.7676333333333334</c:v>
                </c:pt>
                <c:pt idx="21">
                  <c:v>1.8093666666666666</c:v>
                </c:pt>
                <c:pt idx="22">
                  <c:v>1.3277166666666667</c:v>
                </c:pt>
                <c:pt idx="23">
                  <c:v>1.2395833333333333</c:v>
                </c:pt>
                <c:pt idx="24">
                  <c:v>1.29765</c:v>
                </c:pt>
                <c:pt idx="25">
                  <c:v>1.0891166666666667</c:v>
                </c:pt>
                <c:pt idx="26">
                  <c:v>1.3654333333333333</c:v>
                </c:pt>
                <c:pt idx="27">
                  <c:v>1.4002666666666668</c:v>
                </c:pt>
                <c:pt idx="28">
                  <c:v>1.35205</c:v>
                </c:pt>
                <c:pt idx="29">
                  <c:v>1.5073833333333333</c:v>
                </c:pt>
                <c:pt idx="30">
                  <c:v>1.4476666666666667</c:v>
                </c:pt>
                <c:pt idx="31">
                  <c:v>1.2939333333333334</c:v>
                </c:pt>
                <c:pt idx="32">
                  <c:v>1.1683833333333333</c:v>
                </c:pt>
                <c:pt idx="33">
                  <c:v>1.0594166666666667</c:v>
                </c:pt>
                <c:pt idx="34">
                  <c:v>1.3216333333333334</c:v>
                </c:pt>
                <c:pt idx="35">
                  <c:v>1.23725</c:v>
                </c:pt>
                <c:pt idx="36">
                  <c:v>1.1351</c:v>
                </c:pt>
                <c:pt idx="37">
                  <c:v>1.2101666666666666</c:v>
                </c:pt>
                <c:pt idx="38">
                  <c:v>1.1090666666666666</c:v>
                </c:pt>
                <c:pt idx="39">
                  <c:v>1.0974999999999999</c:v>
                </c:pt>
                <c:pt idx="40">
                  <c:v>1.4260833333333334</c:v>
                </c:pt>
                <c:pt idx="41">
                  <c:v>1.19245</c:v>
                </c:pt>
                <c:pt idx="42">
                  <c:v>1.2392666666666667</c:v>
                </c:pt>
                <c:pt idx="43">
                  <c:v>1.2840833333333332</c:v>
                </c:pt>
                <c:pt idx="44">
                  <c:v>1.18025</c:v>
                </c:pt>
                <c:pt idx="45">
                  <c:v>1.1125</c:v>
                </c:pt>
                <c:pt idx="46">
                  <c:v>1.15785</c:v>
                </c:pt>
                <c:pt idx="47">
                  <c:v>1.0518166666666666</c:v>
                </c:pt>
                <c:pt idx="48">
                  <c:v>0.95020000000000004</c:v>
                </c:pt>
                <c:pt idx="49">
                  <c:v>1.0219166666666666</c:v>
                </c:pt>
                <c:pt idx="50">
                  <c:v>1.0198833333333333</c:v>
                </c:pt>
                <c:pt idx="51">
                  <c:v>1.0534166666666667</c:v>
                </c:pt>
                <c:pt idx="52">
                  <c:v>0.90443333333333331</c:v>
                </c:pt>
                <c:pt idx="53">
                  <c:v>0.94120000000000004</c:v>
                </c:pt>
                <c:pt idx="54">
                  <c:v>1.1187833333333332</c:v>
                </c:pt>
                <c:pt idx="55">
                  <c:v>1.0298833333333333</c:v>
                </c:pt>
                <c:pt idx="56">
                  <c:v>0.98080000000000001</c:v>
                </c:pt>
                <c:pt idx="57">
                  <c:v>0.83386666666666664</c:v>
                </c:pt>
                <c:pt idx="58">
                  <c:v>0.92325000000000002</c:v>
                </c:pt>
                <c:pt idx="59">
                  <c:v>0.82789999999999997</c:v>
                </c:pt>
                <c:pt idx="60">
                  <c:v>0.79308333333333336</c:v>
                </c:pt>
                <c:pt idx="61">
                  <c:v>0.74396666666666667</c:v>
                </c:pt>
                <c:pt idx="62">
                  <c:v>0.74446666666666672</c:v>
                </c:pt>
                <c:pt idx="63">
                  <c:v>0.7712</c:v>
                </c:pt>
                <c:pt idx="64">
                  <c:v>0.68376666666666663</c:v>
                </c:pt>
                <c:pt idx="65">
                  <c:v>0.71655000000000002</c:v>
                </c:pt>
                <c:pt idx="66">
                  <c:v>0.68161666666666665</c:v>
                </c:pt>
                <c:pt idx="67">
                  <c:v>0.64019999999999999</c:v>
                </c:pt>
                <c:pt idx="68">
                  <c:v>0.34444999999999998</c:v>
                </c:pt>
                <c:pt idx="69">
                  <c:v>0.43133333333333335</c:v>
                </c:pt>
                <c:pt idx="70">
                  <c:v>0.32571666666666665</c:v>
                </c:pt>
              </c:numCache>
            </c:numRef>
          </c:val>
          <c:smooth val="0"/>
          <c:extLst>
            <c:ext xmlns:c16="http://schemas.microsoft.com/office/drawing/2014/chart" uri="{C3380CC4-5D6E-409C-BE32-E72D297353CC}">
              <c16:uniqueId val="{00000000-FCBA-4582-9805-E85C51E6B497}"/>
            </c:ext>
          </c:extLst>
        </c:ser>
        <c:ser>
          <c:idx val="1"/>
          <c:order val="1"/>
          <c:tx>
            <c:strRef>
              <c:f>'[3]figure 9.7'!$D$5</c:f>
              <c:strCache>
                <c:ptCount val="1"/>
                <c:pt idx="0">
                  <c:v>ALB</c:v>
                </c:pt>
              </c:strCache>
            </c:strRef>
          </c:tx>
          <c:spPr>
            <a:ln w="28575" cap="rnd">
              <a:solidFill>
                <a:schemeClr val="accent2"/>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9.7'!$D$6:$D$76</c:f>
              <c:numCache>
                <c:formatCode>General</c:formatCode>
                <c:ptCount val="71"/>
                <c:pt idx="0">
                  <c:v>3.9241833333333331</c:v>
                </c:pt>
                <c:pt idx="1">
                  <c:v>2.7183333333333333</c:v>
                </c:pt>
                <c:pt idx="2">
                  <c:v>2.9690500000000002</c:v>
                </c:pt>
                <c:pt idx="3">
                  <c:v>2.4841666666666669</c:v>
                </c:pt>
                <c:pt idx="4">
                  <c:v>2.2340499999999999</c:v>
                </c:pt>
                <c:pt idx="5">
                  <c:v>2.1546166666666666</c:v>
                </c:pt>
                <c:pt idx="6">
                  <c:v>2.4026333333333332</c:v>
                </c:pt>
                <c:pt idx="7">
                  <c:v>2.0029333333333335</c:v>
                </c:pt>
                <c:pt idx="8">
                  <c:v>2.0877500000000002</c:v>
                </c:pt>
                <c:pt idx="9">
                  <c:v>1.9806333333333332</c:v>
                </c:pt>
                <c:pt idx="10">
                  <c:v>1.8502833333333333</c:v>
                </c:pt>
                <c:pt idx="11">
                  <c:v>1.9973333333333334</c:v>
                </c:pt>
                <c:pt idx="12">
                  <c:v>1.8496999999999999</c:v>
                </c:pt>
                <c:pt idx="13">
                  <c:v>1.8263166666666666</c:v>
                </c:pt>
                <c:pt idx="14">
                  <c:v>1.7780499999999999</c:v>
                </c:pt>
                <c:pt idx="15">
                  <c:v>1.7659166666666666</c:v>
                </c:pt>
                <c:pt idx="16">
                  <c:v>1.6227833333333332</c:v>
                </c:pt>
                <c:pt idx="17">
                  <c:v>1.6549</c:v>
                </c:pt>
                <c:pt idx="18">
                  <c:v>1.7422500000000001</c:v>
                </c:pt>
                <c:pt idx="19">
                  <c:v>1.6430499999999999</c:v>
                </c:pt>
                <c:pt idx="20">
                  <c:v>1.5825</c:v>
                </c:pt>
                <c:pt idx="21">
                  <c:v>1.8299000000000001</c:v>
                </c:pt>
                <c:pt idx="22">
                  <c:v>1.4677666666666667</c:v>
                </c:pt>
                <c:pt idx="23">
                  <c:v>1.4273333333333333</c:v>
                </c:pt>
                <c:pt idx="24">
                  <c:v>1.4641</c:v>
                </c:pt>
                <c:pt idx="25">
                  <c:v>1.3151999999999999</c:v>
                </c:pt>
                <c:pt idx="26">
                  <c:v>1.4348333333333334</c:v>
                </c:pt>
                <c:pt idx="27">
                  <c:v>1.4577166666666668</c:v>
                </c:pt>
                <c:pt idx="28">
                  <c:v>1.33375</c:v>
                </c:pt>
                <c:pt idx="29">
                  <c:v>1.5377333333333334</c:v>
                </c:pt>
                <c:pt idx="30">
                  <c:v>1.5038499999999999</c:v>
                </c:pt>
                <c:pt idx="31">
                  <c:v>1.3008999999999999</c:v>
                </c:pt>
                <c:pt idx="32">
                  <c:v>1.4014166666666668</c:v>
                </c:pt>
                <c:pt idx="33">
                  <c:v>1.3284</c:v>
                </c:pt>
                <c:pt idx="34">
                  <c:v>1.2420833333333334</c:v>
                </c:pt>
                <c:pt idx="35">
                  <c:v>1.274</c:v>
                </c:pt>
                <c:pt idx="36">
                  <c:v>1.19075</c:v>
                </c:pt>
                <c:pt idx="37">
                  <c:v>1.23295</c:v>
                </c:pt>
                <c:pt idx="38">
                  <c:v>1.1943666666666666</c:v>
                </c:pt>
                <c:pt idx="39">
                  <c:v>1.07605</c:v>
                </c:pt>
                <c:pt idx="40">
                  <c:v>1.1510499999999999</c:v>
                </c:pt>
                <c:pt idx="41">
                  <c:v>1.2084833333333334</c:v>
                </c:pt>
                <c:pt idx="42">
                  <c:v>1.1836166666666668</c:v>
                </c:pt>
                <c:pt idx="43">
                  <c:v>1.2432666666666667</c:v>
                </c:pt>
                <c:pt idx="44">
                  <c:v>1.0791666666666666</c:v>
                </c:pt>
                <c:pt idx="45">
                  <c:v>1.0745499999999999</c:v>
                </c:pt>
                <c:pt idx="46">
                  <c:v>1.1085666666666667</c:v>
                </c:pt>
                <c:pt idx="47">
                  <c:v>0.99650000000000005</c:v>
                </c:pt>
                <c:pt idx="48">
                  <c:v>1.0285833333333334</c:v>
                </c:pt>
                <c:pt idx="49">
                  <c:v>1.0076166666666666</c:v>
                </c:pt>
                <c:pt idx="50">
                  <c:v>1.0654166666666667</c:v>
                </c:pt>
                <c:pt idx="51">
                  <c:v>0.96593333333333331</c:v>
                </c:pt>
                <c:pt idx="52">
                  <c:v>0.94743333333333335</c:v>
                </c:pt>
                <c:pt idx="53">
                  <c:v>0.91590000000000005</c:v>
                </c:pt>
                <c:pt idx="54">
                  <c:v>1.1768166666666666</c:v>
                </c:pt>
                <c:pt idx="55">
                  <c:v>0.94101666666666661</c:v>
                </c:pt>
                <c:pt idx="56">
                  <c:v>0.97823333333333329</c:v>
                </c:pt>
                <c:pt idx="57">
                  <c:v>0.90886666666666671</c:v>
                </c:pt>
                <c:pt idx="58">
                  <c:v>0.90205000000000002</c:v>
                </c:pt>
                <c:pt idx="59">
                  <c:v>0.83494999999999997</c:v>
                </c:pt>
                <c:pt idx="60">
                  <c:v>0.81203333333333338</c:v>
                </c:pt>
                <c:pt idx="61">
                  <c:v>0.75724999999999998</c:v>
                </c:pt>
                <c:pt idx="62">
                  <c:v>0.70094999999999996</c:v>
                </c:pt>
                <c:pt idx="63">
                  <c:v>0.80586666666666662</c:v>
                </c:pt>
                <c:pt idx="64">
                  <c:v>0.69330000000000003</c:v>
                </c:pt>
                <c:pt idx="65">
                  <c:v>0.6492</c:v>
                </c:pt>
                <c:pt idx="66">
                  <c:v>0.66374999999999995</c:v>
                </c:pt>
                <c:pt idx="67">
                  <c:v>0.60661666666666669</c:v>
                </c:pt>
                <c:pt idx="68">
                  <c:v>0.36583333333333334</c:v>
                </c:pt>
                <c:pt idx="69">
                  <c:v>0.42230000000000001</c:v>
                </c:pt>
                <c:pt idx="70">
                  <c:v>0.28823333333333334</c:v>
                </c:pt>
              </c:numCache>
            </c:numRef>
          </c:val>
          <c:smooth val="0"/>
          <c:extLst>
            <c:ext xmlns:c16="http://schemas.microsoft.com/office/drawing/2014/chart" uri="{C3380CC4-5D6E-409C-BE32-E72D297353CC}">
              <c16:uniqueId val="{00000001-FCBA-4582-9805-E85C51E6B497}"/>
            </c:ext>
          </c:extLst>
        </c:ser>
        <c:ser>
          <c:idx val="2"/>
          <c:order val="2"/>
          <c:tx>
            <c:strRef>
              <c:f>'[3]figure 9.7'!$E$5</c:f>
              <c:strCache>
                <c:ptCount val="1"/>
                <c:pt idx="0">
                  <c:v>BRN</c:v>
                </c:pt>
              </c:strCache>
            </c:strRef>
          </c:tx>
          <c:spPr>
            <a:ln w="28575" cap="rnd">
              <a:solidFill>
                <a:schemeClr val="accent3"/>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9.7'!$E$6:$E$76</c:f>
              <c:numCache>
                <c:formatCode>General</c:formatCode>
                <c:ptCount val="71"/>
                <c:pt idx="0">
                  <c:v>3.0184666666666669</c:v>
                </c:pt>
                <c:pt idx="1">
                  <c:v>2.9033666666666669</c:v>
                </c:pt>
                <c:pt idx="2">
                  <c:v>2.7464166666666667</c:v>
                </c:pt>
                <c:pt idx="3">
                  <c:v>2.0761666666666665</c:v>
                </c:pt>
                <c:pt idx="4">
                  <c:v>2.2314833333333333</c:v>
                </c:pt>
                <c:pt idx="5">
                  <c:v>2.6118666666666668</c:v>
                </c:pt>
                <c:pt idx="6">
                  <c:v>1.9457500000000001</c:v>
                </c:pt>
                <c:pt idx="7">
                  <c:v>2.0478000000000001</c:v>
                </c:pt>
                <c:pt idx="8">
                  <c:v>1.8414833333333334</c:v>
                </c:pt>
                <c:pt idx="9">
                  <c:v>1.7016333333333333</c:v>
                </c:pt>
                <c:pt idx="10">
                  <c:v>1.78975</c:v>
                </c:pt>
                <c:pt idx="11">
                  <c:v>1.9462833333333334</c:v>
                </c:pt>
                <c:pt idx="12">
                  <c:v>1.4830000000000001</c:v>
                </c:pt>
                <c:pt idx="13">
                  <c:v>1.9907999999999999</c:v>
                </c:pt>
                <c:pt idx="14">
                  <c:v>1.54495</c:v>
                </c:pt>
                <c:pt idx="15">
                  <c:v>1.6692666666666667</c:v>
                </c:pt>
                <c:pt idx="16">
                  <c:v>1.4427166666666666</c:v>
                </c:pt>
                <c:pt idx="17">
                  <c:v>1.4456333333333333</c:v>
                </c:pt>
                <c:pt idx="18">
                  <c:v>1.5645833333333334</c:v>
                </c:pt>
                <c:pt idx="19">
                  <c:v>1.4332833333333332</c:v>
                </c:pt>
                <c:pt idx="20">
                  <c:v>1.3104499999999999</c:v>
                </c:pt>
                <c:pt idx="21">
                  <c:v>1.4033</c:v>
                </c:pt>
                <c:pt idx="22">
                  <c:v>1.1921333333333333</c:v>
                </c:pt>
                <c:pt idx="23">
                  <c:v>1.42395</c:v>
                </c:pt>
                <c:pt idx="24">
                  <c:v>1.35595</c:v>
                </c:pt>
                <c:pt idx="25">
                  <c:v>1.4656666666666667</c:v>
                </c:pt>
                <c:pt idx="26">
                  <c:v>1.3571333333333333</c:v>
                </c:pt>
                <c:pt idx="27">
                  <c:v>1.2013</c:v>
                </c:pt>
                <c:pt idx="28">
                  <c:v>1.4075666666666666</c:v>
                </c:pt>
                <c:pt idx="29">
                  <c:v>1.3217666666666668</c:v>
                </c:pt>
                <c:pt idx="30">
                  <c:v>1.2414000000000001</c:v>
                </c:pt>
                <c:pt idx="31">
                  <c:v>1.0408666666666666</c:v>
                </c:pt>
                <c:pt idx="32">
                  <c:v>1.2898499999999999</c:v>
                </c:pt>
                <c:pt idx="33">
                  <c:v>1.2062166666666667</c:v>
                </c:pt>
                <c:pt idx="34">
                  <c:v>1.1270333333333333</c:v>
                </c:pt>
                <c:pt idx="35">
                  <c:v>1.04735</c:v>
                </c:pt>
                <c:pt idx="36">
                  <c:v>1.0986166666666666</c:v>
                </c:pt>
                <c:pt idx="37">
                  <c:v>1.0867</c:v>
                </c:pt>
                <c:pt idx="38">
                  <c:v>1.0146166666666667</c:v>
                </c:pt>
                <c:pt idx="39">
                  <c:v>0.98309999999999997</c:v>
                </c:pt>
                <c:pt idx="40">
                  <c:v>1.0994833333333334</c:v>
                </c:pt>
                <c:pt idx="41">
                  <c:v>1.0153166666666666</c:v>
                </c:pt>
                <c:pt idx="42">
                  <c:v>1.0412833333333333</c:v>
                </c:pt>
                <c:pt idx="43">
                  <c:v>1.0304166666666668</c:v>
                </c:pt>
                <c:pt idx="44">
                  <c:v>0.99333333333333329</c:v>
                </c:pt>
                <c:pt idx="45">
                  <c:v>0.82443333333333335</c:v>
                </c:pt>
                <c:pt idx="46">
                  <c:v>0.90564999999999996</c:v>
                </c:pt>
                <c:pt idx="47">
                  <c:v>0.92335</c:v>
                </c:pt>
                <c:pt idx="48">
                  <c:v>0.92425000000000002</c:v>
                </c:pt>
                <c:pt idx="49">
                  <c:v>0.92746666666666666</c:v>
                </c:pt>
                <c:pt idx="50">
                  <c:v>0.97041666666666671</c:v>
                </c:pt>
                <c:pt idx="51">
                  <c:v>0.88533333333333331</c:v>
                </c:pt>
                <c:pt idx="52">
                  <c:v>0.81668333333333332</c:v>
                </c:pt>
                <c:pt idx="53">
                  <c:v>0.74416666666666664</c:v>
                </c:pt>
                <c:pt idx="54">
                  <c:v>0.91115000000000002</c:v>
                </c:pt>
                <c:pt idx="55">
                  <c:v>0.81006666666666671</c:v>
                </c:pt>
                <c:pt idx="56">
                  <c:v>0.83360000000000001</c:v>
                </c:pt>
                <c:pt idx="57">
                  <c:v>0.76728333333333332</c:v>
                </c:pt>
                <c:pt idx="58">
                  <c:v>0.80756666666666665</c:v>
                </c:pt>
                <c:pt idx="59">
                  <c:v>0.76761666666666661</c:v>
                </c:pt>
                <c:pt idx="60">
                  <c:v>0.75013333333333332</c:v>
                </c:pt>
                <c:pt idx="61">
                  <c:v>0.66923333333333335</c:v>
                </c:pt>
                <c:pt idx="62">
                  <c:v>0.65049999999999997</c:v>
                </c:pt>
                <c:pt idx="63">
                  <c:v>0.69593333333333329</c:v>
                </c:pt>
                <c:pt idx="64">
                  <c:v>0.55700000000000005</c:v>
                </c:pt>
                <c:pt idx="65">
                  <c:v>0.55123333333333335</c:v>
                </c:pt>
                <c:pt idx="66">
                  <c:v>0.5839833333333333</c:v>
                </c:pt>
                <c:pt idx="67">
                  <c:v>0.63565000000000005</c:v>
                </c:pt>
                <c:pt idx="68">
                  <c:v>0.35258333333333336</c:v>
                </c:pt>
                <c:pt idx="69">
                  <c:v>0.34539999999999998</c:v>
                </c:pt>
                <c:pt idx="70">
                  <c:v>0.25948333333333334</c:v>
                </c:pt>
              </c:numCache>
            </c:numRef>
          </c:val>
          <c:smooth val="0"/>
          <c:extLst>
            <c:ext xmlns:c16="http://schemas.microsoft.com/office/drawing/2014/chart" uri="{C3380CC4-5D6E-409C-BE32-E72D297353CC}">
              <c16:uniqueId val="{00000002-FCBA-4582-9805-E85C51E6B497}"/>
            </c:ext>
          </c:extLst>
        </c:ser>
        <c:ser>
          <c:idx val="3"/>
          <c:order val="3"/>
          <c:tx>
            <c:strRef>
              <c:f>'[3]figure 9.7'!$F$5</c:f>
              <c:strCache>
                <c:ptCount val="1"/>
                <c:pt idx="0">
                  <c:v>CAN</c:v>
                </c:pt>
              </c:strCache>
            </c:strRef>
          </c:tx>
          <c:spPr>
            <a:ln w="28575" cap="rnd">
              <a:solidFill>
                <a:schemeClr val="accent4"/>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9.7'!$F$6:$F$76</c:f>
              <c:numCache>
                <c:formatCode>General</c:formatCode>
                <c:ptCount val="71"/>
                <c:pt idx="0">
                  <c:v>2.4377833333333334</c:v>
                </c:pt>
                <c:pt idx="1">
                  <c:v>2.3690666666666669</c:v>
                </c:pt>
                <c:pt idx="2">
                  <c:v>2.0287500000000001</c:v>
                </c:pt>
                <c:pt idx="3">
                  <c:v>1.7049666666666667</c:v>
                </c:pt>
                <c:pt idx="4">
                  <c:v>2.0540666666666665</c:v>
                </c:pt>
                <c:pt idx="5">
                  <c:v>2.0509333333333335</c:v>
                </c:pt>
                <c:pt idx="6">
                  <c:v>1.60145</c:v>
                </c:pt>
                <c:pt idx="7">
                  <c:v>1.9421666666666666</c:v>
                </c:pt>
                <c:pt idx="8">
                  <c:v>1.6287833333333332</c:v>
                </c:pt>
                <c:pt idx="9">
                  <c:v>1.6450166666666666</c:v>
                </c:pt>
                <c:pt idx="10">
                  <c:v>1.5643666666666667</c:v>
                </c:pt>
                <c:pt idx="11">
                  <c:v>1.8667333333333334</c:v>
                </c:pt>
                <c:pt idx="12">
                  <c:v>1.33735</c:v>
                </c:pt>
                <c:pt idx="13">
                  <c:v>1.6439833333333334</c:v>
                </c:pt>
                <c:pt idx="14">
                  <c:v>1.3560166666666666</c:v>
                </c:pt>
                <c:pt idx="15">
                  <c:v>1.5224166666666668</c:v>
                </c:pt>
                <c:pt idx="16">
                  <c:v>1.2928333333333333</c:v>
                </c:pt>
                <c:pt idx="17">
                  <c:v>1.4043000000000001</c:v>
                </c:pt>
                <c:pt idx="18">
                  <c:v>1.4558</c:v>
                </c:pt>
                <c:pt idx="19">
                  <c:v>1.3520666666666667</c:v>
                </c:pt>
                <c:pt idx="20">
                  <c:v>1.1458166666666667</c:v>
                </c:pt>
                <c:pt idx="21">
                  <c:v>1.29365</c:v>
                </c:pt>
                <c:pt idx="22">
                  <c:v>1.1063499999999999</c:v>
                </c:pt>
                <c:pt idx="23">
                  <c:v>1.2582500000000001</c:v>
                </c:pt>
                <c:pt idx="24">
                  <c:v>1.1753166666666666</c:v>
                </c:pt>
                <c:pt idx="25">
                  <c:v>1.2775166666666666</c:v>
                </c:pt>
                <c:pt idx="26">
                  <c:v>1.1520999999999999</c:v>
                </c:pt>
                <c:pt idx="27">
                  <c:v>1.1830499999999999</c:v>
                </c:pt>
                <c:pt idx="28">
                  <c:v>1.1950833333333333</c:v>
                </c:pt>
                <c:pt idx="29">
                  <c:v>1.0606</c:v>
                </c:pt>
                <c:pt idx="30">
                  <c:v>1.0655333333333334</c:v>
                </c:pt>
                <c:pt idx="31">
                  <c:v>1.0484</c:v>
                </c:pt>
                <c:pt idx="32">
                  <c:v>1.1071166666666667</c:v>
                </c:pt>
                <c:pt idx="33">
                  <c:v>1.0517833333333333</c:v>
                </c:pt>
                <c:pt idx="34">
                  <c:v>0.88493333333333335</c:v>
                </c:pt>
                <c:pt idx="35">
                  <c:v>0.92426666666666668</c:v>
                </c:pt>
                <c:pt idx="36">
                  <c:v>0.98806666666666665</c:v>
                </c:pt>
                <c:pt idx="37">
                  <c:v>0.88016666666666665</c:v>
                </c:pt>
                <c:pt idx="38">
                  <c:v>1.0204833333333334</c:v>
                </c:pt>
                <c:pt idx="39">
                  <c:v>0.8360333333333333</c:v>
                </c:pt>
                <c:pt idx="40">
                  <c:v>0.88114999999999999</c:v>
                </c:pt>
                <c:pt idx="41">
                  <c:v>0.88023333333333331</c:v>
                </c:pt>
                <c:pt idx="42">
                  <c:v>0.88854999999999995</c:v>
                </c:pt>
                <c:pt idx="43">
                  <c:v>0.91433333333333333</c:v>
                </c:pt>
                <c:pt idx="44">
                  <c:v>0.79593333333333338</c:v>
                </c:pt>
                <c:pt idx="45">
                  <c:v>0.85363333333333336</c:v>
                </c:pt>
                <c:pt idx="46">
                  <c:v>0.88205</c:v>
                </c:pt>
                <c:pt idx="47">
                  <c:v>0.80553333333333332</c:v>
                </c:pt>
                <c:pt idx="48">
                  <c:v>0.8269333333333333</c:v>
                </c:pt>
                <c:pt idx="49">
                  <c:v>0.86956666666666671</c:v>
                </c:pt>
                <c:pt idx="50">
                  <c:v>0.85148333333333337</c:v>
                </c:pt>
                <c:pt idx="51">
                  <c:v>0.85955000000000004</c:v>
                </c:pt>
                <c:pt idx="52">
                  <c:v>0.89516666666666667</c:v>
                </c:pt>
                <c:pt idx="53">
                  <c:v>0.78776666666666662</c:v>
                </c:pt>
                <c:pt idx="54">
                  <c:v>0.68894999999999995</c:v>
                </c:pt>
                <c:pt idx="55">
                  <c:v>0.70658333333333334</c:v>
                </c:pt>
                <c:pt idx="56">
                  <c:v>0.76154999999999995</c:v>
                </c:pt>
                <c:pt idx="57">
                  <c:v>0.78154999999999997</c:v>
                </c:pt>
                <c:pt idx="58">
                  <c:v>0.70391666666666663</c:v>
                </c:pt>
                <c:pt idx="59">
                  <c:v>0.7117</c:v>
                </c:pt>
                <c:pt idx="60">
                  <c:v>0.66615000000000002</c:v>
                </c:pt>
                <c:pt idx="61">
                  <c:v>0.59130000000000005</c:v>
                </c:pt>
                <c:pt idx="62">
                  <c:v>0.62613333333333332</c:v>
                </c:pt>
                <c:pt idx="63">
                  <c:v>0.58983333333333332</c:v>
                </c:pt>
                <c:pt idx="64">
                  <c:v>0.60528333333333328</c:v>
                </c:pt>
                <c:pt idx="65">
                  <c:v>0.47753333333333331</c:v>
                </c:pt>
                <c:pt idx="66">
                  <c:v>0.47963333333333336</c:v>
                </c:pt>
                <c:pt idx="67">
                  <c:v>0.50775000000000003</c:v>
                </c:pt>
                <c:pt idx="68">
                  <c:v>0.32514999999999999</c:v>
                </c:pt>
                <c:pt idx="69">
                  <c:v>0.30614999999999998</c:v>
                </c:pt>
                <c:pt idx="70">
                  <c:v>0.21658333333333332</c:v>
                </c:pt>
              </c:numCache>
            </c:numRef>
          </c:val>
          <c:smooth val="0"/>
          <c:extLst>
            <c:ext xmlns:c16="http://schemas.microsoft.com/office/drawing/2014/chart" uri="{C3380CC4-5D6E-409C-BE32-E72D297353CC}">
              <c16:uniqueId val="{00000003-FCBA-4582-9805-E85C51E6B497}"/>
            </c:ext>
          </c:extLst>
        </c:ser>
        <c:ser>
          <c:idx val="4"/>
          <c:order val="4"/>
          <c:tx>
            <c:strRef>
              <c:f>'[3]figure 9.7'!$G$5</c:f>
              <c:strCache>
                <c:ptCount val="1"/>
                <c:pt idx="0">
                  <c:v>CHL</c:v>
                </c:pt>
              </c:strCache>
            </c:strRef>
          </c:tx>
          <c:spPr>
            <a:ln w="28575" cap="rnd">
              <a:solidFill>
                <a:schemeClr val="accent5"/>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9.7'!$G$6:$G$76</c:f>
              <c:numCache>
                <c:formatCode>General</c:formatCode>
                <c:ptCount val="71"/>
                <c:pt idx="0">
                  <c:v>2.5828833333333332</c:v>
                </c:pt>
                <c:pt idx="1">
                  <c:v>2.47865</c:v>
                </c:pt>
                <c:pt idx="2">
                  <c:v>2.3674666666666666</c:v>
                </c:pt>
                <c:pt idx="3">
                  <c:v>2.2847666666666666</c:v>
                </c:pt>
                <c:pt idx="4">
                  <c:v>1.88595</c:v>
                </c:pt>
                <c:pt idx="5">
                  <c:v>1.7196833333333332</c:v>
                </c:pt>
                <c:pt idx="6">
                  <c:v>1.6379833333333333</c:v>
                </c:pt>
                <c:pt idx="7">
                  <c:v>1.81915</c:v>
                </c:pt>
                <c:pt idx="8">
                  <c:v>1.8189333333333333</c:v>
                </c:pt>
                <c:pt idx="9">
                  <c:v>2.0682166666666668</c:v>
                </c:pt>
                <c:pt idx="10">
                  <c:v>1.9060166666666667</c:v>
                </c:pt>
                <c:pt idx="11">
                  <c:v>1.6279833333333333</c:v>
                </c:pt>
                <c:pt idx="12">
                  <c:v>1.6718333333333333</c:v>
                </c:pt>
                <c:pt idx="13">
                  <c:v>1.52495</c:v>
                </c:pt>
                <c:pt idx="14">
                  <c:v>1.6510666666666667</c:v>
                </c:pt>
                <c:pt idx="15">
                  <c:v>1.4900833333333334</c:v>
                </c:pt>
                <c:pt idx="16">
                  <c:v>1.52095</c:v>
                </c:pt>
                <c:pt idx="17">
                  <c:v>1.6360333333333332</c:v>
                </c:pt>
                <c:pt idx="18">
                  <c:v>1.3093999999999999</c:v>
                </c:pt>
                <c:pt idx="19">
                  <c:v>1.56985</c:v>
                </c:pt>
                <c:pt idx="20">
                  <c:v>1.6071833333333334</c:v>
                </c:pt>
                <c:pt idx="21">
                  <c:v>1.5662833333333332</c:v>
                </c:pt>
                <c:pt idx="22">
                  <c:v>1.4189666666666667</c:v>
                </c:pt>
                <c:pt idx="23">
                  <c:v>1.3720166666666667</c:v>
                </c:pt>
                <c:pt idx="24">
                  <c:v>1.3283333333333334</c:v>
                </c:pt>
                <c:pt idx="25">
                  <c:v>1.4336666666666666</c:v>
                </c:pt>
                <c:pt idx="26">
                  <c:v>1.4125000000000001</c:v>
                </c:pt>
                <c:pt idx="27">
                  <c:v>1.4001666666666666</c:v>
                </c:pt>
                <c:pt idx="28">
                  <c:v>1.2169166666666666</c:v>
                </c:pt>
                <c:pt idx="29">
                  <c:v>1.2197666666666667</c:v>
                </c:pt>
                <c:pt idx="30">
                  <c:v>1.2761333333333333</c:v>
                </c:pt>
                <c:pt idx="31">
                  <c:v>1.2250333333333334</c:v>
                </c:pt>
                <c:pt idx="32">
                  <c:v>1.2742833333333334</c:v>
                </c:pt>
                <c:pt idx="33">
                  <c:v>1.2391166666666666</c:v>
                </c:pt>
                <c:pt idx="34">
                  <c:v>1.1415166666666667</c:v>
                </c:pt>
                <c:pt idx="35">
                  <c:v>1.0748166666666668</c:v>
                </c:pt>
                <c:pt idx="36">
                  <c:v>1.15445</c:v>
                </c:pt>
                <c:pt idx="37">
                  <c:v>1.1105</c:v>
                </c:pt>
                <c:pt idx="38">
                  <c:v>1.0792833333333334</c:v>
                </c:pt>
                <c:pt idx="39">
                  <c:v>1.0526666666666666</c:v>
                </c:pt>
                <c:pt idx="40">
                  <c:v>1.0846333333333333</c:v>
                </c:pt>
                <c:pt idx="41">
                  <c:v>1.0181</c:v>
                </c:pt>
                <c:pt idx="42">
                  <c:v>1.00685</c:v>
                </c:pt>
                <c:pt idx="43">
                  <c:v>1.0091166666666667</c:v>
                </c:pt>
                <c:pt idx="44">
                  <c:v>0.94284999999999997</c:v>
                </c:pt>
                <c:pt idx="45">
                  <c:v>0.95163333333333333</c:v>
                </c:pt>
                <c:pt idx="46">
                  <c:v>0.92198333333333338</c:v>
                </c:pt>
                <c:pt idx="47">
                  <c:v>0.88786666666666669</c:v>
                </c:pt>
                <c:pt idx="48">
                  <c:v>0.98491666666666666</c:v>
                </c:pt>
                <c:pt idx="49">
                  <c:v>0.88580000000000003</c:v>
                </c:pt>
                <c:pt idx="50">
                  <c:v>0.88354999999999995</c:v>
                </c:pt>
                <c:pt idx="51">
                  <c:v>0.92691666666666672</c:v>
                </c:pt>
                <c:pt idx="52">
                  <c:v>0.8490833333333333</c:v>
                </c:pt>
                <c:pt idx="53">
                  <c:v>0.83966666666666667</c:v>
                </c:pt>
                <c:pt idx="54">
                  <c:v>0.81956666666666667</c:v>
                </c:pt>
                <c:pt idx="55">
                  <c:v>0.83199999999999996</c:v>
                </c:pt>
                <c:pt idx="56">
                  <c:v>0.89529999999999998</c:v>
                </c:pt>
                <c:pt idx="57">
                  <c:v>0.84028333333333338</c:v>
                </c:pt>
                <c:pt idx="58">
                  <c:v>0.71328333333333338</c:v>
                </c:pt>
                <c:pt idx="59">
                  <c:v>0.73893333333333333</c:v>
                </c:pt>
                <c:pt idx="60">
                  <c:v>0.70325000000000004</c:v>
                </c:pt>
                <c:pt idx="61">
                  <c:v>0.72924999999999995</c:v>
                </c:pt>
                <c:pt idx="62">
                  <c:v>0.63436666666666663</c:v>
                </c:pt>
                <c:pt idx="63">
                  <c:v>0.69399999999999995</c:v>
                </c:pt>
                <c:pt idx="64">
                  <c:v>0.63323333333333331</c:v>
                </c:pt>
                <c:pt idx="65">
                  <c:v>0.60153333333333336</c:v>
                </c:pt>
                <c:pt idx="66">
                  <c:v>0.56705000000000005</c:v>
                </c:pt>
                <c:pt idx="67">
                  <c:v>0.49698333333333333</c:v>
                </c:pt>
                <c:pt idx="68">
                  <c:v>0.3382</c:v>
                </c:pt>
                <c:pt idx="69">
                  <c:v>0.35806666666666664</c:v>
                </c:pt>
                <c:pt idx="70">
                  <c:v>0.27888333333333332</c:v>
                </c:pt>
              </c:numCache>
            </c:numRef>
          </c:val>
          <c:smooth val="0"/>
          <c:extLst>
            <c:ext xmlns:c16="http://schemas.microsoft.com/office/drawing/2014/chart" uri="{C3380CC4-5D6E-409C-BE32-E72D297353CC}">
              <c16:uniqueId val="{00000004-FCBA-4582-9805-E85C51E6B497}"/>
            </c:ext>
          </c:extLst>
        </c:ser>
        <c:ser>
          <c:idx val="5"/>
          <c:order val="5"/>
          <c:tx>
            <c:strRef>
              <c:f>'[3]figure 9.7'!$H$5</c:f>
              <c:strCache>
                <c:ptCount val="1"/>
                <c:pt idx="0">
                  <c:v>COL</c:v>
                </c:pt>
              </c:strCache>
            </c:strRef>
          </c:tx>
          <c:spPr>
            <a:ln w="28575" cap="rnd">
              <a:solidFill>
                <a:schemeClr val="accent6"/>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9.7'!$H$6:$H$76</c:f>
              <c:numCache>
                <c:formatCode>General</c:formatCode>
                <c:ptCount val="71"/>
                <c:pt idx="0">
                  <c:v>2.7809833333333334</c:v>
                </c:pt>
                <c:pt idx="1">
                  <c:v>2.5758000000000001</c:v>
                </c:pt>
                <c:pt idx="2">
                  <c:v>2.5943666666666667</c:v>
                </c:pt>
                <c:pt idx="3">
                  <c:v>2.7185666666666668</c:v>
                </c:pt>
                <c:pt idx="4">
                  <c:v>2.0446666666666666</c:v>
                </c:pt>
                <c:pt idx="5">
                  <c:v>1.9549166666666666</c:v>
                </c:pt>
                <c:pt idx="6">
                  <c:v>1.9299833333333334</c:v>
                </c:pt>
                <c:pt idx="7">
                  <c:v>2.1079166666666667</c:v>
                </c:pt>
                <c:pt idx="8">
                  <c:v>2.0959500000000002</c:v>
                </c:pt>
                <c:pt idx="9">
                  <c:v>2.3297833333333333</c:v>
                </c:pt>
                <c:pt idx="10">
                  <c:v>2.2620333333333331</c:v>
                </c:pt>
                <c:pt idx="11">
                  <c:v>1.8124166666666666</c:v>
                </c:pt>
                <c:pt idx="12">
                  <c:v>1.8327166666666668</c:v>
                </c:pt>
                <c:pt idx="13">
                  <c:v>1.6458666666666666</c:v>
                </c:pt>
                <c:pt idx="14">
                  <c:v>1.9139999999999999</c:v>
                </c:pt>
                <c:pt idx="15">
                  <c:v>1.7742333333333333</c:v>
                </c:pt>
                <c:pt idx="16">
                  <c:v>1.7308166666666667</c:v>
                </c:pt>
                <c:pt idx="17">
                  <c:v>1.8780666666666668</c:v>
                </c:pt>
                <c:pt idx="18">
                  <c:v>1.4579166666666667</c:v>
                </c:pt>
                <c:pt idx="19">
                  <c:v>1.7072333333333334</c:v>
                </c:pt>
                <c:pt idx="20">
                  <c:v>1.7664833333333334</c:v>
                </c:pt>
                <c:pt idx="21">
                  <c:v>1.6690166666666666</c:v>
                </c:pt>
                <c:pt idx="22">
                  <c:v>1.5484666666666667</c:v>
                </c:pt>
                <c:pt idx="23">
                  <c:v>1.4186166666666666</c:v>
                </c:pt>
                <c:pt idx="24">
                  <c:v>1.5322666666666667</c:v>
                </c:pt>
                <c:pt idx="25">
                  <c:v>1.5542499999999999</c:v>
                </c:pt>
                <c:pt idx="26">
                  <c:v>1.5034000000000001</c:v>
                </c:pt>
                <c:pt idx="27">
                  <c:v>1.5704666666666667</c:v>
                </c:pt>
                <c:pt idx="28">
                  <c:v>1.42205</c:v>
                </c:pt>
                <c:pt idx="29">
                  <c:v>1.5044999999999999</c:v>
                </c:pt>
                <c:pt idx="30">
                  <c:v>1.46515</c:v>
                </c:pt>
                <c:pt idx="31">
                  <c:v>1.3723166666666666</c:v>
                </c:pt>
                <c:pt idx="32">
                  <c:v>1.3137166666666666</c:v>
                </c:pt>
                <c:pt idx="33">
                  <c:v>1.4017500000000001</c:v>
                </c:pt>
                <c:pt idx="34">
                  <c:v>1.2863333333333333</c:v>
                </c:pt>
                <c:pt idx="35">
                  <c:v>1.2707166666666667</c:v>
                </c:pt>
                <c:pt idx="36">
                  <c:v>1.2671333333333332</c:v>
                </c:pt>
                <c:pt idx="37">
                  <c:v>1.3060499999999999</c:v>
                </c:pt>
                <c:pt idx="38">
                  <c:v>1.2316333333333334</c:v>
                </c:pt>
                <c:pt idx="39">
                  <c:v>1.2830999999999999</c:v>
                </c:pt>
                <c:pt idx="40">
                  <c:v>1.2678</c:v>
                </c:pt>
                <c:pt idx="41">
                  <c:v>1.1353166666666668</c:v>
                </c:pt>
                <c:pt idx="42">
                  <c:v>1.1533333333333333</c:v>
                </c:pt>
                <c:pt idx="43">
                  <c:v>1.1437333333333333</c:v>
                </c:pt>
                <c:pt idx="44">
                  <c:v>1.1835333333333333</c:v>
                </c:pt>
                <c:pt idx="45">
                  <c:v>1.0477833333333333</c:v>
                </c:pt>
                <c:pt idx="46">
                  <c:v>1.0781333333333334</c:v>
                </c:pt>
                <c:pt idx="47">
                  <c:v>1.1096333333333332</c:v>
                </c:pt>
                <c:pt idx="48">
                  <c:v>1.0866333333333333</c:v>
                </c:pt>
                <c:pt idx="49">
                  <c:v>1.0311999999999999</c:v>
                </c:pt>
                <c:pt idx="50">
                  <c:v>0.93433333333333335</c:v>
                </c:pt>
                <c:pt idx="51">
                  <c:v>1.0639166666666666</c:v>
                </c:pt>
                <c:pt idx="52">
                  <c:v>0.97953333333333337</c:v>
                </c:pt>
                <c:pt idx="53">
                  <c:v>0.99231666666666662</c:v>
                </c:pt>
                <c:pt idx="54">
                  <c:v>0.94816666666666671</c:v>
                </c:pt>
                <c:pt idx="55">
                  <c:v>0.94769999999999999</c:v>
                </c:pt>
                <c:pt idx="56">
                  <c:v>1.0097333333333334</c:v>
                </c:pt>
                <c:pt idx="57">
                  <c:v>0.96731666666666671</c:v>
                </c:pt>
                <c:pt idx="58">
                  <c:v>0.80996666666666661</c:v>
                </c:pt>
                <c:pt idx="59">
                  <c:v>0.83263333333333334</c:v>
                </c:pt>
                <c:pt idx="60">
                  <c:v>0.79010000000000002</c:v>
                </c:pt>
                <c:pt idx="61">
                  <c:v>0.8682833333333333</c:v>
                </c:pt>
                <c:pt idx="62">
                  <c:v>0.73873333333333335</c:v>
                </c:pt>
                <c:pt idx="63">
                  <c:v>0.88016666666666665</c:v>
                </c:pt>
                <c:pt idx="64">
                  <c:v>0.73203333333333331</c:v>
                </c:pt>
                <c:pt idx="65">
                  <c:v>0.70599999999999996</c:v>
                </c:pt>
                <c:pt idx="66">
                  <c:v>0.62544999999999995</c:v>
                </c:pt>
                <c:pt idx="67">
                  <c:v>0.5930333333333333</c:v>
                </c:pt>
                <c:pt idx="68">
                  <c:v>0.37203333333333333</c:v>
                </c:pt>
                <c:pt idx="69">
                  <c:v>0.37674999999999997</c:v>
                </c:pt>
                <c:pt idx="70">
                  <c:v>0.31264999999999998</c:v>
                </c:pt>
              </c:numCache>
            </c:numRef>
          </c:val>
          <c:smooth val="0"/>
          <c:extLst>
            <c:ext xmlns:c16="http://schemas.microsoft.com/office/drawing/2014/chart" uri="{C3380CC4-5D6E-409C-BE32-E72D297353CC}">
              <c16:uniqueId val="{00000005-FCBA-4582-9805-E85C51E6B497}"/>
            </c:ext>
          </c:extLst>
        </c:ser>
        <c:ser>
          <c:idx val="6"/>
          <c:order val="6"/>
          <c:tx>
            <c:strRef>
              <c:f>'[3]figure 9.7'!$I$5</c:f>
              <c:strCache>
                <c:ptCount val="1"/>
                <c:pt idx="0">
                  <c:v>CRI</c:v>
                </c:pt>
              </c:strCache>
            </c:strRef>
          </c:tx>
          <c:spPr>
            <a:ln w="28575" cap="rnd">
              <a:solidFill>
                <a:schemeClr val="accent1">
                  <a:lumMod val="6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9.7'!$I$6:$I$76</c:f>
              <c:numCache>
                <c:formatCode>General</c:formatCode>
                <c:ptCount val="71"/>
                <c:pt idx="0">
                  <c:v>2.7526333333333333</c:v>
                </c:pt>
                <c:pt idx="1">
                  <c:v>2.6114000000000002</c:v>
                </c:pt>
                <c:pt idx="2">
                  <c:v>2.5093166666666669</c:v>
                </c:pt>
                <c:pt idx="3">
                  <c:v>2.28525</c:v>
                </c:pt>
                <c:pt idx="4">
                  <c:v>1.9571333333333334</c:v>
                </c:pt>
                <c:pt idx="5">
                  <c:v>2.0937333333333332</c:v>
                </c:pt>
                <c:pt idx="6">
                  <c:v>1.8442666666666667</c:v>
                </c:pt>
                <c:pt idx="7">
                  <c:v>1.9486000000000001</c:v>
                </c:pt>
                <c:pt idx="8">
                  <c:v>1.91215</c:v>
                </c:pt>
                <c:pt idx="9">
                  <c:v>1.9962</c:v>
                </c:pt>
                <c:pt idx="10">
                  <c:v>1.8951166666666666</c:v>
                </c:pt>
                <c:pt idx="11">
                  <c:v>1.8323333333333334</c:v>
                </c:pt>
                <c:pt idx="12">
                  <c:v>1.6863166666666667</c:v>
                </c:pt>
                <c:pt idx="13">
                  <c:v>1.6288666666666667</c:v>
                </c:pt>
                <c:pt idx="14">
                  <c:v>1.7663833333333334</c:v>
                </c:pt>
                <c:pt idx="15">
                  <c:v>1.5682499999999999</c:v>
                </c:pt>
                <c:pt idx="16">
                  <c:v>1.5365833333333334</c:v>
                </c:pt>
                <c:pt idx="17">
                  <c:v>1.63775</c:v>
                </c:pt>
                <c:pt idx="18">
                  <c:v>1.5065999999999999</c:v>
                </c:pt>
                <c:pt idx="19">
                  <c:v>1.5883166666666666</c:v>
                </c:pt>
                <c:pt idx="20">
                  <c:v>1.6113666666666666</c:v>
                </c:pt>
                <c:pt idx="21">
                  <c:v>1.6326166666666666</c:v>
                </c:pt>
                <c:pt idx="22">
                  <c:v>1.3014166666666667</c:v>
                </c:pt>
                <c:pt idx="23">
                  <c:v>1.3309500000000001</c:v>
                </c:pt>
                <c:pt idx="24">
                  <c:v>1.3554666666666666</c:v>
                </c:pt>
                <c:pt idx="25">
                  <c:v>1.4359166666666667</c:v>
                </c:pt>
                <c:pt idx="26">
                  <c:v>1.3519333333333334</c:v>
                </c:pt>
                <c:pt idx="27">
                  <c:v>1.4043833333333333</c:v>
                </c:pt>
                <c:pt idx="28">
                  <c:v>1.2658499999999999</c:v>
                </c:pt>
                <c:pt idx="29">
                  <c:v>1.3954333333333333</c:v>
                </c:pt>
                <c:pt idx="30">
                  <c:v>1.4112333333333333</c:v>
                </c:pt>
                <c:pt idx="31">
                  <c:v>1.3092666666666666</c:v>
                </c:pt>
                <c:pt idx="32">
                  <c:v>1.3977166666666667</c:v>
                </c:pt>
                <c:pt idx="33">
                  <c:v>1.2094</c:v>
                </c:pt>
                <c:pt idx="34">
                  <c:v>1.1631666666666667</c:v>
                </c:pt>
                <c:pt idx="35">
                  <c:v>1.1321000000000001</c:v>
                </c:pt>
                <c:pt idx="36">
                  <c:v>1.1233</c:v>
                </c:pt>
                <c:pt idx="37">
                  <c:v>1.1361166666666667</c:v>
                </c:pt>
                <c:pt idx="38">
                  <c:v>1.1693333333333333</c:v>
                </c:pt>
                <c:pt idx="39">
                  <c:v>1.0966666666666667</c:v>
                </c:pt>
                <c:pt idx="40">
                  <c:v>1.2204666666666666</c:v>
                </c:pt>
                <c:pt idx="41">
                  <c:v>1.1067499999999999</c:v>
                </c:pt>
                <c:pt idx="42">
                  <c:v>1.1365000000000001</c:v>
                </c:pt>
                <c:pt idx="43">
                  <c:v>1.0399333333333334</c:v>
                </c:pt>
                <c:pt idx="44">
                  <c:v>1.0548500000000001</c:v>
                </c:pt>
                <c:pt idx="45">
                  <c:v>0.98368333333333335</c:v>
                </c:pt>
                <c:pt idx="46">
                  <c:v>1.0810666666666666</c:v>
                </c:pt>
                <c:pt idx="47">
                  <c:v>0.98596666666666666</c:v>
                </c:pt>
                <c:pt idx="48">
                  <c:v>0.97998333333333332</c:v>
                </c:pt>
                <c:pt idx="49">
                  <c:v>1.0111333333333334</c:v>
                </c:pt>
                <c:pt idx="50">
                  <c:v>1.0101333333333333</c:v>
                </c:pt>
                <c:pt idx="51">
                  <c:v>0.98951666666666671</c:v>
                </c:pt>
                <c:pt idx="52">
                  <c:v>0.95589999999999997</c:v>
                </c:pt>
                <c:pt idx="53">
                  <c:v>0.91008333333333336</c:v>
                </c:pt>
                <c:pt idx="54">
                  <c:v>0.88870000000000005</c:v>
                </c:pt>
                <c:pt idx="55">
                  <c:v>0.86128333333333329</c:v>
                </c:pt>
                <c:pt idx="56">
                  <c:v>0.94374999999999998</c:v>
                </c:pt>
                <c:pt idx="57">
                  <c:v>0.91981666666666662</c:v>
                </c:pt>
                <c:pt idx="58">
                  <c:v>0.81641666666666668</c:v>
                </c:pt>
                <c:pt idx="59">
                  <c:v>0.8111666666666667</c:v>
                </c:pt>
                <c:pt idx="60">
                  <c:v>0.82233333333333336</c:v>
                </c:pt>
                <c:pt idx="61">
                  <c:v>0.73560000000000003</c:v>
                </c:pt>
                <c:pt idx="62">
                  <c:v>0.71023333333333338</c:v>
                </c:pt>
                <c:pt idx="63">
                  <c:v>0.69191666666666662</c:v>
                </c:pt>
                <c:pt idx="64">
                  <c:v>0.70166666666666666</c:v>
                </c:pt>
                <c:pt idx="65">
                  <c:v>0.63793333333333335</c:v>
                </c:pt>
                <c:pt idx="66">
                  <c:v>0.61775000000000002</c:v>
                </c:pt>
                <c:pt idx="67">
                  <c:v>0.58656666666666668</c:v>
                </c:pt>
                <c:pt idx="68">
                  <c:v>0.3372</c:v>
                </c:pt>
                <c:pt idx="69">
                  <c:v>0.37708333333333333</c:v>
                </c:pt>
                <c:pt idx="70">
                  <c:v>0.28878333333333334</c:v>
                </c:pt>
              </c:numCache>
            </c:numRef>
          </c:val>
          <c:smooth val="0"/>
          <c:extLst>
            <c:ext xmlns:c16="http://schemas.microsoft.com/office/drawing/2014/chart" uri="{C3380CC4-5D6E-409C-BE32-E72D297353CC}">
              <c16:uniqueId val="{00000006-FCBA-4582-9805-E85C51E6B497}"/>
            </c:ext>
          </c:extLst>
        </c:ser>
        <c:ser>
          <c:idx val="7"/>
          <c:order val="7"/>
          <c:tx>
            <c:strRef>
              <c:f>'[3]figure 9.7'!$J$5</c:f>
              <c:strCache>
                <c:ptCount val="1"/>
                <c:pt idx="0">
                  <c:v>ESP</c:v>
                </c:pt>
              </c:strCache>
            </c:strRef>
          </c:tx>
          <c:spPr>
            <a:ln w="28575" cap="rnd">
              <a:solidFill>
                <a:schemeClr val="accent2">
                  <a:lumMod val="6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9.7'!$J$6:$J$76</c:f>
              <c:numCache>
                <c:formatCode>General</c:formatCode>
                <c:ptCount val="71"/>
                <c:pt idx="0">
                  <c:v>2.4353500000000001</c:v>
                </c:pt>
                <c:pt idx="1">
                  <c:v>2.3953833333333332</c:v>
                </c:pt>
                <c:pt idx="2">
                  <c:v>2.17815</c:v>
                </c:pt>
                <c:pt idx="3">
                  <c:v>2.1470666666666665</c:v>
                </c:pt>
                <c:pt idx="4">
                  <c:v>1.7047333333333334</c:v>
                </c:pt>
                <c:pt idx="5">
                  <c:v>1.8158666666666667</c:v>
                </c:pt>
                <c:pt idx="6">
                  <c:v>1.4840166666666668</c:v>
                </c:pt>
                <c:pt idx="7">
                  <c:v>1.6979500000000001</c:v>
                </c:pt>
                <c:pt idx="8">
                  <c:v>1.8497166666666667</c:v>
                </c:pt>
                <c:pt idx="9">
                  <c:v>1.9924333333333333</c:v>
                </c:pt>
                <c:pt idx="10">
                  <c:v>1.8706333333333334</c:v>
                </c:pt>
                <c:pt idx="11">
                  <c:v>1.6978666666666666</c:v>
                </c:pt>
                <c:pt idx="12">
                  <c:v>1.6063499999999999</c:v>
                </c:pt>
                <c:pt idx="13">
                  <c:v>1.50895</c:v>
                </c:pt>
                <c:pt idx="14">
                  <c:v>1.5995666666666666</c:v>
                </c:pt>
                <c:pt idx="15">
                  <c:v>1.4237666666666666</c:v>
                </c:pt>
                <c:pt idx="16">
                  <c:v>1.4491666666666667</c:v>
                </c:pt>
                <c:pt idx="17">
                  <c:v>1.6005</c:v>
                </c:pt>
                <c:pt idx="18">
                  <c:v>1.3746</c:v>
                </c:pt>
                <c:pt idx="19">
                  <c:v>1.6133666666666666</c:v>
                </c:pt>
                <c:pt idx="20">
                  <c:v>1.4978333333333333</c:v>
                </c:pt>
                <c:pt idx="21">
                  <c:v>1.3585499999999999</c:v>
                </c:pt>
                <c:pt idx="22">
                  <c:v>1.3737333333333333</c:v>
                </c:pt>
                <c:pt idx="23">
                  <c:v>1.4365833333333333</c:v>
                </c:pt>
                <c:pt idx="24">
                  <c:v>1.3333166666666667</c:v>
                </c:pt>
                <c:pt idx="25">
                  <c:v>1.4745166666666667</c:v>
                </c:pt>
                <c:pt idx="26">
                  <c:v>1.2798499999999999</c:v>
                </c:pt>
                <c:pt idx="27">
                  <c:v>1.3605833333333333</c:v>
                </c:pt>
                <c:pt idx="28">
                  <c:v>1.2725833333333334</c:v>
                </c:pt>
                <c:pt idx="29">
                  <c:v>1.2259166666666668</c:v>
                </c:pt>
                <c:pt idx="30">
                  <c:v>1.2109333333333334</c:v>
                </c:pt>
                <c:pt idx="31">
                  <c:v>1.2553166666666666</c:v>
                </c:pt>
                <c:pt idx="32">
                  <c:v>1.2518333333333334</c:v>
                </c:pt>
                <c:pt idx="33">
                  <c:v>1.2433166666666666</c:v>
                </c:pt>
                <c:pt idx="34">
                  <c:v>1.0933999999999999</c:v>
                </c:pt>
                <c:pt idx="35">
                  <c:v>1.1169500000000001</c:v>
                </c:pt>
                <c:pt idx="36">
                  <c:v>1.1562833333333333</c:v>
                </c:pt>
                <c:pt idx="37">
                  <c:v>1.0520333333333334</c:v>
                </c:pt>
                <c:pt idx="38">
                  <c:v>1.1022000000000001</c:v>
                </c:pt>
                <c:pt idx="39">
                  <c:v>1.0196499999999999</c:v>
                </c:pt>
                <c:pt idx="40">
                  <c:v>1.0436000000000001</c:v>
                </c:pt>
                <c:pt idx="41">
                  <c:v>0.92876666666666663</c:v>
                </c:pt>
                <c:pt idx="42">
                  <c:v>1.0100499999999999</c:v>
                </c:pt>
                <c:pt idx="43">
                  <c:v>0.97506666666666664</c:v>
                </c:pt>
                <c:pt idx="44">
                  <c:v>0.96223333333333338</c:v>
                </c:pt>
                <c:pt idx="45">
                  <c:v>1.0272166666666667</c:v>
                </c:pt>
                <c:pt idx="46">
                  <c:v>0.94591666666666663</c:v>
                </c:pt>
                <c:pt idx="47">
                  <c:v>0.90108333333333335</c:v>
                </c:pt>
                <c:pt idx="48">
                  <c:v>0.95886666666666664</c:v>
                </c:pt>
                <c:pt idx="49">
                  <c:v>0.9986666666666667</c:v>
                </c:pt>
                <c:pt idx="50">
                  <c:v>0.95073333333333332</c:v>
                </c:pt>
                <c:pt idx="51">
                  <c:v>0.92793333333333339</c:v>
                </c:pt>
                <c:pt idx="52">
                  <c:v>0.99813333333333332</c:v>
                </c:pt>
                <c:pt idx="53">
                  <c:v>0.9200666666666667</c:v>
                </c:pt>
                <c:pt idx="54">
                  <c:v>0.81191666666666662</c:v>
                </c:pt>
                <c:pt idx="55">
                  <c:v>0.85333333333333339</c:v>
                </c:pt>
                <c:pt idx="56">
                  <c:v>0.84984999999999999</c:v>
                </c:pt>
                <c:pt idx="57">
                  <c:v>0.97260000000000002</c:v>
                </c:pt>
                <c:pt idx="58">
                  <c:v>0.75748333333333329</c:v>
                </c:pt>
                <c:pt idx="59">
                  <c:v>0.78036666666666665</c:v>
                </c:pt>
                <c:pt idx="60">
                  <c:v>0.74075000000000002</c:v>
                </c:pt>
                <c:pt idx="61">
                  <c:v>0.69345000000000001</c:v>
                </c:pt>
                <c:pt idx="62">
                  <c:v>0.70441666666666669</c:v>
                </c:pt>
                <c:pt idx="63">
                  <c:v>0.69363333333333332</c:v>
                </c:pt>
                <c:pt idx="64">
                  <c:v>0.7079333333333333</c:v>
                </c:pt>
                <c:pt idx="65">
                  <c:v>0.58009999999999995</c:v>
                </c:pt>
                <c:pt idx="66">
                  <c:v>0.5561666666666667</c:v>
                </c:pt>
                <c:pt idx="67">
                  <c:v>0.56376666666666664</c:v>
                </c:pt>
                <c:pt idx="68">
                  <c:v>0.34241666666666665</c:v>
                </c:pt>
                <c:pt idx="69">
                  <c:v>0.3281</c:v>
                </c:pt>
                <c:pt idx="70">
                  <c:v>0.26174999999999998</c:v>
                </c:pt>
              </c:numCache>
            </c:numRef>
          </c:val>
          <c:smooth val="0"/>
          <c:extLst>
            <c:ext xmlns:c16="http://schemas.microsoft.com/office/drawing/2014/chart" uri="{C3380CC4-5D6E-409C-BE32-E72D297353CC}">
              <c16:uniqueId val="{00000007-FCBA-4582-9805-E85C51E6B497}"/>
            </c:ext>
          </c:extLst>
        </c:ser>
        <c:ser>
          <c:idx val="8"/>
          <c:order val="8"/>
          <c:tx>
            <c:strRef>
              <c:f>'[3]figure 9.7'!$K$5</c:f>
              <c:strCache>
                <c:ptCount val="1"/>
                <c:pt idx="0">
                  <c:v>GBR</c:v>
                </c:pt>
              </c:strCache>
            </c:strRef>
          </c:tx>
          <c:spPr>
            <a:ln w="28575" cap="rnd">
              <a:solidFill>
                <a:schemeClr val="accent3">
                  <a:lumMod val="6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9.7'!$K$6:$K$76</c:f>
              <c:numCache>
                <c:formatCode>General</c:formatCode>
                <c:ptCount val="71"/>
                <c:pt idx="0">
                  <c:v>1.9195833333333334</c:v>
                </c:pt>
                <c:pt idx="1">
                  <c:v>1.9467333333333334</c:v>
                </c:pt>
                <c:pt idx="2">
                  <c:v>1.7399500000000001</c:v>
                </c:pt>
                <c:pt idx="3">
                  <c:v>1.6120333333333334</c:v>
                </c:pt>
                <c:pt idx="4">
                  <c:v>1.6555666666666666</c:v>
                </c:pt>
                <c:pt idx="5">
                  <c:v>1.77515</c:v>
                </c:pt>
                <c:pt idx="6">
                  <c:v>1.4550000000000001</c:v>
                </c:pt>
                <c:pt idx="7">
                  <c:v>1.5644166666666666</c:v>
                </c:pt>
                <c:pt idx="8">
                  <c:v>1.6189333333333333</c:v>
                </c:pt>
                <c:pt idx="9">
                  <c:v>1.55975</c:v>
                </c:pt>
                <c:pt idx="10">
                  <c:v>1.4192</c:v>
                </c:pt>
                <c:pt idx="11">
                  <c:v>1.5787833333333334</c:v>
                </c:pt>
                <c:pt idx="12">
                  <c:v>1.3650166666666668</c:v>
                </c:pt>
                <c:pt idx="13">
                  <c:v>1.3510333333333333</c:v>
                </c:pt>
                <c:pt idx="14">
                  <c:v>1.2962833333333332</c:v>
                </c:pt>
                <c:pt idx="15">
                  <c:v>1.2479333333333333</c:v>
                </c:pt>
                <c:pt idx="16">
                  <c:v>1.1836333333333333</c:v>
                </c:pt>
                <c:pt idx="17">
                  <c:v>1.3479166666666667</c:v>
                </c:pt>
                <c:pt idx="18">
                  <c:v>1.1503666666666668</c:v>
                </c:pt>
                <c:pt idx="19">
                  <c:v>1.2561166666666668</c:v>
                </c:pt>
                <c:pt idx="20">
                  <c:v>1.0973333333333333</c:v>
                </c:pt>
                <c:pt idx="21">
                  <c:v>1.0043833333333334</c:v>
                </c:pt>
                <c:pt idx="22">
                  <c:v>1.1323333333333334</c:v>
                </c:pt>
                <c:pt idx="23">
                  <c:v>1.2444833333333334</c:v>
                </c:pt>
                <c:pt idx="24">
                  <c:v>1.2026166666666667</c:v>
                </c:pt>
                <c:pt idx="25">
                  <c:v>1.1853833333333332</c:v>
                </c:pt>
                <c:pt idx="26">
                  <c:v>1.1675833333333334</c:v>
                </c:pt>
                <c:pt idx="27">
                  <c:v>1.1923833333333334</c:v>
                </c:pt>
                <c:pt idx="28">
                  <c:v>1.1682166666666667</c:v>
                </c:pt>
                <c:pt idx="29">
                  <c:v>0.98611666666666664</c:v>
                </c:pt>
                <c:pt idx="30">
                  <c:v>0.97865000000000002</c:v>
                </c:pt>
                <c:pt idx="31">
                  <c:v>1.0419166666666666</c:v>
                </c:pt>
                <c:pt idx="32">
                  <c:v>0.95411666666666661</c:v>
                </c:pt>
                <c:pt idx="33">
                  <c:v>1.0690166666666667</c:v>
                </c:pt>
                <c:pt idx="34">
                  <c:v>0.873</c:v>
                </c:pt>
                <c:pt idx="35">
                  <c:v>0.86955000000000005</c:v>
                </c:pt>
                <c:pt idx="36">
                  <c:v>0.96551666666666669</c:v>
                </c:pt>
                <c:pt idx="37">
                  <c:v>0.82363333333333333</c:v>
                </c:pt>
                <c:pt idx="38">
                  <c:v>0.95926666666666671</c:v>
                </c:pt>
                <c:pt idx="39">
                  <c:v>0.84293333333333331</c:v>
                </c:pt>
                <c:pt idx="40">
                  <c:v>0.86368333333333336</c:v>
                </c:pt>
                <c:pt idx="41">
                  <c:v>0.91464999999999996</c:v>
                </c:pt>
                <c:pt idx="42">
                  <c:v>0.91703333333333337</c:v>
                </c:pt>
                <c:pt idx="43">
                  <c:v>0.84606666666666663</c:v>
                </c:pt>
                <c:pt idx="44">
                  <c:v>0.79341666666666666</c:v>
                </c:pt>
                <c:pt idx="45">
                  <c:v>0.87109999999999999</c:v>
                </c:pt>
                <c:pt idx="46">
                  <c:v>0.87653333333333339</c:v>
                </c:pt>
                <c:pt idx="47">
                  <c:v>0.77198333333333335</c:v>
                </c:pt>
                <c:pt idx="48">
                  <c:v>0.81725000000000003</c:v>
                </c:pt>
                <c:pt idx="49">
                  <c:v>0.87336666666666662</c:v>
                </c:pt>
                <c:pt idx="50">
                  <c:v>0.82355</c:v>
                </c:pt>
                <c:pt idx="51">
                  <c:v>0.82230000000000003</c:v>
                </c:pt>
                <c:pt idx="52">
                  <c:v>0.92251666666666665</c:v>
                </c:pt>
                <c:pt idx="53">
                  <c:v>0.74833333333333329</c:v>
                </c:pt>
                <c:pt idx="54">
                  <c:v>0.66800000000000004</c:v>
                </c:pt>
                <c:pt idx="55">
                  <c:v>0.71014999999999995</c:v>
                </c:pt>
                <c:pt idx="56">
                  <c:v>0.8017333333333333</c:v>
                </c:pt>
                <c:pt idx="57">
                  <c:v>0.77769999999999995</c:v>
                </c:pt>
                <c:pt idx="58">
                  <c:v>0.71076666666666666</c:v>
                </c:pt>
                <c:pt idx="59">
                  <c:v>0.6862166666666667</c:v>
                </c:pt>
                <c:pt idx="60">
                  <c:v>0.66344999999999998</c:v>
                </c:pt>
                <c:pt idx="61">
                  <c:v>0.59013333333333329</c:v>
                </c:pt>
                <c:pt idx="62">
                  <c:v>0.5718833333333333</c:v>
                </c:pt>
                <c:pt idx="63">
                  <c:v>0.64373333333333338</c:v>
                </c:pt>
                <c:pt idx="64">
                  <c:v>0.56693333333333329</c:v>
                </c:pt>
                <c:pt idx="65">
                  <c:v>0.46811666666666668</c:v>
                </c:pt>
                <c:pt idx="66">
                  <c:v>0.53949999999999998</c:v>
                </c:pt>
                <c:pt idx="67">
                  <c:v>0.51941666666666664</c:v>
                </c:pt>
                <c:pt idx="68">
                  <c:v>0.35058333333333336</c:v>
                </c:pt>
                <c:pt idx="69">
                  <c:v>0.29298333333333332</c:v>
                </c:pt>
                <c:pt idx="70">
                  <c:v>0.23508333333333334</c:v>
                </c:pt>
              </c:numCache>
            </c:numRef>
          </c:val>
          <c:smooth val="0"/>
          <c:extLst>
            <c:ext xmlns:c16="http://schemas.microsoft.com/office/drawing/2014/chart" uri="{C3380CC4-5D6E-409C-BE32-E72D297353CC}">
              <c16:uniqueId val="{00000008-FCBA-4582-9805-E85C51E6B497}"/>
            </c:ext>
          </c:extLst>
        </c:ser>
        <c:ser>
          <c:idx val="9"/>
          <c:order val="9"/>
          <c:tx>
            <c:strRef>
              <c:f>'[3]figure 9.7'!$L$5</c:f>
              <c:strCache>
                <c:ptCount val="1"/>
                <c:pt idx="0">
                  <c:v>GRC</c:v>
                </c:pt>
              </c:strCache>
            </c:strRef>
          </c:tx>
          <c:spPr>
            <a:ln w="28575" cap="rnd">
              <a:solidFill>
                <a:schemeClr val="accent4">
                  <a:lumMod val="6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9.7'!$L$6:$L$76</c:f>
              <c:numCache>
                <c:formatCode>General</c:formatCode>
                <c:ptCount val="71"/>
                <c:pt idx="0">
                  <c:v>3.7073833333333335</c:v>
                </c:pt>
                <c:pt idx="1">
                  <c:v>2.6625000000000001</c:v>
                </c:pt>
                <c:pt idx="2">
                  <c:v>2.6734833333333334</c:v>
                </c:pt>
                <c:pt idx="3">
                  <c:v>2.0129000000000001</c:v>
                </c:pt>
                <c:pt idx="4">
                  <c:v>2.2267333333333332</c:v>
                </c:pt>
                <c:pt idx="5">
                  <c:v>2.3353833333333331</c:v>
                </c:pt>
                <c:pt idx="6">
                  <c:v>2.1096166666666667</c:v>
                </c:pt>
                <c:pt idx="7">
                  <c:v>2.1624666666666665</c:v>
                </c:pt>
                <c:pt idx="8">
                  <c:v>1.6824833333333333</c:v>
                </c:pt>
                <c:pt idx="9">
                  <c:v>1.8168166666666667</c:v>
                </c:pt>
                <c:pt idx="10">
                  <c:v>1.8108666666666666</c:v>
                </c:pt>
                <c:pt idx="11">
                  <c:v>1.9407333333333334</c:v>
                </c:pt>
                <c:pt idx="12">
                  <c:v>1.7276</c:v>
                </c:pt>
                <c:pt idx="13">
                  <c:v>1.9229166666666666</c:v>
                </c:pt>
                <c:pt idx="14">
                  <c:v>1.5492333333333332</c:v>
                </c:pt>
                <c:pt idx="15">
                  <c:v>1.76105</c:v>
                </c:pt>
                <c:pt idx="16">
                  <c:v>1.5530999999999999</c:v>
                </c:pt>
                <c:pt idx="17">
                  <c:v>1.49495</c:v>
                </c:pt>
                <c:pt idx="18">
                  <c:v>1.5909</c:v>
                </c:pt>
                <c:pt idx="19">
                  <c:v>1.3839166666666667</c:v>
                </c:pt>
                <c:pt idx="20">
                  <c:v>1.5084500000000001</c:v>
                </c:pt>
                <c:pt idx="21">
                  <c:v>1.8282166666666666</c:v>
                </c:pt>
                <c:pt idx="22">
                  <c:v>1.3409833333333334</c:v>
                </c:pt>
                <c:pt idx="23">
                  <c:v>1.284</c:v>
                </c:pt>
                <c:pt idx="24">
                  <c:v>1.3400333333333334</c:v>
                </c:pt>
                <c:pt idx="25">
                  <c:v>1.4536</c:v>
                </c:pt>
                <c:pt idx="26">
                  <c:v>1.2035166666666666</c:v>
                </c:pt>
                <c:pt idx="27">
                  <c:v>1.3810166666666666</c:v>
                </c:pt>
                <c:pt idx="28">
                  <c:v>1.3108666666666666</c:v>
                </c:pt>
                <c:pt idx="29">
                  <c:v>1.23655</c:v>
                </c:pt>
                <c:pt idx="30">
                  <c:v>1.20465</c:v>
                </c:pt>
                <c:pt idx="31">
                  <c:v>1.2066666666666668</c:v>
                </c:pt>
                <c:pt idx="32">
                  <c:v>1.2094833333333332</c:v>
                </c:pt>
                <c:pt idx="33">
                  <c:v>1.1222166666666666</c:v>
                </c:pt>
                <c:pt idx="34">
                  <c:v>1.1932333333333334</c:v>
                </c:pt>
                <c:pt idx="35">
                  <c:v>1.1019000000000001</c:v>
                </c:pt>
                <c:pt idx="36">
                  <c:v>1.1295333333333333</c:v>
                </c:pt>
                <c:pt idx="37">
                  <c:v>1.04745</c:v>
                </c:pt>
                <c:pt idx="38">
                  <c:v>1.0439333333333334</c:v>
                </c:pt>
                <c:pt idx="39">
                  <c:v>1.0395666666666667</c:v>
                </c:pt>
                <c:pt idx="40">
                  <c:v>0.99795</c:v>
                </c:pt>
                <c:pt idx="41">
                  <c:v>0.96135000000000004</c:v>
                </c:pt>
                <c:pt idx="42">
                  <c:v>0.96948333333333336</c:v>
                </c:pt>
                <c:pt idx="43">
                  <c:v>1.0437666666666667</c:v>
                </c:pt>
                <c:pt idx="44">
                  <c:v>1.0200499999999999</c:v>
                </c:pt>
                <c:pt idx="45">
                  <c:v>1.1091666666666666</c:v>
                </c:pt>
                <c:pt idx="46">
                  <c:v>0.98080000000000001</c:v>
                </c:pt>
                <c:pt idx="47">
                  <c:v>0.89811666666666667</c:v>
                </c:pt>
                <c:pt idx="48">
                  <c:v>0.86806666666666665</c:v>
                </c:pt>
                <c:pt idx="49">
                  <c:v>0.85863333333333336</c:v>
                </c:pt>
                <c:pt idx="50">
                  <c:v>0.94418333333333337</c:v>
                </c:pt>
                <c:pt idx="51">
                  <c:v>0.88590000000000002</c:v>
                </c:pt>
                <c:pt idx="52">
                  <c:v>0.88388333333333335</c:v>
                </c:pt>
                <c:pt idx="53">
                  <c:v>0.88058333333333338</c:v>
                </c:pt>
                <c:pt idx="54">
                  <c:v>0.89949999999999997</c:v>
                </c:pt>
                <c:pt idx="55">
                  <c:v>0.86696666666666666</c:v>
                </c:pt>
                <c:pt idx="56">
                  <c:v>0.85203333333333331</c:v>
                </c:pt>
                <c:pt idx="57">
                  <c:v>0.71804999999999997</c:v>
                </c:pt>
                <c:pt idx="58">
                  <c:v>0.78278333333333339</c:v>
                </c:pt>
                <c:pt idx="59">
                  <c:v>0.67881666666666662</c:v>
                </c:pt>
                <c:pt idx="60">
                  <c:v>0.72261666666666668</c:v>
                </c:pt>
                <c:pt idx="61">
                  <c:v>0.68779999999999997</c:v>
                </c:pt>
                <c:pt idx="62">
                  <c:v>0.61458333333333337</c:v>
                </c:pt>
                <c:pt idx="63">
                  <c:v>0.63728333333333331</c:v>
                </c:pt>
                <c:pt idx="64">
                  <c:v>0.58306666666666662</c:v>
                </c:pt>
                <c:pt idx="65">
                  <c:v>0.57520000000000004</c:v>
                </c:pt>
                <c:pt idx="66">
                  <c:v>0.50124999999999997</c:v>
                </c:pt>
                <c:pt idx="67">
                  <c:v>0.51536666666666664</c:v>
                </c:pt>
                <c:pt idx="68">
                  <c:v>0.31574999999999998</c:v>
                </c:pt>
                <c:pt idx="69">
                  <c:v>0.31955</c:v>
                </c:pt>
                <c:pt idx="70">
                  <c:v>0.2505</c:v>
                </c:pt>
              </c:numCache>
            </c:numRef>
          </c:val>
          <c:smooth val="0"/>
          <c:extLst>
            <c:ext xmlns:c16="http://schemas.microsoft.com/office/drawing/2014/chart" uri="{C3380CC4-5D6E-409C-BE32-E72D297353CC}">
              <c16:uniqueId val="{00000009-FCBA-4582-9805-E85C51E6B497}"/>
            </c:ext>
          </c:extLst>
        </c:ser>
        <c:ser>
          <c:idx val="10"/>
          <c:order val="10"/>
          <c:tx>
            <c:strRef>
              <c:f>'[3]figure 9.7'!$M$5</c:f>
              <c:strCache>
                <c:ptCount val="1"/>
                <c:pt idx="0">
                  <c:v>HKG</c:v>
                </c:pt>
              </c:strCache>
            </c:strRef>
          </c:tx>
          <c:spPr>
            <a:ln w="28575" cap="rnd">
              <a:solidFill>
                <a:schemeClr val="accent5">
                  <a:lumMod val="6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9.7'!$M$6:$M$76</c:f>
              <c:numCache>
                <c:formatCode>General</c:formatCode>
                <c:ptCount val="71"/>
                <c:pt idx="0">
                  <c:v>3.3702833333333335</c:v>
                </c:pt>
                <c:pt idx="1">
                  <c:v>3.0216833333333333</c:v>
                </c:pt>
                <c:pt idx="2">
                  <c:v>2.4423499999999998</c:v>
                </c:pt>
                <c:pt idx="3">
                  <c:v>1.3090666666666666</c:v>
                </c:pt>
                <c:pt idx="4">
                  <c:v>2.9323999999999999</c:v>
                </c:pt>
                <c:pt idx="5">
                  <c:v>3.0650166666666667</c:v>
                </c:pt>
                <c:pt idx="6">
                  <c:v>2.2848833333333332</c:v>
                </c:pt>
                <c:pt idx="7">
                  <c:v>2.7674333333333334</c:v>
                </c:pt>
                <c:pt idx="8">
                  <c:v>1.3154333333333332</c:v>
                </c:pt>
                <c:pt idx="9">
                  <c:v>1.0616333333333334</c:v>
                </c:pt>
                <c:pt idx="10">
                  <c:v>1.1552833333333334</c:v>
                </c:pt>
                <c:pt idx="11">
                  <c:v>2.5966666666666667</c:v>
                </c:pt>
                <c:pt idx="12">
                  <c:v>1.19075</c:v>
                </c:pt>
                <c:pt idx="13">
                  <c:v>2.3751833333333332</c:v>
                </c:pt>
                <c:pt idx="14">
                  <c:v>0.96279999999999999</c:v>
                </c:pt>
                <c:pt idx="15">
                  <c:v>1.9235666666666666</c:v>
                </c:pt>
                <c:pt idx="16">
                  <c:v>1.0660166666666666</c:v>
                </c:pt>
                <c:pt idx="17">
                  <c:v>1.0494666666666668</c:v>
                </c:pt>
                <c:pt idx="18">
                  <c:v>1.9019999999999999</c:v>
                </c:pt>
                <c:pt idx="19">
                  <c:v>1.2060333333333333</c:v>
                </c:pt>
                <c:pt idx="20">
                  <c:v>0.80505000000000004</c:v>
                </c:pt>
                <c:pt idx="21">
                  <c:v>1.4695</c:v>
                </c:pt>
                <c:pt idx="22">
                  <c:v>0.68588333333333329</c:v>
                </c:pt>
                <c:pt idx="23">
                  <c:v>0.94803333333333328</c:v>
                </c:pt>
                <c:pt idx="24">
                  <c:v>0.91339999999999999</c:v>
                </c:pt>
                <c:pt idx="25">
                  <c:v>0.89073333333333338</c:v>
                </c:pt>
                <c:pt idx="26">
                  <c:v>0.82978333333333332</c:v>
                </c:pt>
                <c:pt idx="27">
                  <c:v>0.90285000000000004</c:v>
                </c:pt>
                <c:pt idx="28">
                  <c:v>0.90080000000000005</c:v>
                </c:pt>
                <c:pt idx="29">
                  <c:v>0.84221666666666661</c:v>
                </c:pt>
                <c:pt idx="30">
                  <c:v>0.89851666666666663</c:v>
                </c:pt>
                <c:pt idx="31">
                  <c:v>0.88514999999999999</c:v>
                </c:pt>
                <c:pt idx="32">
                  <c:v>0.72468333333333335</c:v>
                </c:pt>
                <c:pt idx="33">
                  <c:v>0.66483333333333339</c:v>
                </c:pt>
                <c:pt idx="34">
                  <c:v>0.5819833333333333</c:v>
                </c:pt>
                <c:pt idx="35">
                  <c:v>0.70253333333333334</c:v>
                </c:pt>
                <c:pt idx="36">
                  <c:v>0.69446666666666668</c:v>
                </c:pt>
                <c:pt idx="37">
                  <c:v>0.54511666666666669</c:v>
                </c:pt>
                <c:pt idx="38">
                  <c:v>0.76861666666666661</c:v>
                </c:pt>
                <c:pt idx="39">
                  <c:v>0.66061666666666663</c:v>
                </c:pt>
                <c:pt idx="40">
                  <c:v>0.6337666666666667</c:v>
                </c:pt>
                <c:pt idx="41">
                  <c:v>0.71355000000000002</c:v>
                </c:pt>
                <c:pt idx="42">
                  <c:v>0.65748333333333331</c:v>
                </c:pt>
                <c:pt idx="43">
                  <c:v>0.71323333333333339</c:v>
                </c:pt>
                <c:pt idx="44">
                  <c:v>0.58553333333333335</c:v>
                </c:pt>
                <c:pt idx="45">
                  <c:v>0.62916666666666665</c:v>
                </c:pt>
                <c:pt idx="46">
                  <c:v>0.71055000000000001</c:v>
                </c:pt>
                <c:pt idx="47">
                  <c:v>0.58108333333333329</c:v>
                </c:pt>
                <c:pt idx="48">
                  <c:v>0.65433333333333332</c:v>
                </c:pt>
                <c:pt idx="49">
                  <c:v>0.6764</c:v>
                </c:pt>
                <c:pt idx="50">
                  <c:v>0.70040000000000002</c:v>
                </c:pt>
                <c:pt idx="51">
                  <c:v>0.74846666666666661</c:v>
                </c:pt>
                <c:pt idx="52">
                  <c:v>0.71051666666666669</c:v>
                </c:pt>
                <c:pt idx="53">
                  <c:v>0.59123333333333339</c:v>
                </c:pt>
                <c:pt idx="54">
                  <c:v>0.6371</c:v>
                </c:pt>
                <c:pt idx="55">
                  <c:v>0.53993333333333338</c:v>
                </c:pt>
                <c:pt idx="56">
                  <c:v>0.72556666666666669</c:v>
                </c:pt>
                <c:pt idx="57">
                  <c:v>0.59151666666666669</c:v>
                </c:pt>
                <c:pt idx="58">
                  <c:v>0.44931666666666664</c:v>
                </c:pt>
                <c:pt idx="59">
                  <c:v>0.43958333333333333</c:v>
                </c:pt>
                <c:pt idx="60">
                  <c:v>0.50419999999999998</c:v>
                </c:pt>
                <c:pt idx="61">
                  <c:v>0.37609999999999999</c:v>
                </c:pt>
                <c:pt idx="62">
                  <c:v>0.43541666666666667</c:v>
                </c:pt>
                <c:pt idx="63">
                  <c:v>0.36845</c:v>
                </c:pt>
                <c:pt idx="64">
                  <c:v>0.49886666666666668</c:v>
                </c:pt>
                <c:pt idx="65">
                  <c:v>0.35218333333333335</c:v>
                </c:pt>
                <c:pt idx="66">
                  <c:v>0.34175</c:v>
                </c:pt>
                <c:pt idx="67">
                  <c:v>0.38391666666666668</c:v>
                </c:pt>
                <c:pt idx="68">
                  <c:v>0.24795</c:v>
                </c:pt>
                <c:pt idx="69">
                  <c:v>0.24679999999999999</c:v>
                </c:pt>
                <c:pt idx="70">
                  <c:v>0.15085000000000001</c:v>
                </c:pt>
              </c:numCache>
            </c:numRef>
          </c:val>
          <c:smooth val="0"/>
          <c:extLst>
            <c:ext xmlns:c16="http://schemas.microsoft.com/office/drawing/2014/chart" uri="{C3380CC4-5D6E-409C-BE32-E72D297353CC}">
              <c16:uniqueId val="{0000000A-FCBA-4582-9805-E85C51E6B497}"/>
            </c:ext>
          </c:extLst>
        </c:ser>
        <c:ser>
          <c:idx val="11"/>
          <c:order val="11"/>
          <c:tx>
            <c:strRef>
              <c:f>'[3]figure 9.7'!$N$5</c:f>
              <c:strCache>
                <c:ptCount val="1"/>
                <c:pt idx="0">
                  <c:v>HRV</c:v>
                </c:pt>
              </c:strCache>
            </c:strRef>
          </c:tx>
          <c:spPr>
            <a:ln w="28575" cap="rnd">
              <a:solidFill>
                <a:schemeClr val="accent6">
                  <a:lumMod val="6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9.7'!$N$6:$N$76</c:f>
              <c:numCache>
                <c:formatCode>General</c:formatCode>
                <c:ptCount val="71"/>
                <c:pt idx="0">
                  <c:v>2.2408833333333331</c:v>
                </c:pt>
                <c:pt idx="1">
                  <c:v>2.0852499999999998</c:v>
                </c:pt>
                <c:pt idx="2">
                  <c:v>1.9240833333333334</c:v>
                </c:pt>
                <c:pt idx="3">
                  <c:v>1.8214999999999999</c:v>
                </c:pt>
                <c:pt idx="4">
                  <c:v>1.6361833333333333</c:v>
                </c:pt>
                <c:pt idx="5">
                  <c:v>1.7256</c:v>
                </c:pt>
                <c:pt idx="6">
                  <c:v>1.4008666666666667</c:v>
                </c:pt>
                <c:pt idx="7">
                  <c:v>1.5311666666666666</c:v>
                </c:pt>
                <c:pt idx="8">
                  <c:v>1.8227833333333334</c:v>
                </c:pt>
                <c:pt idx="9">
                  <c:v>1.7004333333333332</c:v>
                </c:pt>
                <c:pt idx="10">
                  <c:v>1.6274999999999999</c:v>
                </c:pt>
                <c:pt idx="11">
                  <c:v>1.5303833333333334</c:v>
                </c:pt>
                <c:pt idx="12">
                  <c:v>1.5869666666666666</c:v>
                </c:pt>
                <c:pt idx="13">
                  <c:v>1.3808</c:v>
                </c:pt>
                <c:pt idx="14">
                  <c:v>1.4258999999999999</c:v>
                </c:pt>
                <c:pt idx="15">
                  <c:v>1.3380666666666667</c:v>
                </c:pt>
                <c:pt idx="16">
                  <c:v>1.3690333333333333</c:v>
                </c:pt>
                <c:pt idx="17">
                  <c:v>1.4566833333333333</c:v>
                </c:pt>
                <c:pt idx="18">
                  <c:v>1.2304333333333333</c:v>
                </c:pt>
                <c:pt idx="19">
                  <c:v>1.4948166666666667</c:v>
                </c:pt>
                <c:pt idx="20">
                  <c:v>1.2511000000000001</c:v>
                </c:pt>
                <c:pt idx="21">
                  <c:v>1.0385833333333334</c:v>
                </c:pt>
                <c:pt idx="22">
                  <c:v>1.2614333333333334</c:v>
                </c:pt>
                <c:pt idx="23">
                  <c:v>1.3802666666666668</c:v>
                </c:pt>
                <c:pt idx="24">
                  <c:v>1.2595333333333334</c:v>
                </c:pt>
                <c:pt idx="25">
                  <c:v>1.3553999999999999</c:v>
                </c:pt>
                <c:pt idx="26">
                  <c:v>1.2888500000000001</c:v>
                </c:pt>
                <c:pt idx="27">
                  <c:v>1.2585999999999999</c:v>
                </c:pt>
                <c:pt idx="28">
                  <c:v>1.3578333333333332</c:v>
                </c:pt>
                <c:pt idx="29">
                  <c:v>1.2032666666666667</c:v>
                </c:pt>
                <c:pt idx="30">
                  <c:v>1.1792</c:v>
                </c:pt>
                <c:pt idx="31">
                  <c:v>1.1221833333333333</c:v>
                </c:pt>
                <c:pt idx="32">
                  <c:v>1.1497166666666667</c:v>
                </c:pt>
                <c:pt idx="33">
                  <c:v>1.1449666666666667</c:v>
                </c:pt>
                <c:pt idx="34">
                  <c:v>1.0657000000000001</c:v>
                </c:pt>
                <c:pt idx="35">
                  <c:v>0.98895</c:v>
                </c:pt>
                <c:pt idx="36">
                  <c:v>1.0627166666666668</c:v>
                </c:pt>
                <c:pt idx="37">
                  <c:v>0.92761666666666664</c:v>
                </c:pt>
                <c:pt idx="38">
                  <c:v>1.0965</c:v>
                </c:pt>
                <c:pt idx="39">
                  <c:v>1.0101</c:v>
                </c:pt>
                <c:pt idx="40">
                  <c:v>0.91305000000000003</c:v>
                </c:pt>
                <c:pt idx="41">
                  <c:v>0.98786666666666667</c:v>
                </c:pt>
                <c:pt idx="42">
                  <c:v>1.0068666666666666</c:v>
                </c:pt>
                <c:pt idx="43">
                  <c:v>0.83363333333333334</c:v>
                </c:pt>
                <c:pt idx="44">
                  <c:v>0.9075333333333333</c:v>
                </c:pt>
                <c:pt idx="45">
                  <c:v>0.98411666666666664</c:v>
                </c:pt>
                <c:pt idx="46">
                  <c:v>0.96514999999999995</c:v>
                </c:pt>
                <c:pt idx="47">
                  <c:v>0.8561333333333333</c:v>
                </c:pt>
                <c:pt idx="48">
                  <c:v>0.89764999999999995</c:v>
                </c:pt>
                <c:pt idx="49">
                  <c:v>0.90661666666666663</c:v>
                </c:pt>
                <c:pt idx="50">
                  <c:v>0.90181666666666671</c:v>
                </c:pt>
                <c:pt idx="51">
                  <c:v>0.92456666666666665</c:v>
                </c:pt>
                <c:pt idx="52">
                  <c:v>0.96311666666666662</c:v>
                </c:pt>
                <c:pt idx="53">
                  <c:v>0.88324999999999998</c:v>
                </c:pt>
                <c:pt idx="54">
                  <c:v>0.78649999999999998</c:v>
                </c:pt>
                <c:pt idx="55">
                  <c:v>0.77423333333333333</c:v>
                </c:pt>
                <c:pt idx="56">
                  <c:v>0.76563333333333339</c:v>
                </c:pt>
                <c:pt idx="57">
                  <c:v>0.79035</c:v>
                </c:pt>
                <c:pt idx="58">
                  <c:v>0.76458333333333328</c:v>
                </c:pt>
                <c:pt idx="59">
                  <c:v>0.79511666666666669</c:v>
                </c:pt>
                <c:pt idx="60">
                  <c:v>0.72993333333333332</c:v>
                </c:pt>
                <c:pt idx="61">
                  <c:v>0.70565</c:v>
                </c:pt>
                <c:pt idx="62">
                  <c:v>0.65954999999999997</c:v>
                </c:pt>
                <c:pt idx="63">
                  <c:v>0.60806666666666664</c:v>
                </c:pt>
                <c:pt idx="64">
                  <c:v>0.70928333333333338</c:v>
                </c:pt>
                <c:pt idx="65">
                  <c:v>0.55635000000000001</c:v>
                </c:pt>
                <c:pt idx="66">
                  <c:v>0.54695000000000005</c:v>
                </c:pt>
                <c:pt idx="67">
                  <c:v>0.5474</c:v>
                </c:pt>
                <c:pt idx="68">
                  <c:v>0.35913333333333336</c:v>
                </c:pt>
                <c:pt idx="69">
                  <c:v>0.34198333333333331</c:v>
                </c:pt>
                <c:pt idx="70">
                  <c:v>0.24976666666666666</c:v>
                </c:pt>
              </c:numCache>
            </c:numRef>
          </c:val>
          <c:smooth val="0"/>
          <c:extLst>
            <c:ext xmlns:c16="http://schemas.microsoft.com/office/drawing/2014/chart" uri="{C3380CC4-5D6E-409C-BE32-E72D297353CC}">
              <c16:uniqueId val="{0000000B-FCBA-4582-9805-E85C51E6B497}"/>
            </c:ext>
          </c:extLst>
        </c:ser>
        <c:ser>
          <c:idx val="12"/>
          <c:order val="12"/>
          <c:tx>
            <c:strRef>
              <c:f>'[3]figure 9.7'!$O$5</c:f>
              <c:strCache>
                <c:ptCount val="1"/>
                <c:pt idx="0">
                  <c:v>IDN</c:v>
                </c:pt>
              </c:strCache>
            </c:strRef>
          </c:tx>
          <c:spPr>
            <a:ln w="28575" cap="rnd">
              <a:solidFill>
                <a:schemeClr val="accent1">
                  <a:lumMod val="80000"/>
                  <a:lumOff val="2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9.7'!$O$6:$O$76</c:f>
              <c:numCache>
                <c:formatCode>General</c:formatCode>
                <c:ptCount val="71"/>
                <c:pt idx="0">
                  <c:v>2.8952666666666667</c:v>
                </c:pt>
                <c:pt idx="1">
                  <c:v>2.7472500000000002</c:v>
                </c:pt>
                <c:pt idx="2">
                  <c:v>3.0682999999999998</c:v>
                </c:pt>
                <c:pt idx="3">
                  <c:v>2.0156000000000001</c:v>
                </c:pt>
                <c:pt idx="4">
                  <c:v>2.3391666666666668</c:v>
                </c:pt>
                <c:pt idx="5">
                  <c:v>2.4315666666666669</c:v>
                </c:pt>
                <c:pt idx="6">
                  <c:v>2.2096666666666667</c:v>
                </c:pt>
                <c:pt idx="7">
                  <c:v>1.9846166666666667</c:v>
                </c:pt>
                <c:pt idx="8">
                  <c:v>1.7647666666666666</c:v>
                </c:pt>
                <c:pt idx="9">
                  <c:v>1.4682999999999999</c:v>
                </c:pt>
                <c:pt idx="10">
                  <c:v>1.3753166666666667</c:v>
                </c:pt>
                <c:pt idx="11">
                  <c:v>1.8807499999999999</c:v>
                </c:pt>
                <c:pt idx="12">
                  <c:v>1.4537</c:v>
                </c:pt>
                <c:pt idx="13">
                  <c:v>1.92205</c:v>
                </c:pt>
                <c:pt idx="14">
                  <c:v>1.5023166666666667</c:v>
                </c:pt>
                <c:pt idx="15">
                  <c:v>1.6282333333333334</c:v>
                </c:pt>
                <c:pt idx="16">
                  <c:v>1.4442999999999999</c:v>
                </c:pt>
                <c:pt idx="17">
                  <c:v>1.08335</c:v>
                </c:pt>
                <c:pt idx="18">
                  <c:v>1.5846333333333333</c:v>
                </c:pt>
                <c:pt idx="19">
                  <c:v>1.0340666666666667</c:v>
                </c:pt>
                <c:pt idx="20">
                  <c:v>1.4113</c:v>
                </c:pt>
                <c:pt idx="21">
                  <c:v>1.5461166666666666</c:v>
                </c:pt>
                <c:pt idx="22">
                  <c:v>1.0944499999999999</c:v>
                </c:pt>
                <c:pt idx="23">
                  <c:v>1.1374833333333334</c:v>
                </c:pt>
                <c:pt idx="24">
                  <c:v>1.1171500000000001</c:v>
                </c:pt>
                <c:pt idx="25">
                  <c:v>0.90980000000000005</c:v>
                </c:pt>
                <c:pt idx="26">
                  <c:v>1.1246</c:v>
                </c:pt>
                <c:pt idx="27">
                  <c:v>1.10225</c:v>
                </c:pt>
                <c:pt idx="28">
                  <c:v>1.3004666666666667</c:v>
                </c:pt>
                <c:pt idx="29">
                  <c:v>1.3554999999999999</c:v>
                </c:pt>
                <c:pt idx="30">
                  <c:v>1.2463333333333333</c:v>
                </c:pt>
                <c:pt idx="31">
                  <c:v>1.1143666666666667</c:v>
                </c:pt>
                <c:pt idx="32">
                  <c:v>0.93935000000000002</c:v>
                </c:pt>
                <c:pt idx="33">
                  <c:v>0.77124999999999999</c:v>
                </c:pt>
                <c:pt idx="34">
                  <c:v>1.1297166666666667</c:v>
                </c:pt>
                <c:pt idx="35">
                  <c:v>1.14805</c:v>
                </c:pt>
                <c:pt idx="36">
                  <c:v>1.0132833333333333</c:v>
                </c:pt>
                <c:pt idx="37">
                  <c:v>1.0911833333333334</c:v>
                </c:pt>
                <c:pt idx="38">
                  <c:v>0.94001666666666661</c:v>
                </c:pt>
                <c:pt idx="39">
                  <c:v>1.0314166666666666</c:v>
                </c:pt>
                <c:pt idx="40">
                  <c:v>1.2382833333333334</c:v>
                </c:pt>
                <c:pt idx="41">
                  <c:v>1.1493500000000001</c:v>
                </c:pt>
                <c:pt idx="42">
                  <c:v>1.1217333333333332</c:v>
                </c:pt>
                <c:pt idx="43">
                  <c:v>1.0676166666666667</c:v>
                </c:pt>
                <c:pt idx="44">
                  <c:v>1.0426</c:v>
                </c:pt>
                <c:pt idx="45">
                  <c:v>0.89544999999999997</c:v>
                </c:pt>
                <c:pt idx="46">
                  <c:v>0.91344999999999998</c:v>
                </c:pt>
                <c:pt idx="47">
                  <c:v>0.98568333333333336</c:v>
                </c:pt>
                <c:pt idx="48">
                  <c:v>0.85899999999999999</c:v>
                </c:pt>
                <c:pt idx="49">
                  <c:v>0.91439999999999999</c:v>
                </c:pt>
                <c:pt idx="50">
                  <c:v>0.84966666666666668</c:v>
                </c:pt>
                <c:pt idx="51">
                  <c:v>0.93456666666666666</c:v>
                </c:pt>
                <c:pt idx="52">
                  <c:v>0.81904999999999994</c:v>
                </c:pt>
                <c:pt idx="53">
                  <c:v>0.82045000000000001</c:v>
                </c:pt>
                <c:pt idx="54">
                  <c:v>1.0500333333333334</c:v>
                </c:pt>
                <c:pt idx="55">
                  <c:v>0.96625000000000005</c:v>
                </c:pt>
                <c:pt idx="56">
                  <c:v>0.94228333333333336</c:v>
                </c:pt>
                <c:pt idx="57">
                  <c:v>0.72198333333333331</c:v>
                </c:pt>
                <c:pt idx="58">
                  <c:v>0.83121666666666671</c:v>
                </c:pt>
                <c:pt idx="59">
                  <c:v>0.77711666666666668</c:v>
                </c:pt>
                <c:pt idx="60">
                  <c:v>0.70076666666666665</c:v>
                </c:pt>
                <c:pt idx="61">
                  <c:v>0.62434999999999996</c:v>
                </c:pt>
                <c:pt idx="62">
                  <c:v>0.67259999999999998</c:v>
                </c:pt>
                <c:pt idx="63">
                  <c:v>0.55926666666666669</c:v>
                </c:pt>
                <c:pt idx="64">
                  <c:v>0.63839999999999997</c:v>
                </c:pt>
                <c:pt idx="65">
                  <c:v>0.65433333333333332</c:v>
                </c:pt>
                <c:pt idx="66">
                  <c:v>0.62986666666666669</c:v>
                </c:pt>
                <c:pt idx="67">
                  <c:v>0.57946666666666669</c:v>
                </c:pt>
                <c:pt idx="68">
                  <c:v>0.311</c:v>
                </c:pt>
                <c:pt idx="69">
                  <c:v>0.33958333333333335</c:v>
                </c:pt>
                <c:pt idx="70">
                  <c:v>0.28166666666666668</c:v>
                </c:pt>
              </c:numCache>
            </c:numRef>
          </c:val>
          <c:smooth val="0"/>
          <c:extLst>
            <c:ext xmlns:c16="http://schemas.microsoft.com/office/drawing/2014/chart" uri="{C3380CC4-5D6E-409C-BE32-E72D297353CC}">
              <c16:uniqueId val="{0000000C-FCBA-4582-9805-E85C51E6B497}"/>
            </c:ext>
          </c:extLst>
        </c:ser>
        <c:ser>
          <c:idx val="13"/>
          <c:order val="13"/>
          <c:tx>
            <c:strRef>
              <c:f>'[3]figure 9.7'!$P$5</c:f>
              <c:strCache>
                <c:ptCount val="1"/>
                <c:pt idx="0">
                  <c:v>ISR</c:v>
                </c:pt>
              </c:strCache>
            </c:strRef>
          </c:tx>
          <c:spPr>
            <a:ln w="28575" cap="rnd">
              <a:solidFill>
                <a:schemeClr val="accent2">
                  <a:lumMod val="80000"/>
                  <a:lumOff val="2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9.7'!$P$6:$P$76</c:f>
              <c:numCache>
                <c:formatCode>General</c:formatCode>
                <c:ptCount val="71"/>
                <c:pt idx="0">
                  <c:v>1.9040833333333333</c:v>
                </c:pt>
                <c:pt idx="1">
                  <c:v>1.8573333333333333</c:v>
                </c:pt>
                <c:pt idx="2">
                  <c:v>1.7346833333333334</c:v>
                </c:pt>
                <c:pt idx="3">
                  <c:v>1.7661666666666667</c:v>
                </c:pt>
                <c:pt idx="4">
                  <c:v>1.6051666666666666</c:v>
                </c:pt>
                <c:pt idx="5">
                  <c:v>1.4953333333333334</c:v>
                </c:pt>
                <c:pt idx="6">
                  <c:v>1.4236500000000001</c:v>
                </c:pt>
                <c:pt idx="7">
                  <c:v>1.4080333333333332</c:v>
                </c:pt>
                <c:pt idx="8">
                  <c:v>1.4276166666666668</c:v>
                </c:pt>
                <c:pt idx="9">
                  <c:v>1.6481666666666666</c:v>
                </c:pt>
                <c:pt idx="10">
                  <c:v>1.4877</c:v>
                </c:pt>
                <c:pt idx="11">
                  <c:v>1.4415500000000001</c:v>
                </c:pt>
                <c:pt idx="12">
                  <c:v>1.4842500000000001</c:v>
                </c:pt>
                <c:pt idx="13">
                  <c:v>1.2869666666666666</c:v>
                </c:pt>
                <c:pt idx="14">
                  <c:v>1.3901666666666668</c:v>
                </c:pt>
                <c:pt idx="15">
                  <c:v>1.3434166666666667</c:v>
                </c:pt>
                <c:pt idx="16">
                  <c:v>1.3208833333333334</c:v>
                </c:pt>
                <c:pt idx="17">
                  <c:v>1.4297166666666667</c:v>
                </c:pt>
                <c:pt idx="18">
                  <c:v>1.0179333333333334</c:v>
                </c:pt>
                <c:pt idx="19">
                  <c:v>1.2684</c:v>
                </c:pt>
                <c:pt idx="20">
                  <c:v>1.3233833333333334</c:v>
                </c:pt>
                <c:pt idx="21">
                  <c:v>0.92436666666666667</c:v>
                </c:pt>
                <c:pt idx="22">
                  <c:v>1.2266999999999999</c:v>
                </c:pt>
                <c:pt idx="23">
                  <c:v>1.1195999999999999</c:v>
                </c:pt>
                <c:pt idx="24">
                  <c:v>1.1599333333333333</c:v>
                </c:pt>
                <c:pt idx="25">
                  <c:v>1.0638166666666666</c:v>
                </c:pt>
                <c:pt idx="26">
                  <c:v>1.2665333333333333</c:v>
                </c:pt>
                <c:pt idx="27">
                  <c:v>1.15225</c:v>
                </c:pt>
                <c:pt idx="28">
                  <c:v>1.0986833333333332</c:v>
                </c:pt>
                <c:pt idx="29">
                  <c:v>0.98091666666666666</c:v>
                </c:pt>
                <c:pt idx="30">
                  <c:v>1.0945333333333334</c:v>
                </c:pt>
                <c:pt idx="31">
                  <c:v>1.1831499999999999</c:v>
                </c:pt>
                <c:pt idx="32">
                  <c:v>0.91113333333333335</c:v>
                </c:pt>
                <c:pt idx="33">
                  <c:v>1.0157499999999999</c:v>
                </c:pt>
                <c:pt idx="34">
                  <c:v>0.94174999999999998</c:v>
                </c:pt>
                <c:pt idx="35">
                  <c:v>0.96901666666666664</c:v>
                </c:pt>
                <c:pt idx="36">
                  <c:v>0.96848333333333336</c:v>
                </c:pt>
                <c:pt idx="37">
                  <c:v>0.91910000000000003</c:v>
                </c:pt>
                <c:pt idx="38">
                  <c:v>0.95750000000000002</c:v>
                </c:pt>
                <c:pt idx="39">
                  <c:v>0.73423333333333329</c:v>
                </c:pt>
                <c:pt idx="40">
                  <c:v>0.7930166666666667</c:v>
                </c:pt>
                <c:pt idx="41">
                  <c:v>0.87044999999999995</c:v>
                </c:pt>
                <c:pt idx="42">
                  <c:v>0.85778333333333334</c:v>
                </c:pt>
                <c:pt idx="43">
                  <c:v>0.84683333333333333</c:v>
                </c:pt>
                <c:pt idx="44">
                  <c:v>0.89993333333333336</c:v>
                </c:pt>
                <c:pt idx="45">
                  <c:v>0.91944999999999999</c:v>
                </c:pt>
                <c:pt idx="46">
                  <c:v>0.82453333333333334</c:v>
                </c:pt>
                <c:pt idx="47">
                  <c:v>0.75828333333333331</c:v>
                </c:pt>
                <c:pt idx="48">
                  <c:v>0.82845000000000002</c:v>
                </c:pt>
                <c:pt idx="49">
                  <c:v>0.71661666666666668</c:v>
                </c:pt>
                <c:pt idx="50">
                  <c:v>0.77836666666666665</c:v>
                </c:pt>
                <c:pt idx="51">
                  <c:v>0.76266666666666671</c:v>
                </c:pt>
                <c:pt idx="52">
                  <c:v>0.76648333333333329</c:v>
                </c:pt>
                <c:pt idx="53">
                  <c:v>0.82886666666666664</c:v>
                </c:pt>
                <c:pt idx="54">
                  <c:v>0.72106666666666663</c:v>
                </c:pt>
                <c:pt idx="55">
                  <c:v>0.71816666666666662</c:v>
                </c:pt>
                <c:pt idx="56">
                  <c:v>0.70206666666666662</c:v>
                </c:pt>
                <c:pt idx="57">
                  <c:v>0.65623333333333334</c:v>
                </c:pt>
                <c:pt idx="58">
                  <c:v>0.6605833333333333</c:v>
                </c:pt>
                <c:pt idx="59">
                  <c:v>0.58246666666666669</c:v>
                </c:pt>
                <c:pt idx="60">
                  <c:v>0.59870000000000001</c:v>
                </c:pt>
                <c:pt idx="61">
                  <c:v>0.56568333333333332</c:v>
                </c:pt>
                <c:pt idx="62">
                  <c:v>0.52915000000000001</c:v>
                </c:pt>
                <c:pt idx="63">
                  <c:v>0.60429999999999995</c:v>
                </c:pt>
                <c:pt idx="64">
                  <c:v>0.51146666666666663</c:v>
                </c:pt>
                <c:pt idx="65">
                  <c:v>0.45055000000000001</c:v>
                </c:pt>
                <c:pt idx="66">
                  <c:v>0.52406666666666668</c:v>
                </c:pt>
                <c:pt idx="67">
                  <c:v>0.43983333333333335</c:v>
                </c:pt>
                <c:pt idx="68">
                  <c:v>0.34423333333333334</c:v>
                </c:pt>
                <c:pt idx="69">
                  <c:v>0.32588333333333336</c:v>
                </c:pt>
                <c:pt idx="70">
                  <c:v>0.22481666666666666</c:v>
                </c:pt>
              </c:numCache>
            </c:numRef>
          </c:val>
          <c:smooth val="0"/>
          <c:extLst>
            <c:ext xmlns:c16="http://schemas.microsoft.com/office/drawing/2014/chart" uri="{C3380CC4-5D6E-409C-BE32-E72D297353CC}">
              <c16:uniqueId val="{0000000D-FCBA-4582-9805-E85C51E6B497}"/>
            </c:ext>
          </c:extLst>
        </c:ser>
        <c:ser>
          <c:idx val="14"/>
          <c:order val="14"/>
          <c:tx>
            <c:strRef>
              <c:f>'[3]figure 9.7'!$Q$5</c:f>
              <c:strCache>
                <c:ptCount val="1"/>
                <c:pt idx="0">
                  <c:v>KAZ</c:v>
                </c:pt>
              </c:strCache>
            </c:strRef>
          </c:tx>
          <c:spPr>
            <a:ln w="28575" cap="rnd">
              <a:solidFill>
                <a:schemeClr val="accent3">
                  <a:lumMod val="80000"/>
                  <a:lumOff val="2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9.7'!$Q$6:$Q$76</c:f>
              <c:numCache>
                <c:formatCode>General</c:formatCode>
                <c:ptCount val="71"/>
                <c:pt idx="0">
                  <c:v>3.2031833333333335</c:v>
                </c:pt>
                <c:pt idx="1">
                  <c:v>2.5525333333333333</c:v>
                </c:pt>
                <c:pt idx="2">
                  <c:v>2.6493666666666669</c:v>
                </c:pt>
                <c:pt idx="3">
                  <c:v>2.3599333333333332</c:v>
                </c:pt>
                <c:pt idx="4">
                  <c:v>1.9584166666666667</c:v>
                </c:pt>
                <c:pt idx="5">
                  <c:v>1.9315833333333334</c:v>
                </c:pt>
                <c:pt idx="6">
                  <c:v>1.9792333333333334</c:v>
                </c:pt>
                <c:pt idx="7">
                  <c:v>1.6664166666666667</c:v>
                </c:pt>
                <c:pt idx="8">
                  <c:v>1.9077666666666666</c:v>
                </c:pt>
                <c:pt idx="9">
                  <c:v>1.8648166666666666</c:v>
                </c:pt>
                <c:pt idx="10">
                  <c:v>1.8130166666666667</c:v>
                </c:pt>
                <c:pt idx="11">
                  <c:v>1.6312166666666668</c:v>
                </c:pt>
                <c:pt idx="12">
                  <c:v>1.7174666666666667</c:v>
                </c:pt>
                <c:pt idx="13">
                  <c:v>1.5547500000000001</c:v>
                </c:pt>
                <c:pt idx="14">
                  <c:v>1.7572333333333334</c:v>
                </c:pt>
                <c:pt idx="15">
                  <c:v>1.6650833333333332</c:v>
                </c:pt>
                <c:pt idx="16">
                  <c:v>1.5660666666666667</c:v>
                </c:pt>
                <c:pt idx="17">
                  <c:v>1.6373666666666666</c:v>
                </c:pt>
                <c:pt idx="18">
                  <c:v>1.5964166666666666</c:v>
                </c:pt>
                <c:pt idx="19">
                  <c:v>1.5521166666666666</c:v>
                </c:pt>
                <c:pt idx="20">
                  <c:v>1.5287333333333333</c:v>
                </c:pt>
                <c:pt idx="21">
                  <c:v>1.5158</c:v>
                </c:pt>
                <c:pt idx="22">
                  <c:v>1.3394333333333333</c:v>
                </c:pt>
                <c:pt idx="23">
                  <c:v>1.3193166666666667</c:v>
                </c:pt>
                <c:pt idx="24">
                  <c:v>1.3247166666666668</c:v>
                </c:pt>
                <c:pt idx="25">
                  <c:v>1.2606999999999999</c:v>
                </c:pt>
                <c:pt idx="26">
                  <c:v>1.3577166666666667</c:v>
                </c:pt>
                <c:pt idx="27">
                  <c:v>1.3425499999999999</c:v>
                </c:pt>
                <c:pt idx="28">
                  <c:v>1.39395</c:v>
                </c:pt>
                <c:pt idx="29">
                  <c:v>1.4166833333333333</c:v>
                </c:pt>
                <c:pt idx="30">
                  <c:v>1.3990499999999999</c:v>
                </c:pt>
                <c:pt idx="31">
                  <c:v>1.2627999999999999</c:v>
                </c:pt>
                <c:pt idx="32">
                  <c:v>1.2019</c:v>
                </c:pt>
                <c:pt idx="33">
                  <c:v>1.2463</c:v>
                </c:pt>
                <c:pt idx="34">
                  <c:v>1.3164</c:v>
                </c:pt>
                <c:pt idx="35">
                  <c:v>1.1793333333333333</c:v>
                </c:pt>
                <c:pt idx="36">
                  <c:v>1.0914166666666667</c:v>
                </c:pt>
                <c:pt idx="37">
                  <c:v>1.2705333333333333</c:v>
                </c:pt>
                <c:pt idx="38">
                  <c:v>1.04165</c:v>
                </c:pt>
                <c:pt idx="39">
                  <c:v>1.0958833333333333</c:v>
                </c:pt>
                <c:pt idx="40">
                  <c:v>1.1591833333333332</c:v>
                </c:pt>
                <c:pt idx="41">
                  <c:v>1.2575166666666666</c:v>
                </c:pt>
                <c:pt idx="42">
                  <c:v>1.1211333333333333</c:v>
                </c:pt>
                <c:pt idx="43">
                  <c:v>1.1207</c:v>
                </c:pt>
                <c:pt idx="44">
                  <c:v>1.0696833333333333</c:v>
                </c:pt>
                <c:pt idx="45">
                  <c:v>0.99848333333333328</c:v>
                </c:pt>
                <c:pt idx="46">
                  <c:v>1.0489166666666667</c:v>
                </c:pt>
                <c:pt idx="47">
                  <c:v>1.0411999999999999</c:v>
                </c:pt>
                <c:pt idx="48">
                  <c:v>0.91743333333333332</c:v>
                </c:pt>
                <c:pt idx="49">
                  <c:v>0.94863333333333333</c:v>
                </c:pt>
                <c:pt idx="50">
                  <c:v>0.98226666666666662</c:v>
                </c:pt>
                <c:pt idx="51">
                  <c:v>0.94230000000000003</c:v>
                </c:pt>
                <c:pt idx="52">
                  <c:v>0.87953333333333328</c:v>
                </c:pt>
                <c:pt idx="53">
                  <c:v>0.88939999999999997</c:v>
                </c:pt>
                <c:pt idx="54">
                  <c:v>1.0595333333333334</c:v>
                </c:pt>
                <c:pt idx="55">
                  <c:v>0.96975</c:v>
                </c:pt>
                <c:pt idx="56">
                  <c:v>0.98408333333333331</c:v>
                </c:pt>
                <c:pt idx="57">
                  <c:v>0.83184999999999998</c:v>
                </c:pt>
                <c:pt idx="58">
                  <c:v>0.88316666666666666</c:v>
                </c:pt>
                <c:pt idx="59">
                  <c:v>0.82328333333333337</c:v>
                </c:pt>
                <c:pt idx="60">
                  <c:v>0.74944999999999995</c:v>
                </c:pt>
                <c:pt idx="61">
                  <c:v>0.69386666666666663</c:v>
                </c:pt>
                <c:pt idx="62">
                  <c:v>0.68901666666666672</c:v>
                </c:pt>
                <c:pt idx="63">
                  <c:v>0.69489999999999996</c:v>
                </c:pt>
                <c:pt idx="64">
                  <c:v>0.62188333333333334</c:v>
                </c:pt>
                <c:pt idx="65">
                  <c:v>0.69571666666666665</c:v>
                </c:pt>
                <c:pt idx="66">
                  <c:v>0.60771666666666668</c:v>
                </c:pt>
                <c:pt idx="67">
                  <c:v>0.62050000000000005</c:v>
                </c:pt>
                <c:pt idx="68">
                  <c:v>0.28986666666666666</c:v>
                </c:pt>
                <c:pt idx="69">
                  <c:v>0.30725000000000002</c:v>
                </c:pt>
                <c:pt idx="70">
                  <c:v>0.30249999999999999</c:v>
                </c:pt>
              </c:numCache>
            </c:numRef>
          </c:val>
          <c:smooth val="0"/>
          <c:extLst>
            <c:ext xmlns:c16="http://schemas.microsoft.com/office/drawing/2014/chart" uri="{C3380CC4-5D6E-409C-BE32-E72D297353CC}">
              <c16:uniqueId val="{0000000E-FCBA-4582-9805-E85C51E6B497}"/>
            </c:ext>
          </c:extLst>
        </c:ser>
        <c:ser>
          <c:idx val="15"/>
          <c:order val="15"/>
          <c:tx>
            <c:strRef>
              <c:f>'[3]figure 9.7'!$R$5</c:f>
              <c:strCache>
                <c:ptCount val="1"/>
                <c:pt idx="0">
                  <c:v>KOR</c:v>
                </c:pt>
              </c:strCache>
            </c:strRef>
          </c:tx>
          <c:spPr>
            <a:ln w="28575" cap="rnd">
              <a:solidFill>
                <a:schemeClr val="accent4">
                  <a:lumMod val="80000"/>
                  <a:lumOff val="2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9.7'!$R$6:$R$76</c:f>
              <c:numCache>
                <c:formatCode>General</c:formatCode>
                <c:ptCount val="71"/>
                <c:pt idx="0">
                  <c:v>1.9889833333333333</c:v>
                </c:pt>
                <c:pt idx="1">
                  <c:v>2.1295666666666668</c:v>
                </c:pt>
                <c:pt idx="2">
                  <c:v>1.8608166666666666</c:v>
                </c:pt>
                <c:pt idx="3">
                  <c:v>1.1851333333333334</c:v>
                </c:pt>
                <c:pt idx="4">
                  <c:v>1.6027666666666667</c:v>
                </c:pt>
                <c:pt idx="5">
                  <c:v>1.6100166666666667</c:v>
                </c:pt>
                <c:pt idx="6">
                  <c:v>1.4040166666666667</c:v>
                </c:pt>
                <c:pt idx="7">
                  <c:v>1.39455</c:v>
                </c:pt>
                <c:pt idx="8">
                  <c:v>1.3438333333333334</c:v>
                </c:pt>
                <c:pt idx="9">
                  <c:v>0.99806666666666666</c:v>
                </c:pt>
                <c:pt idx="10">
                  <c:v>1.0927166666666666</c:v>
                </c:pt>
                <c:pt idx="11">
                  <c:v>1.2914166666666667</c:v>
                </c:pt>
                <c:pt idx="12">
                  <c:v>1.19425</c:v>
                </c:pt>
                <c:pt idx="13">
                  <c:v>1.2617499999999999</c:v>
                </c:pt>
                <c:pt idx="14">
                  <c:v>1.0328666666666666</c:v>
                </c:pt>
                <c:pt idx="15">
                  <c:v>1.2423500000000001</c:v>
                </c:pt>
                <c:pt idx="16">
                  <c:v>1.0462333333333333</c:v>
                </c:pt>
                <c:pt idx="17">
                  <c:v>0.89013333333333333</c:v>
                </c:pt>
                <c:pt idx="18">
                  <c:v>1.0005333333333333</c:v>
                </c:pt>
                <c:pt idx="19">
                  <c:v>1.0274833333333333</c:v>
                </c:pt>
                <c:pt idx="20">
                  <c:v>0.94211666666666671</c:v>
                </c:pt>
                <c:pt idx="21">
                  <c:v>0.79510000000000003</c:v>
                </c:pt>
                <c:pt idx="22">
                  <c:v>0.72368333333333335</c:v>
                </c:pt>
                <c:pt idx="23">
                  <c:v>0.99724999999999997</c:v>
                </c:pt>
                <c:pt idx="24">
                  <c:v>0.82273333333333332</c:v>
                </c:pt>
                <c:pt idx="25">
                  <c:v>0.93988333333333329</c:v>
                </c:pt>
                <c:pt idx="26">
                  <c:v>0.89144999999999996</c:v>
                </c:pt>
                <c:pt idx="27">
                  <c:v>0.93535000000000001</c:v>
                </c:pt>
                <c:pt idx="28">
                  <c:v>1.0157333333333334</c:v>
                </c:pt>
                <c:pt idx="29">
                  <c:v>0.85203333333333331</c:v>
                </c:pt>
                <c:pt idx="30">
                  <c:v>0.74556666666666671</c:v>
                </c:pt>
                <c:pt idx="31">
                  <c:v>0.79686666666666661</c:v>
                </c:pt>
                <c:pt idx="32">
                  <c:v>0.76291666666666669</c:v>
                </c:pt>
                <c:pt idx="33">
                  <c:v>0.67476666666666663</c:v>
                </c:pt>
                <c:pt idx="34">
                  <c:v>0.72303333333333331</c:v>
                </c:pt>
                <c:pt idx="35">
                  <c:v>0.72386666666666666</c:v>
                </c:pt>
                <c:pt idx="36">
                  <c:v>0.64356666666666662</c:v>
                </c:pt>
                <c:pt idx="37">
                  <c:v>0.63906666666666667</c:v>
                </c:pt>
                <c:pt idx="38">
                  <c:v>0.79211666666666669</c:v>
                </c:pt>
                <c:pt idx="39">
                  <c:v>0.74950000000000006</c:v>
                </c:pt>
                <c:pt idx="40">
                  <c:v>0.62681666666666669</c:v>
                </c:pt>
                <c:pt idx="41">
                  <c:v>0.66723333333333334</c:v>
                </c:pt>
                <c:pt idx="42">
                  <c:v>0.60450000000000004</c:v>
                </c:pt>
                <c:pt idx="43">
                  <c:v>0.66283333333333339</c:v>
                </c:pt>
                <c:pt idx="44">
                  <c:v>0.50613333333333332</c:v>
                </c:pt>
                <c:pt idx="45">
                  <c:v>0.68776666666666664</c:v>
                </c:pt>
                <c:pt idx="46">
                  <c:v>0.8085</c:v>
                </c:pt>
                <c:pt idx="47">
                  <c:v>0.59358333333333335</c:v>
                </c:pt>
                <c:pt idx="48">
                  <c:v>0.64639999999999997</c:v>
                </c:pt>
                <c:pt idx="49">
                  <c:v>0.62853333333333339</c:v>
                </c:pt>
                <c:pt idx="50">
                  <c:v>0.65639999999999998</c:v>
                </c:pt>
                <c:pt idx="51">
                  <c:v>0.7033666666666667</c:v>
                </c:pt>
                <c:pt idx="52">
                  <c:v>0.65001666666666669</c:v>
                </c:pt>
                <c:pt idx="53">
                  <c:v>0.5803166666666667</c:v>
                </c:pt>
                <c:pt idx="54">
                  <c:v>0.59491666666666665</c:v>
                </c:pt>
                <c:pt idx="55">
                  <c:v>0.50293333333333334</c:v>
                </c:pt>
                <c:pt idx="56">
                  <c:v>0.73301666666666665</c:v>
                </c:pt>
                <c:pt idx="57">
                  <c:v>0.55596666666666672</c:v>
                </c:pt>
                <c:pt idx="58">
                  <c:v>0.43543333333333334</c:v>
                </c:pt>
                <c:pt idx="59">
                  <c:v>0.46956666666666669</c:v>
                </c:pt>
                <c:pt idx="60">
                  <c:v>0.6008</c:v>
                </c:pt>
                <c:pt idx="61">
                  <c:v>0.35043333333333332</c:v>
                </c:pt>
                <c:pt idx="62">
                  <c:v>0.41778333333333334</c:v>
                </c:pt>
                <c:pt idx="63">
                  <c:v>0.33968333333333334</c:v>
                </c:pt>
                <c:pt idx="64">
                  <c:v>0.45195000000000002</c:v>
                </c:pt>
                <c:pt idx="65">
                  <c:v>0.37545000000000001</c:v>
                </c:pt>
                <c:pt idx="66">
                  <c:v>0.41043333333333332</c:v>
                </c:pt>
                <c:pt idx="67">
                  <c:v>0.39393333333333336</c:v>
                </c:pt>
                <c:pt idx="68">
                  <c:v>0.25430000000000003</c:v>
                </c:pt>
                <c:pt idx="69">
                  <c:v>0.26035000000000003</c:v>
                </c:pt>
                <c:pt idx="70">
                  <c:v>0.17374999999999999</c:v>
                </c:pt>
              </c:numCache>
            </c:numRef>
          </c:val>
          <c:smooth val="0"/>
          <c:extLst>
            <c:ext xmlns:c16="http://schemas.microsoft.com/office/drawing/2014/chart" uri="{C3380CC4-5D6E-409C-BE32-E72D297353CC}">
              <c16:uniqueId val="{0000000F-FCBA-4582-9805-E85C51E6B497}"/>
            </c:ext>
          </c:extLst>
        </c:ser>
        <c:ser>
          <c:idx val="16"/>
          <c:order val="16"/>
          <c:tx>
            <c:strRef>
              <c:f>'[3]figure 9.7'!$S$5</c:f>
              <c:strCache>
                <c:ptCount val="1"/>
                <c:pt idx="0">
                  <c:v>LTU</c:v>
                </c:pt>
              </c:strCache>
            </c:strRef>
          </c:tx>
          <c:spPr>
            <a:ln w="28575" cap="rnd">
              <a:solidFill>
                <a:schemeClr val="accent5">
                  <a:lumMod val="80000"/>
                  <a:lumOff val="2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9.7'!$S$6:$S$76</c:f>
              <c:numCache>
                <c:formatCode>General</c:formatCode>
                <c:ptCount val="71"/>
                <c:pt idx="0">
                  <c:v>1.9856333333333334</c:v>
                </c:pt>
                <c:pt idx="1">
                  <c:v>1.9289166666666666</c:v>
                </c:pt>
                <c:pt idx="2">
                  <c:v>1.8152166666666667</c:v>
                </c:pt>
                <c:pt idx="3">
                  <c:v>1.90205</c:v>
                </c:pt>
                <c:pt idx="4">
                  <c:v>1.5150333333333332</c:v>
                </c:pt>
                <c:pt idx="5">
                  <c:v>1.7346333333333332</c:v>
                </c:pt>
                <c:pt idx="6">
                  <c:v>1.2160500000000001</c:v>
                </c:pt>
                <c:pt idx="7">
                  <c:v>1.35005</c:v>
                </c:pt>
                <c:pt idx="8">
                  <c:v>1.7567666666666666</c:v>
                </c:pt>
                <c:pt idx="9">
                  <c:v>1.7622166666666668</c:v>
                </c:pt>
                <c:pt idx="10">
                  <c:v>1.7231000000000001</c:v>
                </c:pt>
                <c:pt idx="11">
                  <c:v>1.2189833333333333</c:v>
                </c:pt>
                <c:pt idx="12">
                  <c:v>1.74265</c:v>
                </c:pt>
                <c:pt idx="13">
                  <c:v>1.26495</c:v>
                </c:pt>
                <c:pt idx="14">
                  <c:v>1.5078166666666666</c:v>
                </c:pt>
                <c:pt idx="15">
                  <c:v>1.2057</c:v>
                </c:pt>
                <c:pt idx="16">
                  <c:v>1.5217000000000001</c:v>
                </c:pt>
                <c:pt idx="17">
                  <c:v>1.5119666666666667</c:v>
                </c:pt>
                <c:pt idx="18">
                  <c:v>1.1011166666666667</c:v>
                </c:pt>
                <c:pt idx="19">
                  <c:v>1.4601</c:v>
                </c:pt>
                <c:pt idx="20">
                  <c:v>1.2905500000000001</c:v>
                </c:pt>
                <c:pt idx="21">
                  <c:v>1.0133000000000001</c:v>
                </c:pt>
                <c:pt idx="22">
                  <c:v>1.3437833333333333</c:v>
                </c:pt>
                <c:pt idx="23">
                  <c:v>1.4132166666666666</c:v>
                </c:pt>
                <c:pt idx="24">
                  <c:v>1.2564500000000001</c:v>
                </c:pt>
                <c:pt idx="25">
                  <c:v>1.3554333333333333</c:v>
                </c:pt>
                <c:pt idx="26">
                  <c:v>1.2062666666666666</c:v>
                </c:pt>
                <c:pt idx="27">
                  <c:v>1.2864833333333334</c:v>
                </c:pt>
                <c:pt idx="28">
                  <c:v>1.3259000000000001</c:v>
                </c:pt>
                <c:pt idx="29">
                  <c:v>1.1547499999999999</c:v>
                </c:pt>
                <c:pt idx="30">
                  <c:v>1.21515</c:v>
                </c:pt>
                <c:pt idx="31">
                  <c:v>1.2364833333333334</c:v>
                </c:pt>
                <c:pt idx="32">
                  <c:v>1.2541333333333333</c:v>
                </c:pt>
                <c:pt idx="33">
                  <c:v>1.2111833333333333</c:v>
                </c:pt>
                <c:pt idx="34">
                  <c:v>1.1177999999999999</c:v>
                </c:pt>
                <c:pt idx="35">
                  <c:v>1.0555000000000001</c:v>
                </c:pt>
                <c:pt idx="36">
                  <c:v>1.0585333333333333</c:v>
                </c:pt>
                <c:pt idx="37">
                  <c:v>0.99311666666666665</c:v>
                </c:pt>
                <c:pt idx="38">
                  <c:v>1.0966333333333333</c:v>
                </c:pt>
                <c:pt idx="39">
                  <c:v>1.0240666666666667</c:v>
                </c:pt>
                <c:pt idx="40">
                  <c:v>0.98668333333333336</c:v>
                </c:pt>
                <c:pt idx="41">
                  <c:v>0.93836666666666668</c:v>
                </c:pt>
                <c:pt idx="42">
                  <c:v>1.0732999999999999</c:v>
                </c:pt>
                <c:pt idx="43">
                  <c:v>0.89746666666666663</c:v>
                </c:pt>
                <c:pt idx="44">
                  <c:v>1.0234833333333333</c:v>
                </c:pt>
                <c:pt idx="45">
                  <c:v>0.9476</c:v>
                </c:pt>
                <c:pt idx="46">
                  <c:v>0.98441666666666672</c:v>
                </c:pt>
                <c:pt idx="47">
                  <c:v>0.93689999999999996</c:v>
                </c:pt>
                <c:pt idx="48">
                  <c:v>1.0035499999999999</c:v>
                </c:pt>
                <c:pt idx="49">
                  <c:v>0.91510000000000002</c:v>
                </c:pt>
                <c:pt idx="50">
                  <c:v>0.92248333333333332</c:v>
                </c:pt>
                <c:pt idx="51">
                  <c:v>0.81464999999999999</c:v>
                </c:pt>
                <c:pt idx="52">
                  <c:v>0.98511666666666664</c:v>
                </c:pt>
                <c:pt idx="53">
                  <c:v>0.8807666666666667</c:v>
                </c:pt>
                <c:pt idx="54">
                  <c:v>0.82213333333333338</c:v>
                </c:pt>
                <c:pt idx="55">
                  <c:v>0.81288333333333329</c:v>
                </c:pt>
                <c:pt idx="56">
                  <c:v>0.78121666666666667</c:v>
                </c:pt>
                <c:pt idx="57">
                  <c:v>0.79430000000000001</c:v>
                </c:pt>
                <c:pt idx="58">
                  <c:v>0.76060000000000005</c:v>
                </c:pt>
                <c:pt idx="59">
                  <c:v>0.78246666666666664</c:v>
                </c:pt>
                <c:pt idx="60">
                  <c:v>0.72619999999999996</c:v>
                </c:pt>
                <c:pt idx="61">
                  <c:v>0.66926666666666668</c:v>
                </c:pt>
                <c:pt idx="62">
                  <c:v>0.67181666666666662</c:v>
                </c:pt>
                <c:pt idx="63">
                  <c:v>0.67281666666666662</c:v>
                </c:pt>
                <c:pt idx="64">
                  <c:v>0.69025000000000003</c:v>
                </c:pt>
                <c:pt idx="65">
                  <c:v>0.54653333333333332</c:v>
                </c:pt>
                <c:pt idx="66">
                  <c:v>0.52193333333333336</c:v>
                </c:pt>
                <c:pt idx="67">
                  <c:v>0.63986666666666669</c:v>
                </c:pt>
                <c:pt idx="68">
                  <c:v>0.35394999999999999</c:v>
                </c:pt>
                <c:pt idx="69">
                  <c:v>0.35183333333333333</c:v>
                </c:pt>
                <c:pt idx="70">
                  <c:v>0.29515000000000002</c:v>
                </c:pt>
              </c:numCache>
            </c:numRef>
          </c:val>
          <c:smooth val="0"/>
          <c:extLst>
            <c:ext xmlns:c16="http://schemas.microsoft.com/office/drawing/2014/chart" uri="{C3380CC4-5D6E-409C-BE32-E72D297353CC}">
              <c16:uniqueId val="{00000010-FCBA-4582-9805-E85C51E6B497}"/>
            </c:ext>
          </c:extLst>
        </c:ser>
        <c:ser>
          <c:idx val="17"/>
          <c:order val="17"/>
          <c:tx>
            <c:strRef>
              <c:f>'[3]figure 9.7'!$T$5</c:f>
              <c:strCache>
                <c:ptCount val="1"/>
                <c:pt idx="0">
                  <c:v>LVA</c:v>
                </c:pt>
              </c:strCache>
            </c:strRef>
          </c:tx>
          <c:spPr>
            <a:ln w="28575" cap="rnd">
              <a:solidFill>
                <a:schemeClr val="accent6">
                  <a:lumMod val="80000"/>
                  <a:lumOff val="2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9.7'!$T$6:$T$76</c:f>
              <c:numCache>
                <c:formatCode>General</c:formatCode>
                <c:ptCount val="71"/>
                <c:pt idx="0">
                  <c:v>2.5585499999999999</c:v>
                </c:pt>
                <c:pt idx="1">
                  <c:v>2.3923166666666669</c:v>
                </c:pt>
                <c:pt idx="2">
                  <c:v>2.1900166666666667</c:v>
                </c:pt>
                <c:pt idx="3">
                  <c:v>2.0934333333333335</c:v>
                </c:pt>
                <c:pt idx="4">
                  <c:v>1.8297166666666667</c:v>
                </c:pt>
                <c:pt idx="5">
                  <c:v>2.1085333333333334</c:v>
                </c:pt>
                <c:pt idx="6">
                  <c:v>1.4138166666666667</c:v>
                </c:pt>
                <c:pt idx="7">
                  <c:v>1.5912500000000001</c:v>
                </c:pt>
                <c:pt idx="8">
                  <c:v>1.7659166666666666</c:v>
                </c:pt>
                <c:pt idx="9">
                  <c:v>1.8492666666666666</c:v>
                </c:pt>
                <c:pt idx="10">
                  <c:v>1.6874333333333333</c:v>
                </c:pt>
                <c:pt idx="11">
                  <c:v>1.6880666666666666</c:v>
                </c:pt>
                <c:pt idx="12">
                  <c:v>1.79355</c:v>
                </c:pt>
                <c:pt idx="13">
                  <c:v>1.5144666666666666</c:v>
                </c:pt>
                <c:pt idx="14">
                  <c:v>1.6632</c:v>
                </c:pt>
                <c:pt idx="15">
                  <c:v>1.4133333333333333</c:v>
                </c:pt>
                <c:pt idx="16">
                  <c:v>1.556</c:v>
                </c:pt>
                <c:pt idx="17">
                  <c:v>1.5098</c:v>
                </c:pt>
                <c:pt idx="18">
                  <c:v>1.4021833333333333</c:v>
                </c:pt>
                <c:pt idx="19">
                  <c:v>1.5217166666666666</c:v>
                </c:pt>
                <c:pt idx="20">
                  <c:v>1.37995</c:v>
                </c:pt>
                <c:pt idx="21">
                  <c:v>1.2358666666666667</c:v>
                </c:pt>
                <c:pt idx="22">
                  <c:v>1.3567333333333333</c:v>
                </c:pt>
                <c:pt idx="23">
                  <c:v>1.3777999999999999</c:v>
                </c:pt>
                <c:pt idx="24">
                  <c:v>1.3699166666666667</c:v>
                </c:pt>
                <c:pt idx="25">
                  <c:v>1.2988333333333333</c:v>
                </c:pt>
                <c:pt idx="26">
                  <c:v>1.3146</c:v>
                </c:pt>
                <c:pt idx="27">
                  <c:v>1.3975833333333334</c:v>
                </c:pt>
                <c:pt idx="28">
                  <c:v>1.3838999999999999</c:v>
                </c:pt>
                <c:pt idx="29">
                  <c:v>1.2974000000000001</c:v>
                </c:pt>
                <c:pt idx="30">
                  <c:v>1.3575833333333334</c:v>
                </c:pt>
                <c:pt idx="31">
                  <c:v>1.2116666666666667</c:v>
                </c:pt>
                <c:pt idx="32">
                  <c:v>1.1992833333333333</c:v>
                </c:pt>
                <c:pt idx="33">
                  <c:v>1.25125</c:v>
                </c:pt>
                <c:pt idx="34">
                  <c:v>1.1705166666666666</c:v>
                </c:pt>
                <c:pt idx="35">
                  <c:v>1.1249499999999999</c:v>
                </c:pt>
                <c:pt idx="36">
                  <c:v>1.06915</c:v>
                </c:pt>
                <c:pt idx="37">
                  <c:v>1.0548333333333333</c:v>
                </c:pt>
                <c:pt idx="38">
                  <c:v>1.1991499999999999</c:v>
                </c:pt>
                <c:pt idx="39">
                  <c:v>1.0305333333333333</c:v>
                </c:pt>
                <c:pt idx="40">
                  <c:v>0.9845666666666667</c:v>
                </c:pt>
                <c:pt idx="41">
                  <c:v>1.0371333333333332</c:v>
                </c:pt>
                <c:pt idx="42">
                  <c:v>1.1297333333333333</c:v>
                </c:pt>
                <c:pt idx="43">
                  <c:v>1.00915</c:v>
                </c:pt>
                <c:pt idx="44">
                  <c:v>1.0979000000000001</c:v>
                </c:pt>
                <c:pt idx="45">
                  <c:v>1.0526166666666668</c:v>
                </c:pt>
                <c:pt idx="46">
                  <c:v>1.0086166666666667</c:v>
                </c:pt>
                <c:pt idx="47">
                  <c:v>0.92596666666666672</c:v>
                </c:pt>
                <c:pt idx="48">
                  <c:v>0.91379999999999995</c:v>
                </c:pt>
                <c:pt idx="49">
                  <c:v>0.90581666666666671</c:v>
                </c:pt>
                <c:pt idx="50">
                  <c:v>0.93918333333333337</c:v>
                </c:pt>
                <c:pt idx="51">
                  <c:v>1.0138666666666667</c:v>
                </c:pt>
                <c:pt idx="52">
                  <c:v>0.91718333333333335</c:v>
                </c:pt>
                <c:pt idx="53">
                  <c:v>0.97976666666666667</c:v>
                </c:pt>
                <c:pt idx="54">
                  <c:v>0.83738333333333337</c:v>
                </c:pt>
                <c:pt idx="55">
                  <c:v>0.79525000000000001</c:v>
                </c:pt>
                <c:pt idx="56">
                  <c:v>0.87526666666666664</c:v>
                </c:pt>
                <c:pt idx="57">
                  <c:v>0.87275000000000003</c:v>
                </c:pt>
                <c:pt idx="58">
                  <c:v>0.8389833333333333</c:v>
                </c:pt>
                <c:pt idx="59">
                  <c:v>0.84633333333333338</c:v>
                </c:pt>
                <c:pt idx="60">
                  <c:v>0.75736666666666663</c:v>
                </c:pt>
                <c:pt idx="61">
                  <c:v>0.69723333333333337</c:v>
                </c:pt>
                <c:pt idx="62">
                  <c:v>0.69248333333333334</c:v>
                </c:pt>
                <c:pt idx="63">
                  <c:v>0.68643333333333334</c:v>
                </c:pt>
                <c:pt idx="64">
                  <c:v>0.74175000000000002</c:v>
                </c:pt>
                <c:pt idx="65">
                  <c:v>0.55133333333333334</c:v>
                </c:pt>
                <c:pt idx="66">
                  <c:v>0.53695000000000004</c:v>
                </c:pt>
                <c:pt idx="67">
                  <c:v>0.57735000000000003</c:v>
                </c:pt>
                <c:pt idx="68">
                  <c:v>0.33448333333333335</c:v>
                </c:pt>
                <c:pt idx="69">
                  <c:v>0.36304999999999998</c:v>
                </c:pt>
                <c:pt idx="70">
                  <c:v>0.2621</c:v>
                </c:pt>
              </c:numCache>
            </c:numRef>
          </c:val>
          <c:smooth val="0"/>
          <c:extLst>
            <c:ext xmlns:c16="http://schemas.microsoft.com/office/drawing/2014/chart" uri="{C3380CC4-5D6E-409C-BE32-E72D297353CC}">
              <c16:uniqueId val="{00000011-FCBA-4582-9805-E85C51E6B497}"/>
            </c:ext>
          </c:extLst>
        </c:ser>
        <c:ser>
          <c:idx val="18"/>
          <c:order val="18"/>
          <c:tx>
            <c:strRef>
              <c:f>'[3]figure 9.7'!$U$5</c:f>
              <c:strCache>
                <c:ptCount val="1"/>
                <c:pt idx="0">
                  <c:v>MLT</c:v>
                </c:pt>
              </c:strCache>
            </c:strRef>
          </c:tx>
          <c:spPr>
            <a:ln w="28575" cap="rnd">
              <a:solidFill>
                <a:schemeClr val="accent1">
                  <a:lumMod val="8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9.7'!$U$6:$U$76</c:f>
              <c:numCache>
                <c:formatCode>General</c:formatCode>
                <c:ptCount val="71"/>
                <c:pt idx="0">
                  <c:v>1.9199333333333333</c:v>
                </c:pt>
                <c:pt idx="1">
                  <c:v>1.8328833333333334</c:v>
                </c:pt>
                <c:pt idx="2">
                  <c:v>1.6692499999999999</c:v>
                </c:pt>
                <c:pt idx="3">
                  <c:v>1.7356</c:v>
                </c:pt>
                <c:pt idx="4">
                  <c:v>1.5356333333333334</c:v>
                </c:pt>
                <c:pt idx="5">
                  <c:v>1.6586000000000001</c:v>
                </c:pt>
                <c:pt idx="6">
                  <c:v>1.2267166666666667</c:v>
                </c:pt>
                <c:pt idx="7">
                  <c:v>1.4094333333333333</c:v>
                </c:pt>
                <c:pt idx="8">
                  <c:v>1.7824833333333334</c:v>
                </c:pt>
                <c:pt idx="9">
                  <c:v>1.5143666666666666</c:v>
                </c:pt>
                <c:pt idx="10">
                  <c:v>1.5058833333333332</c:v>
                </c:pt>
                <c:pt idx="11">
                  <c:v>1.4150833333333332</c:v>
                </c:pt>
                <c:pt idx="12">
                  <c:v>1.3748833333333332</c:v>
                </c:pt>
                <c:pt idx="13">
                  <c:v>1.2799</c:v>
                </c:pt>
                <c:pt idx="14">
                  <c:v>1.28925</c:v>
                </c:pt>
                <c:pt idx="15">
                  <c:v>1.17065</c:v>
                </c:pt>
                <c:pt idx="16">
                  <c:v>1.2459333333333333</c:v>
                </c:pt>
                <c:pt idx="17">
                  <c:v>1.2336</c:v>
                </c:pt>
                <c:pt idx="18">
                  <c:v>1.1518666666666666</c:v>
                </c:pt>
                <c:pt idx="19">
                  <c:v>1.2794666666666668</c:v>
                </c:pt>
                <c:pt idx="20">
                  <c:v>1.1618666666666666</c:v>
                </c:pt>
                <c:pt idx="21">
                  <c:v>0.98083333333333333</c:v>
                </c:pt>
                <c:pt idx="22">
                  <c:v>1.1043499999999999</c:v>
                </c:pt>
                <c:pt idx="23">
                  <c:v>1.1967833333333333</c:v>
                </c:pt>
                <c:pt idx="24">
                  <c:v>1.1685833333333333</c:v>
                </c:pt>
                <c:pt idx="25">
                  <c:v>1.1389333333333334</c:v>
                </c:pt>
                <c:pt idx="26">
                  <c:v>1.0800333333333334</c:v>
                </c:pt>
                <c:pt idx="27">
                  <c:v>1.0038666666666667</c:v>
                </c:pt>
                <c:pt idx="28">
                  <c:v>1.1697833333333334</c:v>
                </c:pt>
                <c:pt idx="29">
                  <c:v>1.0499499999999999</c:v>
                </c:pt>
                <c:pt idx="30">
                  <c:v>1.0738833333333333</c:v>
                </c:pt>
                <c:pt idx="31">
                  <c:v>0.95635000000000003</c:v>
                </c:pt>
                <c:pt idx="32">
                  <c:v>0.96956666666666669</c:v>
                </c:pt>
                <c:pt idx="33">
                  <c:v>1.03705</c:v>
                </c:pt>
                <c:pt idx="34">
                  <c:v>0.95389999999999997</c:v>
                </c:pt>
                <c:pt idx="35">
                  <c:v>0.84665000000000001</c:v>
                </c:pt>
                <c:pt idx="36">
                  <c:v>0.93013333333333337</c:v>
                </c:pt>
                <c:pt idx="37">
                  <c:v>0.89259999999999995</c:v>
                </c:pt>
                <c:pt idx="38">
                  <c:v>0.85599999999999998</c:v>
                </c:pt>
                <c:pt idx="39">
                  <c:v>0.86083333333333334</c:v>
                </c:pt>
                <c:pt idx="40">
                  <c:v>0.96478333333333333</c:v>
                </c:pt>
                <c:pt idx="41">
                  <c:v>0.84645000000000004</c:v>
                </c:pt>
                <c:pt idx="42">
                  <c:v>0.85841666666666672</c:v>
                </c:pt>
                <c:pt idx="43">
                  <c:v>0.84824999999999995</c:v>
                </c:pt>
                <c:pt idx="44">
                  <c:v>0.77001666666666668</c:v>
                </c:pt>
                <c:pt idx="45">
                  <c:v>0.75449999999999995</c:v>
                </c:pt>
                <c:pt idx="46">
                  <c:v>0.74519999999999997</c:v>
                </c:pt>
                <c:pt idx="47">
                  <c:v>0.76773333333333338</c:v>
                </c:pt>
                <c:pt idx="48">
                  <c:v>0.78526666666666667</c:v>
                </c:pt>
                <c:pt idx="49">
                  <c:v>0.79356666666666664</c:v>
                </c:pt>
                <c:pt idx="50">
                  <c:v>0.78029999999999999</c:v>
                </c:pt>
                <c:pt idx="51">
                  <c:v>0.7653833333333333</c:v>
                </c:pt>
                <c:pt idx="52">
                  <c:v>0.75458333333333338</c:v>
                </c:pt>
                <c:pt idx="53">
                  <c:v>0.69289999999999996</c:v>
                </c:pt>
                <c:pt idx="54">
                  <c:v>0.71061666666666667</c:v>
                </c:pt>
                <c:pt idx="55">
                  <c:v>0.65748333333333331</c:v>
                </c:pt>
                <c:pt idx="56">
                  <c:v>0.70588333333333331</c:v>
                </c:pt>
                <c:pt idx="57">
                  <c:v>0.71261666666666668</c:v>
                </c:pt>
                <c:pt idx="58">
                  <c:v>0.68628333333333336</c:v>
                </c:pt>
                <c:pt idx="59">
                  <c:v>0.68963333333333332</c:v>
                </c:pt>
                <c:pt idx="60">
                  <c:v>0.59599999999999997</c:v>
                </c:pt>
                <c:pt idx="61">
                  <c:v>0.58473333333333333</c:v>
                </c:pt>
                <c:pt idx="62">
                  <c:v>0.49709999999999999</c:v>
                </c:pt>
                <c:pt idx="63">
                  <c:v>0.51605000000000001</c:v>
                </c:pt>
                <c:pt idx="64">
                  <c:v>0.50866666666666671</c:v>
                </c:pt>
                <c:pt idx="65">
                  <c:v>0.44869999999999999</c:v>
                </c:pt>
                <c:pt idx="66">
                  <c:v>0.49571666666666669</c:v>
                </c:pt>
                <c:pt idx="67">
                  <c:v>0.47008333333333335</c:v>
                </c:pt>
                <c:pt idx="68">
                  <c:v>0.29468333333333335</c:v>
                </c:pt>
                <c:pt idx="69">
                  <c:v>0.27628333333333333</c:v>
                </c:pt>
                <c:pt idx="70">
                  <c:v>0.22520000000000001</c:v>
                </c:pt>
              </c:numCache>
            </c:numRef>
          </c:val>
          <c:smooth val="0"/>
          <c:extLst>
            <c:ext xmlns:c16="http://schemas.microsoft.com/office/drawing/2014/chart" uri="{C3380CC4-5D6E-409C-BE32-E72D297353CC}">
              <c16:uniqueId val="{00000012-FCBA-4582-9805-E85C51E6B497}"/>
            </c:ext>
          </c:extLst>
        </c:ser>
        <c:ser>
          <c:idx val="19"/>
          <c:order val="19"/>
          <c:tx>
            <c:strRef>
              <c:f>'[3]figure 9.7'!$V$5</c:f>
              <c:strCache>
                <c:ptCount val="1"/>
                <c:pt idx="0">
                  <c:v>PAN</c:v>
                </c:pt>
              </c:strCache>
            </c:strRef>
          </c:tx>
          <c:spPr>
            <a:ln w="28575" cap="rnd">
              <a:solidFill>
                <a:schemeClr val="accent2">
                  <a:lumMod val="8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9.7'!$V$6:$V$76</c:f>
              <c:numCache>
                <c:formatCode>General</c:formatCode>
                <c:ptCount val="71"/>
                <c:pt idx="0">
                  <c:v>2.9331333333333331</c:v>
                </c:pt>
                <c:pt idx="1">
                  <c:v>2.9035666666666669</c:v>
                </c:pt>
                <c:pt idx="2">
                  <c:v>2.7729499999999998</c:v>
                </c:pt>
                <c:pt idx="3">
                  <c:v>2.4405666666666668</c:v>
                </c:pt>
                <c:pt idx="4">
                  <c:v>2.3022166666666668</c:v>
                </c:pt>
                <c:pt idx="5">
                  <c:v>1.948</c:v>
                </c:pt>
                <c:pt idx="6">
                  <c:v>2.1873499999999999</c:v>
                </c:pt>
                <c:pt idx="7">
                  <c:v>2.0589666666666666</c:v>
                </c:pt>
                <c:pt idx="8">
                  <c:v>2.0426166666666665</c:v>
                </c:pt>
                <c:pt idx="9">
                  <c:v>2.10005</c:v>
                </c:pt>
                <c:pt idx="10">
                  <c:v>1.9881166666666668</c:v>
                </c:pt>
                <c:pt idx="11">
                  <c:v>1.8727499999999999</c:v>
                </c:pt>
                <c:pt idx="12">
                  <c:v>1.8535833333333334</c:v>
                </c:pt>
                <c:pt idx="13">
                  <c:v>1.8061833333333333</c:v>
                </c:pt>
                <c:pt idx="14">
                  <c:v>1.8987166666666666</c:v>
                </c:pt>
                <c:pt idx="15">
                  <c:v>1.7478</c:v>
                </c:pt>
                <c:pt idx="16">
                  <c:v>1.6825666666666668</c:v>
                </c:pt>
                <c:pt idx="17">
                  <c:v>1.7331166666666666</c:v>
                </c:pt>
                <c:pt idx="18">
                  <c:v>1.44695</c:v>
                </c:pt>
                <c:pt idx="19">
                  <c:v>1.7545166666666667</c:v>
                </c:pt>
                <c:pt idx="20">
                  <c:v>1.7545666666666666</c:v>
                </c:pt>
                <c:pt idx="21">
                  <c:v>1.8619833333333333</c:v>
                </c:pt>
                <c:pt idx="22">
                  <c:v>1.4547166666666667</c:v>
                </c:pt>
                <c:pt idx="23">
                  <c:v>1.3504666666666667</c:v>
                </c:pt>
                <c:pt idx="24">
                  <c:v>1.5165</c:v>
                </c:pt>
                <c:pt idx="25">
                  <c:v>1.2757000000000001</c:v>
                </c:pt>
                <c:pt idx="26">
                  <c:v>1.5582833333333332</c:v>
                </c:pt>
                <c:pt idx="27">
                  <c:v>1.5094833333333333</c:v>
                </c:pt>
                <c:pt idx="28">
                  <c:v>1.5185999999999999</c:v>
                </c:pt>
                <c:pt idx="29">
                  <c:v>1.5360333333333334</c:v>
                </c:pt>
                <c:pt idx="30">
                  <c:v>1.5417833333333333</c:v>
                </c:pt>
                <c:pt idx="31">
                  <c:v>1.4274833333333334</c:v>
                </c:pt>
                <c:pt idx="32">
                  <c:v>1.4810666666666668</c:v>
                </c:pt>
                <c:pt idx="33">
                  <c:v>1.2830999999999999</c:v>
                </c:pt>
                <c:pt idx="34">
                  <c:v>1.3761833333333333</c:v>
                </c:pt>
                <c:pt idx="35">
                  <c:v>1.2866500000000001</c:v>
                </c:pt>
                <c:pt idx="36">
                  <c:v>1.2647833333333334</c:v>
                </c:pt>
                <c:pt idx="37">
                  <c:v>1.2300666666666666</c:v>
                </c:pt>
                <c:pt idx="38">
                  <c:v>1.2941</c:v>
                </c:pt>
                <c:pt idx="39">
                  <c:v>1.1705000000000001</c:v>
                </c:pt>
                <c:pt idx="40">
                  <c:v>1.4628666666666668</c:v>
                </c:pt>
                <c:pt idx="41">
                  <c:v>1.3006333333333333</c:v>
                </c:pt>
                <c:pt idx="42">
                  <c:v>1.2584166666666667</c:v>
                </c:pt>
                <c:pt idx="43">
                  <c:v>1.2379166666666668</c:v>
                </c:pt>
                <c:pt idx="44">
                  <c:v>1.2741499999999999</c:v>
                </c:pt>
                <c:pt idx="45">
                  <c:v>1.0949500000000001</c:v>
                </c:pt>
                <c:pt idx="46">
                  <c:v>1.2278</c:v>
                </c:pt>
                <c:pt idx="47">
                  <c:v>1.1013666666666666</c:v>
                </c:pt>
                <c:pt idx="48">
                  <c:v>1.0317499999999999</c:v>
                </c:pt>
                <c:pt idx="49">
                  <c:v>1.0426833333333334</c:v>
                </c:pt>
                <c:pt idx="50">
                  <c:v>1.0882000000000001</c:v>
                </c:pt>
                <c:pt idx="51">
                  <c:v>1.1753833333333332</c:v>
                </c:pt>
                <c:pt idx="52">
                  <c:v>0.93228333333333335</c:v>
                </c:pt>
                <c:pt idx="53">
                  <c:v>1.0036666666666667</c:v>
                </c:pt>
                <c:pt idx="54">
                  <c:v>1.1001166666666666</c:v>
                </c:pt>
                <c:pt idx="55">
                  <c:v>1.0579166666666666</c:v>
                </c:pt>
                <c:pt idx="56">
                  <c:v>1.0310999999999999</c:v>
                </c:pt>
                <c:pt idx="57">
                  <c:v>0.98261666666666669</c:v>
                </c:pt>
                <c:pt idx="58">
                  <c:v>0.89238333333333331</c:v>
                </c:pt>
                <c:pt idx="59">
                  <c:v>0.9415</c:v>
                </c:pt>
                <c:pt idx="60">
                  <c:v>0.8591833333333333</c:v>
                </c:pt>
                <c:pt idx="61">
                  <c:v>0.81393333333333329</c:v>
                </c:pt>
                <c:pt idx="62">
                  <c:v>0.76734999999999998</c:v>
                </c:pt>
                <c:pt idx="63">
                  <c:v>0.73663333333333336</c:v>
                </c:pt>
                <c:pt idx="64">
                  <c:v>0.7923</c:v>
                </c:pt>
                <c:pt idx="65">
                  <c:v>0.78195000000000003</c:v>
                </c:pt>
                <c:pt idx="66">
                  <c:v>0.73068333333333335</c:v>
                </c:pt>
                <c:pt idx="67">
                  <c:v>0.60896666666666666</c:v>
                </c:pt>
                <c:pt idx="68">
                  <c:v>0.33931666666666666</c:v>
                </c:pt>
                <c:pt idx="69">
                  <c:v>0.40558333333333335</c:v>
                </c:pt>
                <c:pt idx="70">
                  <c:v>0.30976666666666669</c:v>
                </c:pt>
              </c:numCache>
            </c:numRef>
          </c:val>
          <c:smooth val="0"/>
          <c:extLst>
            <c:ext xmlns:c16="http://schemas.microsoft.com/office/drawing/2014/chart" uri="{C3380CC4-5D6E-409C-BE32-E72D297353CC}">
              <c16:uniqueId val="{00000013-FCBA-4582-9805-E85C51E6B497}"/>
            </c:ext>
          </c:extLst>
        </c:ser>
        <c:ser>
          <c:idx val="20"/>
          <c:order val="20"/>
          <c:tx>
            <c:strRef>
              <c:f>'[3]figure 9.7'!$W$5</c:f>
              <c:strCache>
                <c:ptCount val="1"/>
                <c:pt idx="0">
                  <c:v>PHL</c:v>
                </c:pt>
              </c:strCache>
            </c:strRef>
          </c:tx>
          <c:spPr>
            <a:ln w="28575" cap="rnd">
              <a:solidFill>
                <a:schemeClr val="accent3">
                  <a:lumMod val="8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9.7'!$W$6:$W$76</c:f>
              <c:numCache>
                <c:formatCode>General</c:formatCode>
                <c:ptCount val="71"/>
                <c:pt idx="0">
                  <c:v>3.3028333333333335</c:v>
                </c:pt>
                <c:pt idx="1">
                  <c:v>3.1537000000000002</c:v>
                </c:pt>
                <c:pt idx="2">
                  <c:v>3.1628833333333333</c:v>
                </c:pt>
                <c:pt idx="3">
                  <c:v>1.8253999999999999</c:v>
                </c:pt>
                <c:pt idx="4">
                  <c:v>2.4368666666666665</c:v>
                </c:pt>
                <c:pt idx="5">
                  <c:v>2.3402666666666665</c:v>
                </c:pt>
                <c:pt idx="6">
                  <c:v>2.4430166666666668</c:v>
                </c:pt>
                <c:pt idx="7">
                  <c:v>2.2295833333333333</c:v>
                </c:pt>
                <c:pt idx="8">
                  <c:v>1.5917833333333333</c:v>
                </c:pt>
                <c:pt idx="9">
                  <c:v>1.2290000000000001</c:v>
                </c:pt>
                <c:pt idx="10">
                  <c:v>1.2620499999999999</c:v>
                </c:pt>
                <c:pt idx="11">
                  <c:v>2.1227</c:v>
                </c:pt>
                <c:pt idx="12">
                  <c:v>1.2475833333333333</c:v>
                </c:pt>
                <c:pt idx="13">
                  <c:v>2.2499833333333332</c:v>
                </c:pt>
                <c:pt idx="14">
                  <c:v>1.2357666666666667</c:v>
                </c:pt>
                <c:pt idx="15">
                  <c:v>1.7143999999999999</c:v>
                </c:pt>
                <c:pt idx="16">
                  <c:v>1.1894333333333333</c:v>
                </c:pt>
                <c:pt idx="17">
                  <c:v>1.14855</c:v>
                </c:pt>
                <c:pt idx="18">
                  <c:v>1.7049833333333333</c:v>
                </c:pt>
                <c:pt idx="19">
                  <c:v>1.0769666666666666</c:v>
                </c:pt>
                <c:pt idx="20">
                  <c:v>1.1478333333333333</c:v>
                </c:pt>
                <c:pt idx="21">
                  <c:v>1.8889166666666666</c:v>
                </c:pt>
                <c:pt idx="22">
                  <c:v>1.0382</c:v>
                </c:pt>
                <c:pt idx="23">
                  <c:v>0.98863333333333336</c:v>
                </c:pt>
                <c:pt idx="24">
                  <c:v>1.1507499999999999</c:v>
                </c:pt>
                <c:pt idx="25">
                  <c:v>0.98908333333333331</c:v>
                </c:pt>
                <c:pt idx="26">
                  <c:v>1.0990500000000001</c:v>
                </c:pt>
                <c:pt idx="27">
                  <c:v>0.9251166666666667</c:v>
                </c:pt>
                <c:pt idx="28">
                  <c:v>1.1000333333333334</c:v>
                </c:pt>
                <c:pt idx="29">
                  <c:v>1.1627833333333333</c:v>
                </c:pt>
                <c:pt idx="30">
                  <c:v>1.0488999999999999</c:v>
                </c:pt>
                <c:pt idx="31">
                  <c:v>0.89441666666666664</c:v>
                </c:pt>
                <c:pt idx="32">
                  <c:v>0.94273333333333331</c:v>
                </c:pt>
                <c:pt idx="33">
                  <c:v>0.88968333333333338</c:v>
                </c:pt>
                <c:pt idx="34">
                  <c:v>0.95479999999999998</c:v>
                </c:pt>
                <c:pt idx="35">
                  <c:v>0.87928333333333331</c:v>
                </c:pt>
                <c:pt idx="36">
                  <c:v>0.88746666666666663</c:v>
                </c:pt>
                <c:pt idx="37">
                  <c:v>0.97841666666666671</c:v>
                </c:pt>
                <c:pt idx="38">
                  <c:v>0.84911666666666663</c:v>
                </c:pt>
                <c:pt idx="39">
                  <c:v>0.9029666666666667</c:v>
                </c:pt>
                <c:pt idx="40">
                  <c:v>1.0816833333333333</c:v>
                </c:pt>
                <c:pt idx="41">
                  <c:v>0.94636666666666669</c:v>
                </c:pt>
                <c:pt idx="42">
                  <c:v>0.87519999999999998</c:v>
                </c:pt>
                <c:pt idx="43">
                  <c:v>0.95189999999999997</c:v>
                </c:pt>
                <c:pt idx="44">
                  <c:v>0.86040000000000005</c:v>
                </c:pt>
                <c:pt idx="45">
                  <c:v>0.7406666666666667</c:v>
                </c:pt>
                <c:pt idx="46">
                  <c:v>0.80051666666666665</c:v>
                </c:pt>
                <c:pt idx="47">
                  <c:v>0.81568333333333332</c:v>
                </c:pt>
                <c:pt idx="48">
                  <c:v>0.67984999999999995</c:v>
                </c:pt>
                <c:pt idx="49">
                  <c:v>0.75380000000000003</c:v>
                </c:pt>
                <c:pt idx="50">
                  <c:v>0.84813333333333329</c:v>
                </c:pt>
                <c:pt idx="51">
                  <c:v>0.79676666666666662</c:v>
                </c:pt>
                <c:pt idx="52">
                  <c:v>0.58314999999999995</c:v>
                </c:pt>
                <c:pt idx="53">
                  <c:v>0.64616666666666667</c:v>
                </c:pt>
                <c:pt idx="54">
                  <c:v>0.76080000000000003</c:v>
                </c:pt>
                <c:pt idx="55">
                  <c:v>0.77246666666666663</c:v>
                </c:pt>
                <c:pt idx="56">
                  <c:v>0.71501666666666663</c:v>
                </c:pt>
                <c:pt idx="57">
                  <c:v>0.5909833333333333</c:v>
                </c:pt>
                <c:pt idx="58">
                  <c:v>0.66021666666666667</c:v>
                </c:pt>
                <c:pt idx="59">
                  <c:v>0.68151666666666666</c:v>
                </c:pt>
                <c:pt idx="60">
                  <c:v>0.59179999999999999</c:v>
                </c:pt>
                <c:pt idx="61">
                  <c:v>0.55174999999999996</c:v>
                </c:pt>
                <c:pt idx="62">
                  <c:v>0.54379999999999995</c:v>
                </c:pt>
                <c:pt idx="63">
                  <c:v>0.53420000000000001</c:v>
                </c:pt>
                <c:pt idx="64">
                  <c:v>0.52258333333333329</c:v>
                </c:pt>
                <c:pt idx="65">
                  <c:v>0.50848333333333329</c:v>
                </c:pt>
                <c:pt idx="66">
                  <c:v>0.55746666666666667</c:v>
                </c:pt>
                <c:pt idx="67">
                  <c:v>0.46363333333333334</c:v>
                </c:pt>
                <c:pt idx="68">
                  <c:v>0.27061666666666667</c:v>
                </c:pt>
                <c:pt idx="69">
                  <c:v>0.29901666666666665</c:v>
                </c:pt>
                <c:pt idx="70">
                  <c:v>0.24188333333333334</c:v>
                </c:pt>
              </c:numCache>
            </c:numRef>
          </c:val>
          <c:smooth val="0"/>
          <c:extLst>
            <c:ext xmlns:c16="http://schemas.microsoft.com/office/drawing/2014/chart" uri="{C3380CC4-5D6E-409C-BE32-E72D297353CC}">
              <c16:uniqueId val="{00000014-FCBA-4582-9805-E85C51E6B497}"/>
            </c:ext>
          </c:extLst>
        </c:ser>
        <c:ser>
          <c:idx val="21"/>
          <c:order val="21"/>
          <c:tx>
            <c:strRef>
              <c:f>'[3]figure 9.7'!$X$5</c:f>
              <c:strCache>
                <c:ptCount val="1"/>
                <c:pt idx="0">
                  <c:v>RUS</c:v>
                </c:pt>
              </c:strCache>
            </c:strRef>
          </c:tx>
          <c:spPr>
            <a:ln w="28575" cap="rnd">
              <a:solidFill>
                <a:schemeClr val="accent4">
                  <a:lumMod val="8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9.7'!$X$6:$X$76</c:f>
              <c:numCache>
                <c:formatCode>General</c:formatCode>
                <c:ptCount val="71"/>
                <c:pt idx="0">
                  <c:v>2.6820666666666666</c:v>
                </c:pt>
                <c:pt idx="1">
                  <c:v>2.2669000000000001</c:v>
                </c:pt>
                <c:pt idx="2">
                  <c:v>2.2920333333333334</c:v>
                </c:pt>
                <c:pt idx="3">
                  <c:v>2.0155166666666666</c:v>
                </c:pt>
                <c:pt idx="4">
                  <c:v>1.7357833333333332</c:v>
                </c:pt>
                <c:pt idx="5">
                  <c:v>2.1912500000000001</c:v>
                </c:pt>
                <c:pt idx="6">
                  <c:v>1.8080666666666667</c:v>
                </c:pt>
                <c:pt idx="7">
                  <c:v>1.5805666666666667</c:v>
                </c:pt>
                <c:pt idx="8">
                  <c:v>1.7117666666666667</c:v>
                </c:pt>
                <c:pt idx="9">
                  <c:v>1.8513666666666666</c:v>
                </c:pt>
                <c:pt idx="10">
                  <c:v>1.7352666666666667</c:v>
                </c:pt>
                <c:pt idx="11">
                  <c:v>1.4994000000000001</c:v>
                </c:pt>
                <c:pt idx="12">
                  <c:v>1.7080166666666667</c:v>
                </c:pt>
                <c:pt idx="13">
                  <c:v>1.5253666666666668</c:v>
                </c:pt>
                <c:pt idx="14">
                  <c:v>1.5473833333333333</c:v>
                </c:pt>
                <c:pt idx="15">
                  <c:v>1.4407333333333334</c:v>
                </c:pt>
                <c:pt idx="16">
                  <c:v>1.4972000000000001</c:v>
                </c:pt>
                <c:pt idx="17">
                  <c:v>1.4221166666666667</c:v>
                </c:pt>
                <c:pt idx="18">
                  <c:v>1.2383833333333334</c:v>
                </c:pt>
                <c:pt idx="19">
                  <c:v>1.4625333333333332</c:v>
                </c:pt>
                <c:pt idx="20">
                  <c:v>1.2585833333333334</c:v>
                </c:pt>
                <c:pt idx="21">
                  <c:v>1.19695</c:v>
                </c:pt>
                <c:pt idx="22">
                  <c:v>1.3458333333333334</c:v>
                </c:pt>
                <c:pt idx="23">
                  <c:v>1.3566499999999999</c:v>
                </c:pt>
                <c:pt idx="24">
                  <c:v>1.3010333333333333</c:v>
                </c:pt>
                <c:pt idx="25">
                  <c:v>1.3014333333333334</c:v>
                </c:pt>
                <c:pt idx="26">
                  <c:v>1.3076833333333333</c:v>
                </c:pt>
                <c:pt idx="27">
                  <c:v>1.3603166666666666</c:v>
                </c:pt>
                <c:pt idx="28">
                  <c:v>1.2663166666666668</c:v>
                </c:pt>
                <c:pt idx="29">
                  <c:v>1.2529833333333333</c:v>
                </c:pt>
                <c:pt idx="30">
                  <c:v>1.3517333333333332</c:v>
                </c:pt>
                <c:pt idx="31">
                  <c:v>1.2491166666666667</c:v>
                </c:pt>
                <c:pt idx="32">
                  <c:v>1.1832166666666666</c:v>
                </c:pt>
                <c:pt idx="33">
                  <c:v>1.19285</c:v>
                </c:pt>
                <c:pt idx="34">
                  <c:v>1.1696</c:v>
                </c:pt>
                <c:pt idx="35">
                  <c:v>1.1054999999999999</c:v>
                </c:pt>
                <c:pt idx="36">
                  <c:v>1.0605833333333334</c:v>
                </c:pt>
                <c:pt idx="37">
                  <c:v>1.1167666666666667</c:v>
                </c:pt>
                <c:pt idx="38">
                  <c:v>1.0916333333333332</c:v>
                </c:pt>
                <c:pt idx="39">
                  <c:v>0.9785666666666667</c:v>
                </c:pt>
                <c:pt idx="40">
                  <c:v>0.98029999999999995</c:v>
                </c:pt>
                <c:pt idx="41">
                  <c:v>1.0363166666666668</c:v>
                </c:pt>
                <c:pt idx="42">
                  <c:v>1.02915</c:v>
                </c:pt>
                <c:pt idx="43">
                  <c:v>1.0176833333333333</c:v>
                </c:pt>
                <c:pt idx="44">
                  <c:v>1.0594666666666666</c:v>
                </c:pt>
                <c:pt idx="45">
                  <c:v>0.92349999999999999</c:v>
                </c:pt>
                <c:pt idx="46">
                  <c:v>0.97309999999999997</c:v>
                </c:pt>
                <c:pt idx="47">
                  <c:v>0.9170166666666667</c:v>
                </c:pt>
                <c:pt idx="48">
                  <c:v>0.96053333333333335</c:v>
                </c:pt>
                <c:pt idx="49">
                  <c:v>0.86078333333333334</c:v>
                </c:pt>
                <c:pt idx="50">
                  <c:v>0.90486666666666671</c:v>
                </c:pt>
                <c:pt idx="51">
                  <c:v>0.89938333333333331</c:v>
                </c:pt>
                <c:pt idx="52">
                  <c:v>0.89028333333333332</c:v>
                </c:pt>
                <c:pt idx="53">
                  <c:v>0.9342166666666667</c:v>
                </c:pt>
                <c:pt idx="54">
                  <c:v>0.85361666666666669</c:v>
                </c:pt>
                <c:pt idx="55">
                  <c:v>0.83851666666666669</c:v>
                </c:pt>
                <c:pt idx="56">
                  <c:v>0.78403333333333336</c:v>
                </c:pt>
                <c:pt idx="57">
                  <c:v>0.85738333333333339</c:v>
                </c:pt>
                <c:pt idx="58">
                  <c:v>0.8021166666666667</c:v>
                </c:pt>
                <c:pt idx="59">
                  <c:v>0.78256666666666663</c:v>
                </c:pt>
                <c:pt idx="60">
                  <c:v>0.70530000000000004</c:v>
                </c:pt>
                <c:pt idx="61">
                  <c:v>0.65961666666666663</c:v>
                </c:pt>
                <c:pt idx="62">
                  <c:v>0.65891666666666671</c:v>
                </c:pt>
                <c:pt idx="63">
                  <c:v>0.69294999999999995</c:v>
                </c:pt>
                <c:pt idx="64">
                  <c:v>0.61833333333333329</c:v>
                </c:pt>
                <c:pt idx="65">
                  <c:v>0.57521666666666671</c:v>
                </c:pt>
                <c:pt idx="66">
                  <c:v>0.53538333333333332</c:v>
                </c:pt>
                <c:pt idx="67">
                  <c:v>0.57135000000000002</c:v>
                </c:pt>
                <c:pt idx="68">
                  <c:v>0.33455000000000001</c:v>
                </c:pt>
                <c:pt idx="69">
                  <c:v>0.29363333333333336</c:v>
                </c:pt>
                <c:pt idx="70">
                  <c:v>0.28308333333333335</c:v>
                </c:pt>
              </c:numCache>
            </c:numRef>
          </c:val>
          <c:smooth val="0"/>
          <c:extLst>
            <c:ext xmlns:c16="http://schemas.microsoft.com/office/drawing/2014/chart" uri="{C3380CC4-5D6E-409C-BE32-E72D297353CC}">
              <c16:uniqueId val="{00000015-FCBA-4582-9805-E85C51E6B497}"/>
            </c:ext>
          </c:extLst>
        </c:ser>
        <c:ser>
          <c:idx val="22"/>
          <c:order val="22"/>
          <c:tx>
            <c:strRef>
              <c:f>'[3]figure 9.7'!$Y$5</c:f>
              <c:strCache>
                <c:ptCount val="1"/>
                <c:pt idx="0">
                  <c:v>SGP</c:v>
                </c:pt>
              </c:strCache>
            </c:strRef>
          </c:tx>
          <c:spPr>
            <a:ln w="28575" cap="rnd">
              <a:solidFill>
                <a:schemeClr val="accent5">
                  <a:lumMod val="8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9.7'!$Y$6:$Y$76</c:f>
              <c:numCache>
                <c:formatCode>General</c:formatCode>
                <c:ptCount val="71"/>
                <c:pt idx="0">
                  <c:v>2.4530500000000002</c:v>
                </c:pt>
                <c:pt idx="1">
                  <c:v>2.5891666666666668</c:v>
                </c:pt>
                <c:pt idx="2">
                  <c:v>2.2337500000000001</c:v>
                </c:pt>
                <c:pt idx="3">
                  <c:v>1.5366666666666666</c:v>
                </c:pt>
                <c:pt idx="4">
                  <c:v>2.4921333333333333</c:v>
                </c:pt>
                <c:pt idx="5">
                  <c:v>2.4299833333333334</c:v>
                </c:pt>
                <c:pt idx="6">
                  <c:v>1.7403166666666667</c:v>
                </c:pt>
                <c:pt idx="7">
                  <c:v>2.1555833333333334</c:v>
                </c:pt>
                <c:pt idx="8">
                  <c:v>1.6620833333333334</c:v>
                </c:pt>
                <c:pt idx="9">
                  <c:v>1.4572833333333333</c:v>
                </c:pt>
                <c:pt idx="10">
                  <c:v>1.4243833333333333</c:v>
                </c:pt>
                <c:pt idx="11">
                  <c:v>2.0851333333333333</c:v>
                </c:pt>
                <c:pt idx="12">
                  <c:v>1.3429333333333333</c:v>
                </c:pt>
                <c:pt idx="13">
                  <c:v>1.9532499999999999</c:v>
                </c:pt>
                <c:pt idx="14">
                  <c:v>1.2499166666666666</c:v>
                </c:pt>
                <c:pt idx="15">
                  <c:v>1.60605</c:v>
                </c:pt>
                <c:pt idx="16">
                  <c:v>1.22095</c:v>
                </c:pt>
                <c:pt idx="17">
                  <c:v>1.3465833333333332</c:v>
                </c:pt>
                <c:pt idx="18">
                  <c:v>1.5512833333333333</c:v>
                </c:pt>
                <c:pt idx="19">
                  <c:v>1.3293833333333334</c:v>
                </c:pt>
                <c:pt idx="20">
                  <c:v>1.0335166666666666</c:v>
                </c:pt>
                <c:pt idx="21">
                  <c:v>1.1962999999999999</c:v>
                </c:pt>
                <c:pt idx="22">
                  <c:v>1.05585</c:v>
                </c:pt>
                <c:pt idx="23">
                  <c:v>1.2723166666666668</c:v>
                </c:pt>
                <c:pt idx="24">
                  <c:v>1.1059166666666667</c:v>
                </c:pt>
                <c:pt idx="25">
                  <c:v>1.3027</c:v>
                </c:pt>
                <c:pt idx="26">
                  <c:v>1.0948</c:v>
                </c:pt>
                <c:pt idx="27">
                  <c:v>1.1286333333333334</c:v>
                </c:pt>
                <c:pt idx="28">
                  <c:v>1.1976</c:v>
                </c:pt>
                <c:pt idx="29">
                  <c:v>0.99995000000000001</c:v>
                </c:pt>
                <c:pt idx="30">
                  <c:v>0.97473333333333334</c:v>
                </c:pt>
                <c:pt idx="31">
                  <c:v>0.90303333333333335</c:v>
                </c:pt>
                <c:pt idx="32">
                  <c:v>1.0188666666666666</c:v>
                </c:pt>
                <c:pt idx="33">
                  <c:v>0.98348333333333338</c:v>
                </c:pt>
                <c:pt idx="34">
                  <c:v>0.80501666666666671</c:v>
                </c:pt>
                <c:pt idx="35">
                  <c:v>0.87301666666666666</c:v>
                </c:pt>
                <c:pt idx="36">
                  <c:v>0.90136666666666665</c:v>
                </c:pt>
                <c:pt idx="37">
                  <c:v>0.75449999999999995</c:v>
                </c:pt>
                <c:pt idx="38">
                  <c:v>0.95878333333333332</c:v>
                </c:pt>
                <c:pt idx="39">
                  <c:v>0.75728333333333331</c:v>
                </c:pt>
                <c:pt idx="40">
                  <c:v>0.78463333333333329</c:v>
                </c:pt>
                <c:pt idx="41">
                  <c:v>0.88800000000000001</c:v>
                </c:pt>
                <c:pt idx="42">
                  <c:v>0.83143333333333336</c:v>
                </c:pt>
                <c:pt idx="43">
                  <c:v>0.85788333333333333</c:v>
                </c:pt>
                <c:pt idx="44">
                  <c:v>0.75168333333333337</c:v>
                </c:pt>
                <c:pt idx="45">
                  <c:v>0.82293333333333329</c:v>
                </c:pt>
                <c:pt idx="46">
                  <c:v>0.94531666666666669</c:v>
                </c:pt>
                <c:pt idx="47">
                  <c:v>0.74929999999999997</c:v>
                </c:pt>
                <c:pt idx="48">
                  <c:v>0.79235</c:v>
                </c:pt>
                <c:pt idx="49">
                  <c:v>0.78303333333333336</c:v>
                </c:pt>
                <c:pt idx="50">
                  <c:v>0.78146666666666664</c:v>
                </c:pt>
                <c:pt idx="51">
                  <c:v>0.84771666666666667</c:v>
                </c:pt>
                <c:pt idx="52">
                  <c:v>0.84061666666666668</c:v>
                </c:pt>
                <c:pt idx="53">
                  <c:v>0.73843333333333339</c:v>
                </c:pt>
                <c:pt idx="54">
                  <c:v>0.65568333333333328</c:v>
                </c:pt>
                <c:pt idx="55">
                  <c:v>0.63011666666666666</c:v>
                </c:pt>
                <c:pt idx="56">
                  <c:v>0.68086666666666662</c:v>
                </c:pt>
                <c:pt idx="57">
                  <c:v>0.71725000000000005</c:v>
                </c:pt>
                <c:pt idx="58">
                  <c:v>0.61175000000000002</c:v>
                </c:pt>
                <c:pt idx="59">
                  <c:v>0.62986666666666669</c:v>
                </c:pt>
                <c:pt idx="60">
                  <c:v>0.61453333333333338</c:v>
                </c:pt>
                <c:pt idx="61">
                  <c:v>0.5285333333333333</c:v>
                </c:pt>
                <c:pt idx="62">
                  <c:v>0.57450000000000001</c:v>
                </c:pt>
                <c:pt idx="63">
                  <c:v>0.56043333333333334</c:v>
                </c:pt>
                <c:pt idx="64">
                  <c:v>0.59711666666666663</c:v>
                </c:pt>
                <c:pt idx="65">
                  <c:v>0.38898333333333335</c:v>
                </c:pt>
                <c:pt idx="66">
                  <c:v>0.37968333333333332</c:v>
                </c:pt>
                <c:pt idx="67">
                  <c:v>0.44118333333333332</c:v>
                </c:pt>
                <c:pt idx="68">
                  <c:v>0.32086666666666669</c:v>
                </c:pt>
                <c:pt idx="69">
                  <c:v>0.30904999999999999</c:v>
                </c:pt>
                <c:pt idx="70">
                  <c:v>0.19688333333333333</c:v>
                </c:pt>
              </c:numCache>
            </c:numRef>
          </c:val>
          <c:smooth val="0"/>
          <c:extLst>
            <c:ext xmlns:c16="http://schemas.microsoft.com/office/drawing/2014/chart" uri="{C3380CC4-5D6E-409C-BE32-E72D297353CC}">
              <c16:uniqueId val="{00000016-FCBA-4582-9805-E85C51E6B497}"/>
            </c:ext>
          </c:extLst>
        </c:ser>
        <c:ser>
          <c:idx val="23"/>
          <c:order val="23"/>
          <c:tx>
            <c:strRef>
              <c:f>'[3]figure 9.7'!$Z$5</c:f>
              <c:strCache>
                <c:ptCount val="1"/>
                <c:pt idx="0">
                  <c:v>SRB</c:v>
                </c:pt>
              </c:strCache>
            </c:strRef>
          </c:tx>
          <c:spPr>
            <a:ln w="28575" cap="rnd">
              <a:solidFill>
                <a:schemeClr val="accent6">
                  <a:lumMod val="8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9.7'!$Z$6:$Z$76</c:f>
              <c:numCache>
                <c:formatCode>General</c:formatCode>
                <c:ptCount val="71"/>
                <c:pt idx="0">
                  <c:v>2.3845666666666667</c:v>
                </c:pt>
                <c:pt idx="1">
                  <c:v>1.9342166666666667</c:v>
                </c:pt>
                <c:pt idx="2">
                  <c:v>1.8301333333333334</c:v>
                </c:pt>
                <c:pt idx="3">
                  <c:v>2.1713833333333334</c:v>
                </c:pt>
                <c:pt idx="4">
                  <c:v>1.4179999999999999</c:v>
                </c:pt>
                <c:pt idx="5">
                  <c:v>1.4505166666666667</c:v>
                </c:pt>
                <c:pt idx="6">
                  <c:v>1.27095</c:v>
                </c:pt>
                <c:pt idx="7">
                  <c:v>1.22445</c:v>
                </c:pt>
                <c:pt idx="8">
                  <c:v>1.7802333333333333</c:v>
                </c:pt>
                <c:pt idx="9">
                  <c:v>1.9630833333333333</c:v>
                </c:pt>
                <c:pt idx="10">
                  <c:v>1.9644999999999999</c:v>
                </c:pt>
                <c:pt idx="11">
                  <c:v>1.0401166666666666</c:v>
                </c:pt>
                <c:pt idx="12">
                  <c:v>1.6846000000000001</c:v>
                </c:pt>
                <c:pt idx="13">
                  <c:v>1.2600333333333333</c:v>
                </c:pt>
                <c:pt idx="14">
                  <c:v>1.6042666666666667</c:v>
                </c:pt>
                <c:pt idx="15">
                  <c:v>1.2038500000000001</c:v>
                </c:pt>
                <c:pt idx="16">
                  <c:v>1.4659500000000001</c:v>
                </c:pt>
                <c:pt idx="17">
                  <c:v>1.6757666666666666</c:v>
                </c:pt>
                <c:pt idx="18">
                  <c:v>1.0064500000000001</c:v>
                </c:pt>
                <c:pt idx="19">
                  <c:v>1.40825</c:v>
                </c:pt>
                <c:pt idx="20">
                  <c:v>1.4597833333333334</c:v>
                </c:pt>
                <c:pt idx="21">
                  <c:v>1.1035666666666666</c:v>
                </c:pt>
                <c:pt idx="22">
                  <c:v>1.4222999999999999</c:v>
                </c:pt>
                <c:pt idx="23">
                  <c:v>1.3439166666666666</c:v>
                </c:pt>
                <c:pt idx="24">
                  <c:v>1.3562000000000001</c:v>
                </c:pt>
                <c:pt idx="25">
                  <c:v>1.2828833333333334</c:v>
                </c:pt>
                <c:pt idx="26">
                  <c:v>1.3737333333333333</c:v>
                </c:pt>
                <c:pt idx="27">
                  <c:v>1.4167333333333334</c:v>
                </c:pt>
                <c:pt idx="28">
                  <c:v>1.1934666666666667</c:v>
                </c:pt>
                <c:pt idx="29">
                  <c:v>1.2619499999999999</c:v>
                </c:pt>
                <c:pt idx="30">
                  <c:v>1.3105500000000001</c:v>
                </c:pt>
                <c:pt idx="31">
                  <c:v>1.2560166666666666</c:v>
                </c:pt>
                <c:pt idx="32">
                  <c:v>1.1817666666666666</c:v>
                </c:pt>
                <c:pt idx="33">
                  <c:v>1.1688499999999999</c:v>
                </c:pt>
                <c:pt idx="34">
                  <c:v>1.2043833333333334</c:v>
                </c:pt>
                <c:pt idx="35">
                  <c:v>1.04515</c:v>
                </c:pt>
                <c:pt idx="36">
                  <c:v>1.1139833333333333</c:v>
                </c:pt>
                <c:pt idx="37">
                  <c:v>1.1090166666666668</c:v>
                </c:pt>
                <c:pt idx="38">
                  <c:v>1.0795833333333333</c:v>
                </c:pt>
                <c:pt idx="39">
                  <c:v>1.0946666666666667</c:v>
                </c:pt>
                <c:pt idx="40">
                  <c:v>1.0212333333333334</c:v>
                </c:pt>
                <c:pt idx="41">
                  <c:v>1.1112166666666667</c:v>
                </c:pt>
                <c:pt idx="42">
                  <c:v>1.0495333333333334</c:v>
                </c:pt>
                <c:pt idx="43">
                  <c:v>1.08165</c:v>
                </c:pt>
                <c:pt idx="44">
                  <c:v>1.0348166666666667</c:v>
                </c:pt>
                <c:pt idx="45">
                  <c:v>1.0277333333333334</c:v>
                </c:pt>
                <c:pt idx="46">
                  <c:v>1.0136333333333334</c:v>
                </c:pt>
                <c:pt idx="47">
                  <c:v>0.92879999999999996</c:v>
                </c:pt>
                <c:pt idx="48">
                  <c:v>0.96765000000000001</c:v>
                </c:pt>
                <c:pt idx="49">
                  <c:v>0.90941666666666665</c:v>
                </c:pt>
                <c:pt idx="50">
                  <c:v>0.90613333333333335</c:v>
                </c:pt>
                <c:pt idx="51">
                  <c:v>1.0159166666666666</c:v>
                </c:pt>
                <c:pt idx="52">
                  <c:v>0.9206833333333333</c:v>
                </c:pt>
                <c:pt idx="53">
                  <c:v>0.90915000000000001</c:v>
                </c:pt>
                <c:pt idx="54">
                  <c:v>0.98386666666666667</c:v>
                </c:pt>
                <c:pt idx="55">
                  <c:v>0.83326666666666671</c:v>
                </c:pt>
                <c:pt idx="56">
                  <c:v>0.78639999999999999</c:v>
                </c:pt>
                <c:pt idx="57">
                  <c:v>0.80579999999999996</c:v>
                </c:pt>
                <c:pt idx="58">
                  <c:v>0.84058333333333335</c:v>
                </c:pt>
                <c:pt idx="59">
                  <c:v>0.7591</c:v>
                </c:pt>
                <c:pt idx="60">
                  <c:v>0.65964999999999996</c:v>
                </c:pt>
                <c:pt idx="61">
                  <c:v>0.70196666666666663</c:v>
                </c:pt>
                <c:pt idx="62">
                  <c:v>0.59984999999999999</c:v>
                </c:pt>
                <c:pt idx="63">
                  <c:v>0.63213333333333332</c:v>
                </c:pt>
                <c:pt idx="64">
                  <c:v>0.64775000000000005</c:v>
                </c:pt>
                <c:pt idx="65">
                  <c:v>0.57411666666666672</c:v>
                </c:pt>
                <c:pt idx="66">
                  <c:v>0.54151666666666665</c:v>
                </c:pt>
                <c:pt idx="67">
                  <c:v>0.53144999999999998</c:v>
                </c:pt>
                <c:pt idx="68">
                  <c:v>0.31778333333333331</c:v>
                </c:pt>
                <c:pt idx="69">
                  <c:v>0.30826666666666669</c:v>
                </c:pt>
                <c:pt idx="70">
                  <c:v>0.24575</c:v>
                </c:pt>
              </c:numCache>
            </c:numRef>
          </c:val>
          <c:smooth val="0"/>
          <c:extLst>
            <c:ext xmlns:c16="http://schemas.microsoft.com/office/drawing/2014/chart" uri="{C3380CC4-5D6E-409C-BE32-E72D297353CC}">
              <c16:uniqueId val="{00000017-FCBA-4582-9805-E85C51E6B497}"/>
            </c:ext>
          </c:extLst>
        </c:ser>
        <c:ser>
          <c:idx val="24"/>
          <c:order val="24"/>
          <c:tx>
            <c:strRef>
              <c:f>'[3]figure 9.7'!$AA$5</c:f>
              <c:strCache>
                <c:ptCount val="1"/>
                <c:pt idx="0">
                  <c:v>SVK</c:v>
                </c:pt>
              </c:strCache>
            </c:strRef>
          </c:tx>
          <c:spPr>
            <a:ln w="28575" cap="rnd">
              <a:solidFill>
                <a:schemeClr val="accent1">
                  <a:lumMod val="60000"/>
                  <a:lumOff val="4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9.7'!$AA$6:$AA$76</c:f>
              <c:numCache>
                <c:formatCode>General</c:formatCode>
                <c:ptCount val="71"/>
                <c:pt idx="0">
                  <c:v>2.1859666666666668</c:v>
                </c:pt>
                <c:pt idx="1">
                  <c:v>1.9598500000000001</c:v>
                </c:pt>
                <c:pt idx="2">
                  <c:v>1.7773333333333334</c:v>
                </c:pt>
                <c:pt idx="3">
                  <c:v>2.0905999999999998</c:v>
                </c:pt>
                <c:pt idx="4">
                  <c:v>1.3461000000000001</c:v>
                </c:pt>
                <c:pt idx="5">
                  <c:v>1.6187499999999999</c:v>
                </c:pt>
                <c:pt idx="6">
                  <c:v>1.2305833333333334</c:v>
                </c:pt>
                <c:pt idx="7">
                  <c:v>1.48285</c:v>
                </c:pt>
                <c:pt idx="8">
                  <c:v>1.7724666666666666</c:v>
                </c:pt>
                <c:pt idx="9">
                  <c:v>1.8716333333333333</c:v>
                </c:pt>
                <c:pt idx="10">
                  <c:v>1.8391166666666667</c:v>
                </c:pt>
                <c:pt idx="11">
                  <c:v>1.2819499999999999</c:v>
                </c:pt>
                <c:pt idx="12">
                  <c:v>1.70665</c:v>
                </c:pt>
                <c:pt idx="13">
                  <c:v>1.2939499999999999</c:v>
                </c:pt>
                <c:pt idx="14">
                  <c:v>1.63775</c:v>
                </c:pt>
                <c:pt idx="15">
                  <c:v>1.2502666666666666</c:v>
                </c:pt>
                <c:pt idx="16">
                  <c:v>1.5783</c:v>
                </c:pt>
                <c:pt idx="17">
                  <c:v>1.5986</c:v>
                </c:pt>
                <c:pt idx="18">
                  <c:v>1.1745333333333334</c:v>
                </c:pt>
                <c:pt idx="19">
                  <c:v>1.5847500000000001</c:v>
                </c:pt>
                <c:pt idx="20">
                  <c:v>1.3946166666666666</c:v>
                </c:pt>
                <c:pt idx="21">
                  <c:v>1.1549333333333334</c:v>
                </c:pt>
                <c:pt idx="22">
                  <c:v>1.3495166666666667</c:v>
                </c:pt>
                <c:pt idx="23">
                  <c:v>1.53755</c:v>
                </c:pt>
                <c:pt idx="24">
                  <c:v>1.43605</c:v>
                </c:pt>
                <c:pt idx="25">
                  <c:v>1.3779333333333332</c:v>
                </c:pt>
                <c:pt idx="26">
                  <c:v>1.4908999999999999</c:v>
                </c:pt>
                <c:pt idx="27">
                  <c:v>1.3624833333333333</c:v>
                </c:pt>
                <c:pt idx="28">
                  <c:v>1.3355666666666666</c:v>
                </c:pt>
                <c:pt idx="29">
                  <c:v>1.3115833333333333</c:v>
                </c:pt>
                <c:pt idx="30">
                  <c:v>1.4049499999999999</c:v>
                </c:pt>
                <c:pt idx="31">
                  <c:v>1.2555666666666667</c:v>
                </c:pt>
                <c:pt idx="32">
                  <c:v>1.2449833333333333</c:v>
                </c:pt>
                <c:pt idx="33">
                  <c:v>1.1972666666666667</c:v>
                </c:pt>
                <c:pt idx="34">
                  <c:v>1.1494833333333334</c:v>
                </c:pt>
                <c:pt idx="35">
                  <c:v>1.1040000000000001</c:v>
                </c:pt>
                <c:pt idx="36">
                  <c:v>1.1432500000000001</c:v>
                </c:pt>
                <c:pt idx="37">
                  <c:v>1.0978166666666667</c:v>
                </c:pt>
                <c:pt idx="38">
                  <c:v>1.1039666666666668</c:v>
                </c:pt>
                <c:pt idx="39">
                  <c:v>0.97781666666666667</c:v>
                </c:pt>
                <c:pt idx="40">
                  <c:v>1.01725</c:v>
                </c:pt>
                <c:pt idx="41">
                  <c:v>1.0445333333333333</c:v>
                </c:pt>
                <c:pt idx="42">
                  <c:v>1.0393833333333333</c:v>
                </c:pt>
                <c:pt idx="43">
                  <c:v>1.0522499999999999</c:v>
                </c:pt>
                <c:pt idx="44">
                  <c:v>0.99539999999999995</c:v>
                </c:pt>
                <c:pt idx="45">
                  <c:v>0.94101666666666661</c:v>
                </c:pt>
                <c:pt idx="46">
                  <c:v>1.0382499999999999</c:v>
                </c:pt>
                <c:pt idx="47">
                  <c:v>0.94131666666666669</c:v>
                </c:pt>
                <c:pt idx="48">
                  <c:v>1.0393333333333334</c:v>
                </c:pt>
                <c:pt idx="49">
                  <c:v>0.88778333333333337</c:v>
                </c:pt>
                <c:pt idx="50">
                  <c:v>0.96660000000000001</c:v>
                </c:pt>
                <c:pt idx="51">
                  <c:v>0.96375</c:v>
                </c:pt>
                <c:pt idx="52">
                  <c:v>0.92296666666666671</c:v>
                </c:pt>
                <c:pt idx="53">
                  <c:v>0.91688333333333338</c:v>
                </c:pt>
                <c:pt idx="54">
                  <c:v>0.95084999999999997</c:v>
                </c:pt>
                <c:pt idx="55">
                  <c:v>0.84860000000000002</c:v>
                </c:pt>
                <c:pt idx="56">
                  <c:v>0.83078333333333332</c:v>
                </c:pt>
                <c:pt idx="57">
                  <c:v>0.86334999999999995</c:v>
                </c:pt>
                <c:pt idx="58">
                  <c:v>0.86360000000000003</c:v>
                </c:pt>
                <c:pt idx="59">
                  <c:v>0.8283666666666667</c:v>
                </c:pt>
                <c:pt idx="60">
                  <c:v>0.68946666666666667</c:v>
                </c:pt>
                <c:pt idx="61">
                  <c:v>0.71084999999999998</c:v>
                </c:pt>
                <c:pt idx="62">
                  <c:v>0.64238333333333331</c:v>
                </c:pt>
                <c:pt idx="63">
                  <c:v>0.65621666666666667</c:v>
                </c:pt>
                <c:pt idx="64">
                  <c:v>0.65620000000000001</c:v>
                </c:pt>
                <c:pt idx="65">
                  <c:v>0.56189999999999996</c:v>
                </c:pt>
                <c:pt idx="66">
                  <c:v>0.60403333333333331</c:v>
                </c:pt>
                <c:pt idx="67">
                  <c:v>0.52559999999999996</c:v>
                </c:pt>
                <c:pt idx="68">
                  <c:v>0.32211666666666666</c:v>
                </c:pt>
                <c:pt idx="69">
                  <c:v>0.32640000000000002</c:v>
                </c:pt>
                <c:pt idx="70">
                  <c:v>0.28008333333333335</c:v>
                </c:pt>
              </c:numCache>
            </c:numRef>
          </c:val>
          <c:smooth val="0"/>
          <c:extLst>
            <c:ext xmlns:c16="http://schemas.microsoft.com/office/drawing/2014/chart" uri="{C3380CC4-5D6E-409C-BE32-E72D297353CC}">
              <c16:uniqueId val="{00000018-FCBA-4582-9805-E85C51E6B497}"/>
            </c:ext>
          </c:extLst>
        </c:ser>
        <c:ser>
          <c:idx val="25"/>
          <c:order val="25"/>
          <c:tx>
            <c:strRef>
              <c:f>'[3]figure 9.7'!$AB$5</c:f>
              <c:strCache>
                <c:ptCount val="1"/>
                <c:pt idx="0">
                  <c:v>TAP</c:v>
                </c:pt>
              </c:strCache>
            </c:strRef>
          </c:tx>
          <c:spPr>
            <a:ln w="28575" cap="rnd">
              <a:solidFill>
                <a:schemeClr val="accent2">
                  <a:lumMod val="60000"/>
                  <a:lumOff val="4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9.7'!$AB$6:$AB$76</c:f>
              <c:numCache>
                <c:formatCode>General</c:formatCode>
                <c:ptCount val="71"/>
                <c:pt idx="0">
                  <c:v>2.5151166666666667</c:v>
                </c:pt>
                <c:pt idx="1">
                  <c:v>2.5289000000000001</c:v>
                </c:pt>
                <c:pt idx="2">
                  <c:v>2.1496666666666666</c:v>
                </c:pt>
                <c:pt idx="3">
                  <c:v>1.2703333333333333</c:v>
                </c:pt>
                <c:pt idx="4">
                  <c:v>2.0133000000000001</c:v>
                </c:pt>
                <c:pt idx="5">
                  <c:v>2.1777166666666665</c:v>
                </c:pt>
                <c:pt idx="6">
                  <c:v>2.0467833333333334</c:v>
                </c:pt>
                <c:pt idx="7">
                  <c:v>1.7404333333333333</c:v>
                </c:pt>
                <c:pt idx="8">
                  <c:v>1.5339333333333334</c:v>
                </c:pt>
                <c:pt idx="9">
                  <c:v>1.1299166666666667</c:v>
                </c:pt>
                <c:pt idx="10">
                  <c:v>1.26135</c:v>
                </c:pt>
                <c:pt idx="11">
                  <c:v>1.6678500000000001</c:v>
                </c:pt>
                <c:pt idx="12">
                  <c:v>1.2172499999999999</c:v>
                </c:pt>
                <c:pt idx="13">
                  <c:v>1.4897833333333332</c:v>
                </c:pt>
                <c:pt idx="14">
                  <c:v>1.0205833333333334</c:v>
                </c:pt>
                <c:pt idx="15">
                  <c:v>1.3828</c:v>
                </c:pt>
                <c:pt idx="16">
                  <c:v>1.0364833333333334</c:v>
                </c:pt>
                <c:pt idx="17">
                  <c:v>0.94138333333333335</c:v>
                </c:pt>
                <c:pt idx="18">
                  <c:v>1.2018333333333333</c:v>
                </c:pt>
                <c:pt idx="19">
                  <c:v>1.1276999999999999</c:v>
                </c:pt>
                <c:pt idx="20">
                  <c:v>0.76019999999999999</c:v>
                </c:pt>
                <c:pt idx="21">
                  <c:v>1.1277999999999999</c:v>
                </c:pt>
                <c:pt idx="22">
                  <c:v>0.74593333333333334</c:v>
                </c:pt>
                <c:pt idx="23">
                  <c:v>0.95311666666666661</c:v>
                </c:pt>
                <c:pt idx="24">
                  <c:v>0.95216666666666672</c:v>
                </c:pt>
                <c:pt idx="25">
                  <c:v>0.95841666666666669</c:v>
                </c:pt>
                <c:pt idx="26">
                  <c:v>0.86171666666666669</c:v>
                </c:pt>
                <c:pt idx="27">
                  <c:v>0.83513333333333328</c:v>
                </c:pt>
                <c:pt idx="28">
                  <c:v>1.0000166666666668</c:v>
                </c:pt>
                <c:pt idx="29">
                  <c:v>0.77913333333333334</c:v>
                </c:pt>
                <c:pt idx="30">
                  <c:v>0.93468333333333331</c:v>
                </c:pt>
                <c:pt idx="31">
                  <c:v>0.83583333333333332</c:v>
                </c:pt>
                <c:pt idx="32">
                  <c:v>0.79526666666666668</c:v>
                </c:pt>
                <c:pt idx="33">
                  <c:v>0.80166666666666664</c:v>
                </c:pt>
                <c:pt idx="34">
                  <c:v>0.5635</c:v>
                </c:pt>
                <c:pt idx="35">
                  <c:v>0.79820000000000002</c:v>
                </c:pt>
                <c:pt idx="36">
                  <c:v>0.71804999999999997</c:v>
                </c:pt>
                <c:pt idx="37">
                  <c:v>0.61758333333333337</c:v>
                </c:pt>
                <c:pt idx="38">
                  <c:v>0.81298333333333328</c:v>
                </c:pt>
                <c:pt idx="39">
                  <c:v>0.76361666666666672</c:v>
                </c:pt>
                <c:pt idx="40">
                  <c:v>0.66884999999999994</c:v>
                </c:pt>
                <c:pt idx="41">
                  <c:v>0.57843333333333335</c:v>
                </c:pt>
                <c:pt idx="42">
                  <c:v>0.69051666666666667</c:v>
                </c:pt>
                <c:pt idx="43">
                  <c:v>0.71053333333333335</c:v>
                </c:pt>
                <c:pt idx="44">
                  <c:v>0.56774999999999998</c:v>
                </c:pt>
                <c:pt idx="45">
                  <c:v>0.58966666666666667</c:v>
                </c:pt>
                <c:pt idx="46">
                  <c:v>0.74513333333333331</c:v>
                </c:pt>
                <c:pt idx="47">
                  <c:v>0.60640000000000005</c:v>
                </c:pt>
                <c:pt idx="48">
                  <c:v>0.76239999999999997</c:v>
                </c:pt>
                <c:pt idx="49">
                  <c:v>0.74929999999999997</c:v>
                </c:pt>
                <c:pt idx="50">
                  <c:v>0.73504999999999998</c:v>
                </c:pt>
                <c:pt idx="51">
                  <c:v>0.7442833333333333</c:v>
                </c:pt>
                <c:pt idx="52">
                  <c:v>0.68301666666666672</c:v>
                </c:pt>
                <c:pt idx="53">
                  <c:v>0.66231666666666666</c:v>
                </c:pt>
                <c:pt idx="54">
                  <c:v>0.65293333333333337</c:v>
                </c:pt>
                <c:pt idx="55">
                  <c:v>0.49343333333333333</c:v>
                </c:pt>
                <c:pt idx="56">
                  <c:v>0.6348166666666667</c:v>
                </c:pt>
                <c:pt idx="57">
                  <c:v>0.59389999999999998</c:v>
                </c:pt>
                <c:pt idx="58">
                  <c:v>0.43486666666666668</c:v>
                </c:pt>
                <c:pt idx="59">
                  <c:v>0.5027666666666667</c:v>
                </c:pt>
                <c:pt idx="60">
                  <c:v>0.55320000000000003</c:v>
                </c:pt>
                <c:pt idx="61">
                  <c:v>0.36259999999999998</c:v>
                </c:pt>
                <c:pt idx="62">
                  <c:v>0.42085</c:v>
                </c:pt>
                <c:pt idx="63">
                  <c:v>0.34386666666666665</c:v>
                </c:pt>
                <c:pt idx="64">
                  <c:v>0.42493333333333333</c:v>
                </c:pt>
                <c:pt idx="65">
                  <c:v>0.37286666666666668</c:v>
                </c:pt>
                <c:pt idx="66">
                  <c:v>0.32086666666666669</c:v>
                </c:pt>
                <c:pt idx="67">
                  <c:v>0.40381666666666666</c:v>
                </c:pt>
                <c:pt idx="68">
                  <c:v>0.22786666666666666</c:v>
                </c:pt>
                <c:pt idx="69">
                  <c:v>0.26805000000000001</c:v>
                </c:pt>
                <c:pt idx="70">
                  <c:v>0.12841666666666668</c:v>
                </c:pt>
              </c:numCache>
            </c:numRef>
          </c:val>
          <c:smooth val="0"/>
          <c:extLst>
            <c:ext xmlns:c16="http://schemas.microsoft.com/office/drawing/2014/chart" uri="{C3380CC4-5D6E-409C-BE32-E72D297353CC}">
              <c16:uniqueId val="{00000019-FCBA-4582-9805-E85C51E6B497}"/>
            </c:ext>
          </c:extLst>
        </c:ser>
        <c:ser>
          <c:idx val="26"/>
          <c:order val="26"/>
          <c:tx>
            <c:strRef>
              <c:f>'[3]figure 9.7'!$AC$5</c:f>
              <c:strCache>
                <c:ptCount val="1"/>
                <c:pt idx="0">
                  <c:v>THA</c:v>
                </c:pt>
              </c:strCache>
            </c:strRef>
          </c:tx>
          <c:spPr>
            <a:ln w="28575" cap="rnd">
              <a:solidFill>
                <a:schemeClr val="accent3">
                  <a:lumMod val="60000"/>
                  <a:lumOff val="40000"/>
                </a:schemeClr>
              </a:solidFill>
              <a:round/>
            </a:ln>
            <a:effectLst/>
          </c:spPr>
          <c:marker>
            <c:symbol val="none"/>
          </c:marker>
          <c:cat>
            <c:strRef>
              <c:f>'[3]figure 9.7'!$A$6:$A$76</c:f>
              <c:strCache>
                <c:ptCount val="71"/>
                <c:pt idx="0">
                  <c:v>CG123Q04T</c:v>
                </c:pt>
                <c:pt idx="1">
                  <c:v>CG135Q04T</c:v>
                </c:pt>
                <c:pt idx="2">
                  <c:v>CG128Q02T</c:v>
                </c:pt>
                <c:pt idx="3">
                  <c:v>CG126Q04T</c:v>
                </c:pt>
                <c:pt idx="4">
                  <c:v>CG133Q03T</c:v>
                </c:pt>
                <c:pt idx="5">
                  <c:v>CG123Q01T</c:v>
                </c:pt>
                <c:pt idx="6">
                  <c:v>CG129Q04T</c:v>
                </c:pt>
                <c:pt idx="7">
                  <c:v>CG132Q02T</c:v>
                </c:pt>
                <c:pt idx="8">
                  <c:v>CG134Q05T</c:v>
                </c:pt>
                <c:pt idx="9">
                  <c:v>CG128Q01T</c:v>
                </c:pt>
                <c:pt idx="10">
                  <c:v>CG131Q05T</c:v>
                </c:pt>
                <c:pt idx="11">
                  <c:v>CG134Q01T</c:v>
                </c:pt>
                <c:pt idx="12">
                  <c:v>CG125Q04T</c:v>
                </c:pt>
                <c:pt idx="13">
                  <c:v>CG126Q03T</c:v>
                </c:pt>
                <c:pt idx="14">
                  <c:v>CG128Q05T</c:v>
                </c:pt>
                <c:pt idx="15">
                  <c:v>CG122Q01T</c:v>
                </c:pt>
                <c:pt idx="16">
                  <c:v>CG129Q02T</c:v>
                </c:pt>
                <c:pt idx="17">
                  <c:v>CG127Q01T</c:v>
                </c:pt>
                <c:pt idx="18">
                  <c:v>CG139Q05T</c:v>
                </c:pt>
                <c:pt idx="19">
                  <c:v>CG121Q02T</c:v>
                </c:pt>
                <c:pt idx="20">
                  <c:v>CG131Q02T</c:v>
                </c:pt>
                <c:pt idx="21">
                  <c:v>CG138Q01T</c:v>
                </c:pt>
                <c:pt idx="22">
                  <c:v>CG139Q02T</c:v>
                </c:pt>
                <c:pt idx="23">
                  <c:v>CG139Q01T</c:v>
                </c:pt>
                <c:pt idx="24">
                  <c:v>CG122Q04T</c:v>
                </c:pt>
                <c:pt idx="25">
                  <c:v>CG125Q01T</c:v>
                </c:pt>
                <c:pt idx="26">
                  <c:v>CG138Q02T</c:v>
                </c:pt>
                <c:pt idx="27">
                  <c:v>CG138Q03T</c:v>
                </c:pt>
                <c:pt idx="28">
                  <c:v>CG122Q03T</c:v>
                </c:pt>
                <c:pt idx="29">
                  <c:v>CG124Q03T</c:v>
                </c:pt>
                <c:pt idx="30">
                  <c:v>CG133Q02T</c:v>
                </c:pt>
                <c:pt idx="31">
                  <c:v>CG136Q01T</c:v>
                </c:pt>
                <c:pt idx="32">
                  <c:v>CG135Q01T</c:v>
                </c:pt>
                <c:pt idx="33">
                  <c:v>CG130Q01T</c:v>
                </c:pt>
                <c:pt idx="34">
                  <c:v>CG137Q01T</c:v>
                </c:pt>
                <c:pt idx="35">
                  <c:v>CG132Q01T</c:v>
                </c:pt>
                <c:pt idx="36">
                  <c:v>CG126Q01T</c:v>
                </c:pt>
                <c:pt idx="37">
                  <c:v>CG130Q05T</c:v>
                </c:pt>
                <c:pt idx="38">
                  <c:v>CG122Q02T</c:v>
                </c:pt>
                <c:pt idx="39">
                  <c:v>CG122Q05T</c:v>
                </c:pt>
                <c:pt idx="40">
                  <c:v>CG124Q02T</c:v>
                </c:pt>
                <c:pt idx="41">
                  <c:v>CG127Q03T</c:v>
                </c:pt>
                <c:pt idx="42">
                  <c:v>CG123Q02T</c:v>
                </c:pt>
                <c:pt idx="43">
                  <c:v>CG127Q02T</c:v>
                </c:pt>
                <c:pt idx="44">
                  <c:v>CG134Q04T</c:v>
                </c:pt>
                <c:pt idx="45">
                  <c:v>CG138Q04T</c:v>
                </c:pt>
                <c:pt idx="46">
                  <c:v>CG136Q03T</c:v>
                </c:pt>
                <c:pt idx="47">
                  <c:v>CG132Q03T</c:v>
                </c:pt>
                <c:pt idx="48">
                  <c:v>CG127Q05T</c:v>
                </c:pt>
                <c:pt idx="49">
                  <c:v>CG127Q04T</c:v>
                </c:pt>
                <c:pt idx="50">
                  <c:v>CG123Q03T</c:v>
                </c:pt>
                <c:pt idx="51">
                  <c:v>CG125Q02T</c:v>
                </c:pt>
                <c:pt idx="52">
                  <c:v>CG128Q03T</c:v>
                </c:pt>
                <c:pt idx="53">
                  <c:v>CG130Q04T</c:v>
                </c:pt>
                <c:pt idx="54">
                  <c:v>CG121Q01T</c:v>
                </c:pt>
                <c:pt idx="55">
                  <c:v>CG124Q01T</c:v>
                </c:pt>
                <c:pt idx="56">
                  <c:v>CG135Q05T</c:v>
                </c:pt>
                <c:pt idx="57">
                  <c:v>CG131Q03T</c:v>
                </c:pt>
                <c:pt idx="58">
                  <c:v>CG134Q02T</c:v>
                </c:pt>
                <c:pt idx="59">
                  <c:v>CG137Q03T</c:v>
                </c:pt>
                <c:pt idx="60">
                  <c:v>CG139Q04T</c:v>
                </c:pt>
                <c:pt idx="61">
                  <c:v>CG136Q02T</c:v>
                </c:pt>
                <c:pt idx="62">
                  <c:v>CG137Q02T</c:v>
                </c:pt>
                <c:pt idx="63">
                  <c:v>CG129Q03aT</c:v>
                </c:pt>
                <c:pt idx="64">
                  <c:v>CG131Q04T</c:v>
                </c:pt>
                <c:pt idx="65">
                  <c:v>CG125Q03T</c:v>
                </c:pt>
                <c:pt idx="66">
                  <c:v>CG134Q03T</c:v>
                </c:pt>
                <c:pt idx="67">
                  <c:v>CG133Q04T</c:v>
                </c:pt>
                <c:pt idx="68">
                  <c:v>CG129Q03cT</c:v>
                </c:pt>
                <c:pt idx="69">
                  <c:v>CG129Q03bT</c:v>
                </c:pt>
                <c:pt idx="70">
                  <c:v>CG129Q03dT</c:v>
                </c:pt>
              </c:strCache>
            </c:strRef>
          </c:cat>
          <c:val>
            <c:numRef>
              <c:f>'[3]figure 9.7'!$AC$6:$AC$76</c:f>
              <c:numCache>
                <c:formatCode>General</c:formatCode>
                <c:ptCount val="71"/>
                <c:pt idx="0">
                  <c:v>2.6702666666666666</c:v>
                </c:pt>
                <c:pt idx="1">
                  <c:v>2.5603666666666665</c:v>
                </c:pt>
                <c:pt idx="2">
                  <c:v>2.4975166666666668</c:v>
                </c:pt>
                <c:pt idx="3">
                  <c:v>2.4480833333333334</c:v>
                </c:pt>
                <c:pt idx="4">
                  <c:v>2.0071333333333334</c:v>
                </c:pt>
                <c:pt idx="5">
                  <c:v>2.1469666666666667</c:v>
                </c:pt>
                <c:pt idx="6">
                  <c:v>1.9635333333333334</c:v>
                </c:pt>
                <c:pt idx="7">
                  <c:v>1.8711</c:v>
                </c:pt>
                <c:pt idx="8">
                  <c:v>1.8754</c:v>
                </c:pt>
                <c:pt idx="9">
                  <c:v>1.7381833333333334</c:v>
                </c:pt>
                <c:pt idx="10">
                  <c:v>1.8375333333333332</c:v>
                </c:pt>
                <c:pt idx="11">
                  <c:v>1.8102333333333334</c:v>
                </c:pt>
                <c:pt idx="12">
                  <c:v>1.5145</c:v>
                </c:pt>
                <c:pt idx="13">
                  <c:v>1.6655666666666666</c:v>
                </c:pt>
                <c:pt idx="14">
                  <c:v>1.6178999999999999</c:v>
                </c:pt>
                <c:pt idx="15">
                  <c:v>1.6204833333333333</c:v>
                </c:pt>
                <c:pt idx="16">
                  <c:v>1.5680666666666667</c:v>
                </c:pt>
                <c:pt idx="17">
                  <c:v>1.3942333333333334</c:v>
                </c:pt>
                <c:pt idx="18">
                  <c:v>1.4882</c:v>
                </c:pt>
                <c:pt idx="19">
                  <c:v>1.39175</c:v>
                </c:pt>
                <c:pt idx="20">
                  <c:v>1.5362166666666666</c:v>
                </c:pt>
                <c:pt idx="21">
                  <c:v>1.3852</c:v>
                </c:pt>
                <c:pt idx="22">
                  <c:v>1.3540000000000001</c:v>
                </c:pt>
                <c:pt idx="23">
                  <c:v>1.2682500000000001</c:v>
                </c:pt>
                <c:pt idx="24">
                  <c:v>1.3129</c:v>
                </c:pt>
                <c:pt idx="25">
                  <c:v>1.3241000000000001</c:v>
                </c:pt>
                <c:pt idx="26">
                  <c:v>1.3728499999999999</c:v>
                </c:pt>
                <c:pt idx="27">
                  <c:v>1.1493</c:v>
                </c:pt>
                <c:pt idx="28">
                  <c:v>1.1877833333333334</c:v>
                </c:pt>
                <c:pt idx="29">
                  <c:v>1.3303333333333334</c:v>
                </c:pt>
                <c:pt idx="30">
                  <c:v>1.2293166666666666</c:v>
                </c:pt>
                <c:pt idx="31">
                  <c:v>1.2198833333333334</c:v>
                </c:pt>
                <c:pt idx="32">
                  <c:v>1.1993333333333334</c:v>
                </c:pt>
                <c:pt idx="33">
                  <c:v>1.2018166666666668</c:v>
                </c:pt>
                <c:pt idx="34">
                  <c:v>1.2313333333333334</c:v>
                </c:pt>
                <c:pt idx="35">
                  <c:v>1.1214166666666667</c:v>
                </c:pt>
                <c:pt idx="36">
                  <c:v>1.0587166666666668</c:v>
                </c:pt>
                <c:pt idx="37">
                  <c:v>1.1987333333333334</c:v>
                </c:pt>
                <c:pt idx="38">
                  <c:v>0.93638333333333335</c:v>
                </c:pt>
                <c:pt idx="39">
                  <c:v>1.0359833333333333</c:v>
                </c:pt>
                <c:pt idx="40">
                  <c:v>1.1566833333333333</c:v>
                </c:pt>
                <c:pt idx="41">
                  <c:v>1.0556666666666668</c:v>
                </c:pt>
                <c:pt idx="42">
                  <c:v>1.0001</c:v>
                </c:pt>
                <c:pt idx="43">
                  <c:v>1.0631666666666666</c:v>
                </c:pt>
                <c:pt idx="44">
                  <c:v>0.91766666666666663</c:v>
                </c:pt>
                <c:pt idx="45">
                  <c:v>0.97201666666666664</c:v>
                </c:pt>
                <c:pt idx="46">
                  <c:v>0.94068333333333332</c:v>
                </c:pt>
                <c:pt idx="47">
                  <c:v>0.97888333333333333</c:v>
                </c:pt>
                <c:pt idx="48">
                  <c:v>0.84033333333333338</c:v>
                </c:pt>
                <c:pt idx="49">
                  <c:v>0.96126666666666671</c:v>
                </c:pt>
                <c:pt idx="50">
                  <c:v>0.88543333333333329</c:v>
                </c:pt>
                <c:pt idx="51">
                  <c:v>0.8233166666666667</c:v>
                </c:pt>
                <c:pt idx="52">
                  <c:v>0.69748333333333334</c:v>
                </c:pt>
                <c:pt idx="53">
                  <c:v>0.85488333333333333</c:v>
                </c:pt>
                <c:pt idx="54">
                  <c:v>1.0408833333333334</c:v>
                </c:pt>
                <c:pt idx="55">
                  <c:v>0.93663333333333332</c:v>
                </c:pt>
                <c:pt idx="56">
                  <c:v>0.81755</c:v>
                </c:pt>
                <c:pt idx="57">
                  <c:v>0.70586666666666664</c:v>
                </c:pt>
                <c:pt idx="58">
                  <c:v>0.77013333333333334</c:v>
                </c:pt>
                <c:pt idx="59">
                  <c:v>0.76131666666666664</c:v>
                </c:pt>
                <c:pt idx="60">
                  <c:v>0.62529999999999997</c:v>
                </c:pt>
                <c:pt idx="61">
                  <c:v>0.62203333333333333</c:v>
                </c:pt>
                <c:pt idx="62">
                  <c:v>0.64934999999999998</c:v>
                </c:pt>
                <c:pt idx="63">
                  <c:v>0.54953333333333332</c:v>
                </c:pt>
                <c:pt idx="64">
                  <c:v>0.56768333333333332</c:v>
                </c:pt>
                <c:pt idx="65">
                  <c:v>0.61106666666666665</c:v>
                </c:pt>
                <c:pt idx="66">
                  <c:v>0.55284999999999995</c:v>
                </c:pt>
                <c:pt idx="67">
                  <c:v>0.5323</c:v>
                </c:pt>
                <c:pt idx="68">
                  <c:v>0.30998333333333333</c:v>
                </c:pt>
                <c:pt idx="69">
                  <c:v>0.27801666666666669</c:v>
                </c:pt>
                <c:pt idx="70">
                  <c:v>0.26641666666666669</c:v>
                </c:pt>
              </c:numCache>
            </c:numRef>
          </c:val>
          <c:smooth val="0"/>
          <c:extLst>
            <c:ext xmlns:c16="http://schemas.microsoft.com/office/drawing/2014/chart" uri="{C3380CC4-5D6E-409C-BE32-E72D297353CC}">
              <c16:uniqueId val="{0000001A-FCBA-4582-9805-E85C51E6B497}"/>
            </c:ext>
          </c:extLst>
        </c:ser>
        <c:dLbls>
          <c:showLegendKey val="0"/>
          <c:showVal val="0"/>
          <c:showCatName val="0"/>
          <c:showSerName val="0"/>
          <c:showPercent val="0"/>
          <c:showBubbleSize val="0"/>
        </c:dLbls>
        <c:smooth val="0"/>
        <c:axId val="704539184"/>
        <c:axId val="704539512"/>
      </c:lineChart>
      <c:catAx>
        <c:axId val="704539184"/>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GC items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704539512"/>
        <c:crosses val="autoZero"/>
        <c:auto val="0"/>
        <c:lblAlgn val="ctr"/>
        <c:lblOffset val="100"/>
        <c:noMultiLvlLbl val="0"/>
      </c:catAx>
      <c:valAx>
        <c:axId val="704539512"/>
        <c:scaling>
          <c:orientation val="minMax"/>
          <c:max val="3.5"/>
          <c:min val="0"/>
        </c:scaling>
        <c:delete val="0"/>
        <c:axPos val="l"/>
        <c:majorGridlines>
          <c:spPr>
            <a:ln w="1587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Median response time (in minutes)</a:t>
                </a:r>
              </a:p>
            </c:rich>
          </c:tx>
          <c:layout>
            <c:manualLayout>
              <c:xMode val="edge"/>
              <c:yMode val="edge"/>
              <c:x val="1.5337636846908904E-2"/>
              <c:y val="0.11085720496594367"/>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04539184"/>
        <c:crosses val="autoZero"/>
        <c:crossBetween val="between"/>
        <c:majorUnit val="0.5"/>
      </c:valAx>
      <c:spPr>
        <a:noFill/>
        <a:ln w="22225">
          <a:solidFill>
            <a:sysClr val="windowText" lastClr="000000"/>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600" b="1">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'[3]figure 9.8'!$C$5</c:f>
              <c:strCache>
                <c:ptCount val="1"/>
                <c:pt idx="0">
                  <c:v>Level 1c</c:v>
                </c:pt>
              </c:strCache>
            </c:strRef>
          </c:tx>
          <c:spPr>
            <a:ln w="28575" cap="rnd">
              <a:solidFill>
                <a:schemeClr val="accent1"/>
              </a:solidFill>
              <a:round/>
            </a:ln>
            <a:effectLst/>
          </c:spPr>
          <c:marker>
            <c:symbol val="none"/>
          </c:marker>
          <c:cat>
            <c:strRef>
              <c:f>'[3]figure 9.8'!$A$7:$A$76</c:f>
              <c:strCache>
                <c:ptCount val="70"/>
                <c:pt idx="0">
                  <c:v>CR220Q01T</c:v>
                </c:pt>
                <c:pt idx="1">
                  <c:v>CR404Q10T</c:v>
                </c:pt>
                <c:pt idx="2">
                  <c:v>CR219Q01T</c:v>
                </c:pt>
                <c:pt idx="3">
                  <c:v>CR466Q02T</c:v>
                </c:pt>
                <c:pt idx="4">
                  <c:v>CR111Q02BT</c:v>
                </c:pt>
                <c:pt idx="5">
                  <c:v>CR455Q02T</c:v>
                </c:pt>
                <c:pt idx="6">
                  <c:v>CR412Q08T</c:v>
                </c:pt>
                <c:pt idx="7">
                  <c:v>CR460Q01T</c:v>
                </c:pt>
                <c:pt idx="8">
                  <c:v>CR111Q06T</c:v>
                </c:pt>
                <c:pt idx="9">
                  <c:v>CR437Q01T</c:v>
                </c:pt>
                <c:pt idx="10">
                  <c:v>CR420Q10T</c:v>
                </c:pt>
                <c:pt idx="11">
                  <c:v>CR111Q01T</c:v>
                </c:pt>
                <c:pt idx="12">
                  <c:v>CR102Q04T</c:v>
                </c:pt>
                <c:pt idx="13">
                  <c:v>CR067Q04T</c:v>
                </c:pt>
                <c:pt idx="14">
                  <c:v>CR104Q01T</c:v>
                </c:pt>
                <c:pt idx="15">
                  <c:v>CR227Q06T</c:v>
                </c:pt>
                <c:pt idx="16">
                  <c:v>CR104Q05T</c:v>
                </c:pt>
                <c:pt idx="17">
                  <c:v>CR067Q01T</c:v>
                </c:pt>
                <c:pt idx="18">
                  <c:v>CR055Q01T</c:v>
                </c:pt>
                <c:pt idx="19">
                  <c:v>CR420Q02T</c:v>
                </c:pt>
                <c:pt idx="20">
                  <c:v>CR424Q02T</c:v>
                </c:pt>
                <c:pt idx="21">
                  <c:v>CR067Q05T</c:v>
                </c:pt>
                <c:pt idx="22">
                  <c:v>CR055Q02T</c:v>
                </c:pt>
                <c:pt idx="23">
                  <c:v>CR437Q07T</c:v>
                </c:pt>
                <c:pt idx="24">
                  <c:v>CR406Q01T</c:v>
                </c:pt>
                <c:pt idx="25">
                  <c:v>CR055Q03T</c:v>
                </c:pt>
                <c:pt idx="26">
                  <c:v>CR453Q04T</c:v>
                </c:pt>
                <c:pt idx="27">
                  <c:v>CR055Q05T</c:v>
                </c:pt>
                <c:pt idx="28">
                  <c:v>CR227Q03T</c:v>
                </c:pt>
                <c:pt idx="29">
                  <c:v>CR432Q06T</c:v>
                </c:pt>
                <c:pt idx="30">
                  <c:v>CR220Q02T</c:v>
                </c:pt>
                <c:pt idx="31">
                  <c:v>CR455Q03T</c:v>
                </c:pt>
                <c:pt idx="32">
                  <c:v>CR432Q05T</c:v>
                </c:pt>
                <c:pt idx="33">
                  <c:v>CR406Q02T</c:v>
                </c:pt>
                <c:pt idx="34">
                  <c:v>CR420Q06T</c:v>
                </c:pt>
                <c:pt idx="35">
                  <c:v>CR446Q06T</c:v>
                </c:pt>
                <c:pt idx="36">
                  <c:v>CR432Q01T</c:v>
                </c:pt>
                <c:pt idx="37">
                  <c:v>CR456Q02T</c:v>
                </c:pt>
                <c:pt idx="38">
                  <c:v>CR404Q03T</c:v>
                </c:pt>
                <c:pt idx="39">
                  <c:v>CR406Q05T</c:v>
                </c:pt>
                <c:pt idx="40">
                  <c:v>CR456Q06T</c:v>
                </c:pt>
                <c:pt idx="41">
                  <c:v>CR466Q03T</c:v>
                </c:pt>
                <c:pt idx="42">
                  <c:v>CR453Q06T</c:v>
                </c:pt>
                <c:pt idx="43">
                  <c:v>CR404Q07T</c:v>
                </c:pt>
                <c:pt idx="44">
                  <c:v>CR219Q02T</c:v>
                </c:pt>
                <c:pt idx="45">
                  <c:v>CR453Q01T</c:v>
                </c:pt>
                <c:pt idx="46">
                  <c:v>CR104Q02T</c:v>
                </c:pt>
                <c:pt idx="47">
                  <c:v>CR102Q05T</c:v>
                </c:pt>
                <c:pt idx="48">
                  <c:v>CR227Q02T</c:v>
                </c:pt>
                <c:pt idx="49">
                  <c:v>CR404Q06T</c:v>
                </c:pt>
                <c:pt idx="50">
                  <c:v>CR412Q06T</c:v>
                </c:pt>
                <c:pt idx="51">
                  <c:v>CR220Q04T</c:v>
                </c:pt>
                <c:pt idx="52">
                  <c:v>CR424Q03T</c:v>
                </c:pt>
                <c:pt idx="53">
                  <c:v>CR455Q05T</c:v>
                </c:pt>
                <c:pt idx="54">
                  <c:v>CR446Q03T</c:v>
                </c:pt>
                <c:pt idx="55">
                  <c:v>CR466Q06T</c:v>
                </c:pt>
                <c:pt idx="56">
                  <c:v>CR453Q05T</c:v>
                </c:pt>
                <c:pt idx="57">
                  <c:v>CR456Q01T</c:v>
                </c:pt>
                <c:pt idx="58">
                  <c:v>CR420Q09T</c:v>
                </c:pt>
                <c:pt idx="59">
                  <c:v>CR412Q05T</c:v>
                </c:pt>
                <c:pt idx="60">
                  <c:v>CR424Q07T</c:v>
                </c:pt>
                <c:pt idx="61">
                  <c:v>CR220Q06T</c:v>
                </c:pt>
                <c:pt idx="62">
                  <c:v>CR455Q04T</c:v>
                </c:pt>
                <c:pt idx="63">
                  <c:v>CR437Q06T</c:v>
                </c:pt>
                <c:pt idx="64">
                  <c:v>CR412Q01T</c:v>
                </c:pt>
                <c:pt idx="65">
                  <c:v>CR460Q06T</c:v>
                </c:pt>
                <c:pt idx="66">
                  <c:v>CR227Q01T</c:v>
                </c:pt>
                <c:pt idx="67">
                  <c:v>CR460Q05T</c:v>
                </c:pt>
                <c:pt idx="68">
                  <c:v>CR220Q05T</c:v>
                </c:pt>
                <c:pt idx="69">
                  <c:v>CR102Q07T</c:v>
                </c:pt>
              </c:strCache>
            </c:strRef>
          </c:cat>
          <c:val>
            <c:numRef>
              <c:f>'[3]figure 9.8'!$C$7:$C$76</c:f>
              <c:numCache>
                <c:formatCode>General</c:formatCode>
                <c:ptCount val="70"/>
                <c:pt idx="0">
                  <c:v>0.50356666666666672</c:v>
                </c:pt>
                <c:pt idx="1">
                  <c:v>0.97099999999999997</c:v>
                </c:pt>
                <c:pt idx="2">
                  <c:v>0.7762</c:v>
                </c:pt>
                <c:pt idx="3">
                  <c:v>1.0258666666666667</c:v>
                </c:pt>
                <c:pt idx="4">
                  <c:v>0.55178333333333329</c:v>
                </c:pt>
                <c:pt idx="5">
                  <c:v>1.4594</c:v>
                </c:pt>
                <c:pt idx="6">
                  <c:v>0.54361666666666664</c:v>
                </c:pt>
                <c:pt idx="7">
                  <c:v>0.58599999999999997</c:v>
                </c:pt>
                <c:pt idx="8">
                  <c:v>0.5265333333333333</c:v>
                </c:pt>
                <c:pt idx="9">
                  <c:v>0.58914999999999995</c:v>
                </c:pt>
                <c:pt idx="10">
                  <c:v>0.43438333333333334</c:v>
                </c:pt>
                <c:pt idx="11">
                  <c:v>0.42420000000000002</c:v>
                </c:pt>
                <c:pt idx="12">
                  <c:v>0.42956666666666665</c:v>
                </c:pt>
                <c:pt idx="13">
                  <c:v>0.68679999999999997</c:v>
                </c:pt>
                <c:pt idx="14">
                  <c:v>0.79598333333333338</c:v>
                </c:pt>
                <c:pt idx="15">
                  <c:v>0.60699999999999998</c:v>
                </c:pt>
                <c:pt idx="16">
                  <c:v>0.49556666666666666</c:v>
                </c:pt>
                <c:pt idx="17">
                  <c:v>0.46111666666666667</c:v>
                </c:pt>
                <c:pt idx="18">
                  <c:v>0.37368333333333331</c:v>
                </c:pt>
                <c:pt idx="19">
                  <c:v>0.85608333333333331</c:v>
                </c:pt>
                <c:pt idx="20">
                  <c:v>0.44933333333333331</c:v>
                </c:pt>
                <c:pt idx="21">
                  <c:v>0.39953333333333335</c:v>
                </c:pt>
                <c:pt idx="22">
                  <c:v>0.48425000000000001</c:v>
                </c:pt>
                <c:pt idx="23">
                  <c:v>0.55020000000000002</c:v>
                </c:pt>
                <c:pt idx="24">
                  <c:v>0.43456666666666666</c:v>
                </c:pt>
                <c:pt idx="25">
                  <c:v>0.34310000000000002</c:v>
                </c:pt>
                <c:pt idx="26">
                  <c:v>0.44650000000000001</c:v>
                </c:pt>
                <c:pt idx="27">
                  <c:v>0.45198333333333335</c:v>
                </c:pt>
                <c:pt idx="28">
                  <c:v>0.29116666666666668</c:v>
                </c:pt>
                <c:pt idx="29">
                  <c:v>0.37783333333333335</c:v>
                </c:pt>
                <c:pt idx="30">
                  <c:v>0.39184999999999998</c:v>
                </c:pt>
                <c:pt idx="31">
                  <c:v>0.68340000000000001</c:v>
                </c:pt>
                <c:pt idx="32">
                  <c:v>0.3054</c:v>
                </c:pt>
                <c:pt idx="33">
                  <c:v>0.24616666666666667</c:v>
                </c:pt>
                <c:pt idx="34">
                  <c:v>0.25486666666666669</c:v>
                </c:pt>
                <c:pt idx="35">
                  <c:v>0.54483333333333328</c:v>
                </c:pt>
                <c:pt idx="36">
                  <c:v>0.75646666666666662</c:v>
                </c:pt>
                <c:pt idx="37">
                  <c:v>0.74146666666666672</c:v>
                </c:pt>
                <c:pt idx="38">
                  <c:v>0.30971666666666664</c:v>
                </c:pt>
                <c:pt idx="39">
                  <c:v>0.30988333333333334</c:v>
                </c:pt>
                <c:pt idx="40">
                  <c:v>0.54113333333333336</c:v>
                </c:pt>
                <c:pt idx="41">
                  <c:v>0.47103333333333336</c:v>
                </c:pt>
                <c:pt idx="42">
                  <c:v>0.37119999999999997</c:v>
                </c:pt>
                <c:pt idx="43">
                  <c:v>0.42896666666666666</c:v>
                </c:pt>
                <c:pt idx="44">
                  <c:v>0.34283333333333332</c:v>
                </c:pt>
                <c:pt idx="45">
                  <c:v>0.28131666666666666</c:v>
                </c:pt>
                <c:pt idx="46">
                  <c:v>0.41689999999999999</c:v>
                </c:pt>
                <c:pt idx="47">
                  <c:v>0.24690000000000001</c:v>
                </c:pt>
                <c:pt idx="48">
                  <c:v>0.44155</c:v>
                </c:pt>
                <c:pt idx="49">
                  <c:v>0.27696666666666669</c:v>
                </c:pt>
                <c:pt idx="50">
                  <c:v>0.32461666666666666</c:v>
                </c:pt>
                <c:pt idx="51">
                  <c:v>0.39674999999999999</c:v>
                </c:pt>
                <c:pt idx="52">
                  <c:v>0.32038333333333335</c:v>
                </c:pt>
                <c:pt idx="53">
                  <c:v>0.53044999999999998</c:v>
                </c:pt>
                <c:pt idx="54">
                  <c:v>0.52459999999999996</c:v>
                </c:pt>
                <c:pt idx="55">
                  <c:v>0.70120000000000005</c:v>
                </c:pt>
                <c:pt idx="56">
                  <c:v>0.27918333333333334</c:v>
                </c:pt>
                <c:pt idx="57">
                  <c:v>0.34973333333333334</c:v>
                </c:pt>
                <c:pt idx="58">
                  <c:v>0.41901666666666665</c:v>
                </c:pt>
                <c:pt idx="59">
                  <c:v>0.30268333333333336</c:v>
                </c:pt>
                <c:pt idx="60">
                  <c:v>0.30459999999999998</c:v>
                </c:pt>
                <c:pt idx="61">
                  <c:v>0.35654999999999998</c:v>
                </c:pt>
                <c:pt idx="62">
                  <c:v>0.28896666666666665</c:v>
                </c:pt>
                <c:pt idx="63">
                  <c:v>0.28703333333333331</c:v>
                </c:pt>
                <c:pt idx="64">
                  <c:v>0.31409999999999999</c:v>
                </c:pt>
                <c:pt idx="65">
                  <c:v>0.13966666666666666</c:v>
                </c:pt>
                <c:pt idx="66">
                  <c:v>0.15271666666666667</c:v>
                </c:pt>
                <c:pt idx="67">
                  <c:v>0.11845</c:v>
                </c:pt>
                <c:pt idx="68">
                  <c:v>0.35081666666666667</c:v>
                </c:pt>
                <c:pt idx="69">
                  <c:v>0.17926666666666666</c:v>
                </c:pt>
              </c:numCache>
            </c:numRef>
          </c:val>
          <c:smooth val="0"/>
          <c:extLst>
            <c:ext xmlns:c16="http://schemas.microsoft.com/office/drawing/2014/chart" uri="{C3380CC4-5D6E-409C-BE32-E72D297353CC}">
              <c16:uniqueId val="{00000000-EC45-47B1-A3DE-5E1FB577223B}"/>
            </c:ext>
          </c:extLst>
        </c:ser>
        <c:ser>
          <c:idx val="1"/>
          <c:order val="1"/>
          <c:tx>
            <c:strRef>
              <c:f>'[3]figure 9.8'!$D$5</c:f>
              <c:strCache>
                <c:ptCount val="1"/>
                <c:pt idx="0">
                  <c:v>Level 1b</c:v>
                </c:pt>
              </c:strCache>
            </c:strRef>
          </c:tx>
          <c:spPr>
            <a:ln w="28575" cap="rnd">
              <a:solidFill>
                <a:srgbClr val="C00000"/>
              </a:solidFill>
              <a:round/>
            </a:ln>
            <a:effectLst/>
          </c:spPr>
          <c:marker>
            <c:symbol val="none"/>
          </c:marker>
          <c:cat>
            <c:strRef>
              <c:f>'[3]figure 9.8'!$A$7:$A$76</c:f>
              <c:strCache>
                <c:ptCount val="70"/>
                <c:pt idx="0">
                  <c:v>CR220Q01T</c:v>
                </c:pt>
                <c:pt idx="1">
                  <c:v>CR404Q10T</c:v>
                </c:pt>
                <c:pt idx="2">
                  <c:v>CR219Q01T</c:v>
                </c:pt>
                <c:pt idx="3">
                  <c:v>CR466Q02T</c:v>
                </c:pt>
                <c:pt idx="4">
                  <c:v>CR111Q02BT</c:v>
                </c:pt>
                <c:pt idx="5">
                  <c:v>CR455Q02T</c:v>
                </c:pt>
                <c:pt idx="6">
                  <c:v>CR412Q08T</c:v>
                </c:pt>
                <c:pt idx="7">
                  <c:v>CR460Q01T</c:v>
                </c:pt>
                <c:pt idx="8">
                  <c:v>CR111Q06T</c:v>
                </c:pt>
                <c:pt idx="9">
                  <c:v>CR437Q01T</c:v>
                </c:pt>
                <c:pt idx="10">
                  <c:v>CR420Q10T</c:v>
                </c:pt>
                <c:pt idx="11">
                  <c:v>CR111Q01T</c:v>
                </c:pt>
                <c:pt idx="12">
                  <c:v>CR102Q04T</c:v>
                </c:pt>
                <c:pt idx="13">
                  <c:v>CR067Q04T</c:v>
                </c:pt>
                <c:pt idx="14">
                  <c:v>CR104Q01T</c:v>
                </c:pt>
                <c:pt idx="15">
                  <c:v>CR227Q06T</c:v>
                </c:pt>
                <c:pt idx="16">
                  <c:v>CR104Q05T</c:v>
                </c:pt>
                <c:pt idx="17">
                  <c:v>CR067Q01T</c:v>
                </c:pt>
                <c:pt idx="18">
                  <c:v>CR055Q01T</c:v>
                </c:pt>
                <c:pt idx="19">
                  <c:v>CR420Q02T</c:v>
                </c:pt>
                <c:pt idx="20">
                  <c:v>CR424Q02T</c:v>
                </c:pt>
                <c:pt idx="21">
                  <c:v>CR067Q05T</c:v>
                </c:pt>
                <c:pt idx="22">
                  <c:v>CR055Q02T</c:v>
                </c:pt>
                <c:pt idx="23">
                  <c:v>CR437Q07T</c:v>
                </c:pt>
                <c:pt idx="24">
                  <c:v>CR406Q01T</c:v>
                </c:pt>
                <c:pt idx="25">
                  <c:v>CR055Q03T</c:v>
                </c:pt>
                <c:pt idx="26">
                  <c:v>CR453Q04T</c:v>
                </c:pt>
                <c:pt idx="27">
                  <c:v>CR055Q05T</c:v>
                </c:pt>
                <c:pt idx="28">
                  <c:v>CR227Q03T</c:v>
                </c:pt>
                <c:pt idx="29">
                  <c:v>CR432Q06T</c:v>
                </c:pt>
                <c:pt idx="30">
                  <c:v>CR220Q02T</c:v>
                </c:pt>
                <c:pt idx="31">
                  <c:v>CR455Q03T</c:v>
                </c:pt>
                <c:pt idx="32">
                  <c:v>CR432Q05T</c:v>
                </c:pt>
                <c:pt idx="33">
                  <c:v>CR406Q02T</c:v>
                </c:pt>
                <c:pt idx="34">
                  <c:v>CR420Q06T</c:v>
                </c:pt>
                <c:pt idx="35">
                  <c:v>CR446Q06T</c:v>
                </c:pt>
                <c:pt idx="36">
                  <c:v>CR432Q01T</c:v>
                </c:pt>
                <c:pt idx="37">
                  <c:v>CR456Q02T</c:v>
                </c:pt>
                <c:pt idx="38">
                  <c:v>CR404Q03T</c:v>
                </c:pt>
                <c:pt idx="39">
                  <c:v>CR406Q05T</c:v>
                </c:pt>
                <c:pt idx="40">
                  <c:v>CR456Q06T</c:v>
                </c:pt>
                <c:pt idx="41">
                  <c:v>CR466Q03T</c:v>
                </c:pt>
                <c:pt idx="42">
                  <c:v>CR453Q06T</c:v>
                </c:pt>
                <c:pt idx="43">
                  <c:v>CR404Q07T</c:v>
                </c:pt>
                <c:pt idx="44">
                  <c:v>CR219Q02T</c:v>
                </c:pt>
                <c:pt idx="45">
                  <c:v>CR453Q01T</c:v>
                </c:pt>
                <c:pt idx="46">
                  <c:v>CR104Q02T</c:v>
                </c:pt>
                <c:pt idx="47">
                  <c:v>CR102Q05T</c:v>
                </c:pt>
                <c:pt idx="48">
                  <c:v>CR227Q02T</c:v>
                </c:pt>
                <c:pt idx="49">
                  <c:v>CR404Q06T</c:v>
                </c:pt>
                <c:pt idx="50">
                  <c:v>CR412Q06T</c:v>
                </c:pt>
                <c:pt idx="51">
                  <c:v>CR220Q04T</c:v>
                </c:pt>
                <c:pt idx="52">
                  <c:v>CR424Q03T</c:v>
                </c:pt>
                <c:pt idx="53">
                  <c:v>CR455Q05T</c:v>
                </c:pt>
                <c:pt idx="54">
                  <c:v>CR446Q03T</c:v>
                </c:pt>
                <c:pt idx="55">
                  <c:v>CR466Q06T</c:v>
                </c:pt>
                <c:pt idx="56">
                  <c:v>CR453Q05T</c:v>
                </c:pt>
                <c:pt idx="57">
                  <c:v>CR456Q01T</c:v>
                </c:pt>
                <c:pt idx="58">
                  <c:v>CR420Q09T</c:v>
                </c:pt>
                <c:pt idx="59">
                  <c:v>CR412Q05T</c:v>
                </c:pt>
                <c:pt idx="60">
                  <c:v>CR424Q07T</c:v>
                </c:pt>
                <c:pt idx="61">
                  <c:v>CR220Q06T</c:v>
                </c:pt>
                <c:pt idx="62">
                  <c:v>CR455Q04T</c:v>
                </c:pt>
                <c:pt idx="63">
                  <c:v>CR437Q06T</c:v>
                </c:pt>
                <c:pt idx="64">
                  <c:v>CR412Q01T</c:v>
                </c:pt>
                <c:pt idx="65">
                  <c:v>CR460Q06T</c:v>
                </c:pt>
                <c:pt idx="66">
                  <c:v>CR227Q01T</c:v>
                </c:pt>
                <c:pt idx="67">
                  <c:v>CR460Q05T</c:v>
                </c:pt>
                <c:pt idx="68">
                  <c:v>CR220Q05T</c:v>
                </c:pt>
                <c:pt idx="69">
                  <c:v>CR102Q07T</c:v>
                </c:pt>
              </c:strCache>
            </c:strRef>
          </c:cat>
          <c:val>
            <c:numRef>
              <c:f>'[3]figure 9.8'!$D$7:$D$76</c:f>
              <c:numCache>
                <c:formatCode>General</c:formatCode>
                <c:ptCount val="70"/>
                <c:pt idx="0">
                  <c:v>1.1333833333333334</c:v>
                </c:pt>
                <c:pt idx="1">
                  <c:v>1.5019833333333332</c:v>
                </c:pt>
                <c:pt idx="2">
                  <c:v>1.3808166666666666</c:v>
                </c:pt>
                <c:pt idx="3">
                  <c:v>1.6095833333333334</c:v>
                </c:pt>
                <c:pt idx="4">
                  <c:v>0.94469999999999998</c:v>
                </c:pt>
                <c:pt idx="5">
                  <c:v>1.7237333333333333</c:v>
                </c:pt>
                <c:pt idx="6">
                  <c:v>0.77498333333333336</c:v>
                </c:pt>
                <c:pt idx="7">
                  <c:v>1.0955333333333332</c:v>
                </c:pt>
                <c:pt idx="8">
                  <c:v>0.82030000000000003</c:v>
                </c:pt>
                <c:pt idx="9">
                  <c:v>1.0468666666666666</c:v>
                </c:pt>
                <c:pt idx="10">
                  <c:v>0.80900000000000005</c:v>
                </c:pt>
                <c:pt idx="11">
                  <c:v>0.67173333333333329</c:v>
                </c:pt>
                <c:pt idx="12">
                  <c:v>0.66418333333333335</c:v>
                </c:pt>
                <c:pt idx="13">
                  <c:v>1.0406500000000001</c:v>
                </c:pt>
                <c:pt idx="14">
                  <c:v>1.3734999999999999</c:v>
                </c:pt>
                <c:pt idx="15">
                  <c:v>1.1216999999999999</c:v>
                </c:pt>
                <c:pt idx="16">
                  <c:v>0.76933333333333331</c:v>
                </c:pt>
                <c:pt idx="17">
                  <c:v>0.95330000000000004</c:v>
                </c:pt>
                <c:pt idx="18">
                  <c:v>0.73581666666666667</c:v>
                </c:pt>
                <c:pt idx="19">
                  <c:v>1.2176333333333333</c:v>
                </c:pt>
                <c:pt idx="20">
                  <c:v>0.82258333333333333</c:v>
                </c:pt>
                <c:pt idx="21">
                  <c:v>0.7593833333333333</c:v>
                </c:pt>
                <c:pt idx="22">
                  <c:v>0.82213333333333338</c:v>
                </c:pt>
                <c:pt idx="23">
                  <c:v>0.92749999999999999</c:v>
                </c:pt>
                <c:pt idx="24">
                  <c:v>0.87396666666666667</c:v>
                </c:pt>
                <c:pt idx="25">
                  <c:v>0.70003333333333329</c:v>
                </c:pt>
                <c:pt idx="26">
                  <c:v>0.73803333333333332</c:v>
                </c:pt>
                <c:pt idx="27">
                  <c:v>0.64418333333333333</c:v>
                </c:pt>
                <c:pt idx="28">
                  <c:v>0.46868333333333334</c:v>
                </c:pt>
                <c:pt idx="29">
                  <c:v>0.5315333333333333</c:v>
                </c:pt>
                <c:pt idx="30">
                  <c:v>0.69850000000000001</c:v>
                </c:pt>
                <c:pt idx="31">
                  <c:v>0.99341666666666661</c:v>
                </c:pt>
                <c:pt idx="32">
                  <c:v>0.54849999999999999</c:v>
                </c:pt>
                <c:pt idx="33">
                  <c:v>0.49608333333333332</c:v>
                </c:pt>
                <c:pt idx="34">
                  <c:v>0.44073333333333331</c:v>
                </c:pt>
                <c:pt idx="35">
                  <c:v>0.76275000000000004</c:v>
                </c:pt>
                <c:pt idx="36">
                  <c:v>0.88566666666666671</c:v>
                </c:pt>
                <c:pt idx="37">
                  <c:v>1.0651999999999999</c:v>
                </c:pt>
                <c:pt idx="38">
                  <c:v>0.6226666666666667</c:v>
                </c:pt>
                <c:pt idx="39">
                  <c:v>0.57651666666666668</c:v>
                </c:pt>
                <c:pt idx="40">
                  <c:v>0.78444999999999998</c:v>
                </c:pt>
                <c:pt idx="41">
                  <c:v>0.67335</c:v>
                </c:pt>
                <c:pt idx="42">
                  <c:v>0.63078333333333336</c:v>
                </c:pt>
                <c:pt idx="43">
                  <c:v>0.7331333333333333</c:v>
                </c:pt>
                <c:pt idx="44">
                  <c:v>0.56399999999999995</c:v>
                </c:pt>
                <c:pt idx="45">
                  <c:v>0.49318333333333331</c:v>
                </c:pt>
                <c:pt idx="46">
                  <c:v>0.56461666666666666</c:v>
                </c:pt>
                <c:pt idx="47">
                  <c:v>0.50954999999999995</c:v>
                </c:pt>
                <c:pt idx="48">
                  <c:v>0.61763333333333337</c:v>
                </c:pt>
                <c:pt idx="49">
                  <c:v>0.51270000000000004</c:v>
                </c:pt>
                <c:pt idx="50">
                  <c:v>0.40710000000000002</c:v>
                </c:pt>
                <c:pt idx="51">
                  <c:v>0.62111666666666665</c:v>
                </c:pt>
                <c:pt idx="52">
                  <c:v>0.56615000000000004</c:v>
                </c:pt>
                <c:pt idx="53">
                  <c:v>0.65431666666666666</c:v>
                </c:pt>
                <c:pt idx="54">
                  <c:v>0.66359999999999997</c:v>
                </c:pt>
                <c:pt idx="55">
                  <c:v>0.78176666666666672</c:v>
                </c:pt>
                <c:pt idx="56">
                  <c:v>0.46060000000000001</c:v>
                </c:pt>
                <c:pt idx="57">
                  <c:v>0.53274999999999995</c:v>
                </c:pt>
                <c:pt idx="58">
                  <c:v>0.5339666666666667</c:v>
                </c:pt>
                <c:pt idx="59">
                  <c:v>0.47613333333333335</c:v>
                </c:pt>
                <c:pt idx="60">
                  <c:v>0.50896666666666668</c:v>
                </c:pt>
                <c:pt idx="61">
                  <c:v>0.52658333333333329</c:v>
                </c:pt>
                <c:pt idx="62">
                  <c:v>0.43619999999999998</c:v>
                </c:pt>
                <c:pt idx="63">
                  <c:v>0.39395000000000002</c:v>
                </c:pt>
                <c:pt idx="64">
                  <c:v>0.45071666666666665</c:v>
                </c:pt>
                <c:pt idx="65">
                  <c:v>0.1978</c:v>
                </c:pt>
                <c:pt idx="66">
                  <c:v>0.30123333333333335</c:v>
                </c:pt>
                <c:pt idx="67">
                  <c:v>0.20453333333333334</c:v>
                </c:pt>
                <c:pt idx="68">
                  <c:v>0.49969999999999998</c:v>
                </c:pt>
                <c:pt idx="69">
                  <c:v>0.21616666666666667</c:v>
                </c:pt>
              </c:numCache>
            </c:numRef>
          </c:val>
          <c:smooth val="0"/>
          <c:extLst>
            <c:ext xmlns:c16="http://schemas.microsoft.com/office/drawing/2014/chart" uri="{C3380CC4-5D6E-409C-BE32-E72D297353CC}">
              <c16:uniqueId val="{00000001-EC45-47B1-A3DE-5E1FB577223B}"/>
            </c:ext>
          </c:extLst>
        </c:ser>
        <c:ser>
          <c:idx val="7"/>
          <c:order val="2"/>
          <c:tx>
            <c:strRef>
              <c:f>'[3]figure 9.8'!$I$5</c:f>
              <c:strCache>
                <c:ptCount val="1"/>
                <c:pt idx="0">
                  <c:v>Level 5</c:v>
                </c:pt>
              </c:strCache>
            </c:strRef>
          </c:tx>
          <c:spPr>
            <a:ln w="28575" cap="rnd">
              <a:solidFill>
                <a:srgbClr val="00B050"/>
              </a:solidFill>
              <a:round/>
            </a:ln>
            <a:effectLst/>
          </c:spPr>
          <c:marker>
            <c:symbol val="none"/>
          </c:marker>
          <c:cat>
            <c:strRef>
              <c:f>'[3]figure 9.8'!$A$7:$A$76</c:f>
              <c:strCache>
                <c:ptCount val="70"/>
                <c:pt idx="0">
                  <c:v>CR220Q01T</c:v>
                </c:pt>
                <c:pt idx="1">
                  <c:v>CR404Q10T</c:v>
                </c:pt>
                <c:pt idx="2">
                  <c:v>CR219Q01T</c:v>
                </c:pt>
                <c:pt idx="3">
                  <c:v>CR466Q02T</c:v>
                </c:pt>
                <c:pt idx="4">
                  <c:v>CR111Q02BT</c:v>
                </c:pt>
                <c:pt idx="5">
                  <c:v>CR455Q02T</c:v>
                </c:pt>
                <c:pt idx="6">
                  <c:v>CR412Q08T</c:v>
                </c:pt>
                <c:pt idx="7">
                  <c:v>CR460Q01T</c:v>
                </c:pt>
                <c:pt idx="8">
                  <c:v>CR111Q06T</c:v>
                </c:pt>
                <c:pt idx="9">
                  <c:v>CR437Q01T</c:v>
                </c:pt>
                <c:pt idx="10">
                  <c:v>CR420Q10T</c:v>
                </c:pt>
                <c:pt idx="11">
                  <c:v>CR111Q01T</c:v>
                </c:pt>
                <c:pt idx="12">
                  <c:v>CR102Q04T</c:v>
                </c:pt>
                <c:pt idx="13">
                  <c:v>CR067Q04T</c:v>
                </c:pt>
                <c:pt idx="14">
                  <c:v>CR104Q01T</c:v>
                </c:pt>
                <c:pt idx="15">
                  <c:v>CR227Q06T</c:v>
                </c:pt>
                <c:pt idx="16">
                  <c:v>CR104Q05T</c:v>
                </c:pt>
                <c:pt idx="17">
                  <c:v>CR067Q01T</c:v>
                </c:pt>
                <c:pt idx="18">
                  <c:v>CR055Q01T</c:v>
                </c:pt>
                <c:pt idx="19">
                  <c:v>CR420Q02T</c:v>
                </c:pt>
                <c:pt idx="20">
                  <c:v>CR424Q02T</c:v>
                </c:pt>
                <c:pt idx="21">
                  <c:v>CR067Q05T</c:v>
                </c:pt>
                <c:pt idx="22">
                  <c:v>CR055Q02T</c:v>
                </c:pt>
                <c:pt idx="23">
                  <c:v>CR437Q07T</c:v>
                </c:pt>
                <c:pt idx="24">
                  <c:v>CR406Q01T</c:v>
                </c:pt>
                <c:pt idx="25">
                  <c:v>CR055Q03T</c:v>
                </c:pt>
                <c:pt idx="26">
                  <c:v>CR453Q04T</c:v>
                </c:pt>
                <c:pt idx="27">
                  <c:v>CR055Q05T</c:v>
                </c:pt>
                <c:pt idx="28">
                  <c:v>CR227Q03T</c:v>
                </c:pt>
                <c:pt idx="29">
                  <c:v>CR432Q06T</c:v>
                </c:pt>
                <c:pt idx="30">
                  <c:v>CR220Q02T</c:v>
                </c:pt>
                <c:pt idx="31">
                  <c:v>CR455Q03T</c:v>
                </c:pt>
                <c:pt idx="32">
                  <c:v>CR432Q05T</c:v>
                </c:pt>
                <c:pt idx="33">
                  <c:v>CR406Q02T</c:v>
                </c:pt>
                <c:pt idx="34">
                  <c:v>CR420Q06T</c:v>
                </c:pt>
                <c:pt idx="35">
                  <c:v>CR446Q06T</c:v>
                </c:pt>
                <c:pt idx="36">
                  <c:v>CR432Q01T</c:v>
                </c:pt>
                <c:pt idx="37">
                  <c:v>CR456Q02T</c:v>
                </c:pt>
                <c:pt idx="38">
                  <c:v>CR404Q03T</c:v>
                </c:pt>
                <c:pt idx="39">
                  <c:v>CR406Q05T</c:v>
                </c:pt>
                <c:pt idx="40">
                  <c:v>CR456Q06T</c:v>
                </c:pt>
                <c:pt idx="41">
                  <c:v>CR466Q03T</c:v>
                </c:pt>
                <c:pt idx="42">
                  <c:v>CR453Q06T</c:v>
                </c:pt>
                <c:pt idx="43">
                  <c:v>CR404Q07T</c:v>
                </c:pt>
                <c:pt idx="44">
                  <c:v>CR219Q02T</c:v>
                </c:pt>
                <c:pt idx="45">
                  <c:v>CR453Q01T</c:v>
                </c:pt>
                <c:pt idx="46">
                  <c:v>CR104Q02T</c:v>
                </c:pt>
                <c:pt idx="47">
                  <c:v>CR102Q05T</c:v>
                </c:pt>
                <c:pt idx="48">
                  <c:v>CR227Q02T</c:v>
                </c:pt>
                <c:pt idx="49">
                  <c:v>CR404Q06T</c:v>
                </c:pt>
                <c:pt idx="50">
                  <c:v>CR412Q06T</c:v>
                </c:pt>
                <c:pt idx="51">
                  <c:v>CR220Q04T</c:v>
                </c:pt>
                <c:pt idx="52">
                  <c:v>CR424Q03T</c:v>
                </c:pt>
                <c:pt idx="53">
                  <c:v>CR455Q05T</c:v>
                </c:pt>
                <c:pt idx="54">
                  <c:v>CR446Q03T</c:v>
                </c:pt>
                <c:pt idx="55">
                  <c:v>CR466Q06T</c:v>
                </c:pt>
                <c:pt idx="56">
                  <c:v>CR453Q05T</c:v>
                </c:pt>
                <c:pt idx="57">
                  <c:v>CR456Q01T</c:v>
                </c:pt>
                <c:pt idx="58">
                  <c:v>CR420Q09T</c:v>
                </c:pt>
                <c:pt idx="59">
                  <c:v>CR412Q05T</c:v>
                </c:pt>
                <c:pt idx="60">
                  <c:v>CR424Q07T</c:v>
                </c:pt>
                <c:pt idx="61">
                  <c:v>CR220Q06T</c:v>
                </c:pt>
                <c:pt idx="62">
                  <c:v>CR455Q04T</c:v>
                </c:pt>
                <c:pt idx="63">
                  <c:v>CR437Q06T</c:v>
                </c:pt>
                <c:pt idx="64">
                  <c:v>CR412Q01T</c:v>
                </c:pt>
                <c:pt idx="65">
                  <c:v>CR460Q06T</c:v>
                </c:pt>
                <c:pt idx="66">
                  <c:v>CR227Q01T</c:v>
                </c:pt>
                <c:pt idx="67">
                  <c:v>CR460Q05T</c:v>
                </c:pt>
                <c:pt idx="68">
                  <c:v>CR220Q05T</c:v>
                </c:pt>
                <c:pt idx="69">
                  <c:v>CR102Q07T</c:v>
                </c:pt>
              </c:strCache>
            </c:strRef>
          </c:cat>
          <c:val>
            <c:numRef>
              <c:f>'[3]figure 9.8'!$I$7:$I$76</c:f>
              <c:numCache>
                <c:formatCode>General</c:formatCode>
                <c:ptCount val="70"/>
                <c:pt idx="0">
                  <c:v>3.2029166666666669</c:v>
                </c:pt>
                <c:pt idx="1">
                  <c:v>2.8210666666666668</c:v>
                </c:pt>
                <c:pt idx="2">
                  <c:v>2.8655833333333334</c:v>
                </c:pt>
                <c:pt idx="3">
                  <c:v>2.4852833333333333</c:v>
                </c:pt>
                <c:pt idx="4">
                  <c:v>2.9973000000000001</c:v>
                </c:pt>
                <c:pt idx="5">
                  <c:v>2.0999333333333334</c:v>
                </c:pt>
                <c:pt idx="6">
                  <c:v>2.6202166666666669</c:v>
                </c:pt>
                <c:pt idx="7">
                  <c:v>2.3722666666666665</c:v>
                </c:pt>
                <c:pt idx="8">
                  <c:v>2.2298666666666667</c:v>
                </c:pt>
                <c:pt idx="9">
                  <c:v>1.56785</c:v>
                </c:pt>
                <c:pt idx="10">
                  <c:v>1.7862666666666667</c:v>
                </c:pt>
                <c:pt idx="11">
                  <c:v>1.6709833333333333</c:v>
                </c:pt>
                <c:pt idx="12">
                  <c:v>2.0385833333333334</c:v>
                </c:pt>
                <c:pt idx="13">
                  <c:v>2.3540333333333332</c:v>
                </c:pt>
                <c:pt idx="14">
                  <c:v>1.0995333333333333</c:v>
                </c:pt>
                <c:pt idx="15">
                  <c:v>1.2746166666666667</c:v>
                </c:pt>
                <c:pt idx="16">
                  <c:v>1.9428000000000001</c:v>
                </c:pt>
                <c:pt idx="17">
                  <c:v>1.1930000000000001</c:v>
                </c:pt>
                <c:pt idx="18">
                  <c:v>1.5564166666666666</c:v>
                </c:pt>
                <c:pt idx="19">
                  <c:v>1.3435333333333332</c:v>
                </c:pt>
                <c:pt idx="20">
                  <c:v>1.3492999999999999</c:v>
                </c:pt>
                <c:pt idx="21">
                  <c:v>2.472</c:v>
                </c:pt>
                <c:pt idx="22">
                  <c:v>1.9502833333333334</c:v>
                </c:pt>
                <c:pt idx="23">
                  <c:v>1.56755</c:v>
                </c:pt>
                <c:pt idx="24">
                  <c:v>1.0727333333333333</c:v>
                </c:pt>
                <c:pt idx="25">
                  <c:v>1.5606</c:v>
                </c:pt>
                <c:pt idx="26">
                  <c:v>1.6364833333333333</c:v>
                </c:pt>
                <c:pt idx="27">
                  <c:v>1.353</c:v>
                </c:pt>
                <c:pt idx="28">
                  <c:v>1.2985</c:v>
                </c:pt>
                <c:pt idx="29">
                  <c:v>1.6020333333333334</c:v>
                </c:pt>
                <c:pt idx="30">
                  <c:v>1.0252166666666667</c:v>
                </c:pt>
                <c:pt idx="31">
                  <c:v>0.96056666666666668</c:v>
                </c:pt>
                <c:pt idx="32">
                  <c:v>1.3458000000000001</c:v>
                </c:pt>
                <c:pt idx="33">
                  <c:v>1.3810500000000001</c:v>
                </c:pt>
                <c:pt idx="34">
                  <c:v>2.32315</c:v>
                </c:pt>
                <c:pt idx="35">
                  <c:v>1.6018166666666667</c:v>
                </c:pt>
                <c:pt idx="36">
                  <c:v>1.0015000000000001</c:v>
                </c:pt>
                <c:pt idx="37">
                  <c:v>0.90448333333333331</c:v>
                </c:pt>
                <c:pt idx="38">
                  <c:v>0.5360166666666667</c:v>
                </c:pt>
                <c:pt idx="39">
                  <c:v>0.98876666666666668</c:v>
                </c:pt>
                <c:pt idx="40">
                  <c:v>1.1779833333333334</c:v>
                </c:pt>
                <c:pt idx="41">
                  <c:v>0.85403333333333331</c:v>
                </c:pt>
                <c:pt idx="42">
                  <c:v>1.1226666666666667</c:v>
                </c:pt>
                <c:pt idx="43">
                  <c:v>0.88611666666666666</c:v>
                </c:pt>
                <c:pt idx="44">
                  <c:v>1.47085</c:v>
                </c:pt>
                <c:pt idx="45">
                  <c:v>1.1983666666666666</c:v>
                </c:pt>
                <c:pt idx="46">
                  <c:v>0.98551666666666671</c:v>
                </c:pt>
                <c:pt idx="47">
                  <c:v>0.90678333333333339</c:v>
                </c:pt>
                <c:pt idx="48">
                  <c:v>1.1451499999999999</c:v>
                </c:pt>
                <c:pt idx="49">
                  <c:v>0.69508333333333339</c:v>
                </c:pt>
                <c:pt idx="50">
                  <c:v>0.97583333333333333</c:v>
                </c:pt>
                <c:pt idx="51">
                  <c:v>0.5975166666666667</c:v>
                </c:pt>
                <c:pt idx="52">
                  <c:v>0.61811666666666665</c:v>
                </c:pt>
                <c:pt idx="53">
                  <c:v>0.64666666666666661</c:v>
                </c:pt>
                <c:pt idx="54">
                  <c:v>0.54964999999999997</c:v>
                </c:pt>
                <c:pt idx="55">
                  <c:v>0.57830000000000004</c:v>
                </c:pt>
                <c:pt idx="56">
                  <c:v>0.65585000000000004</c:v>
                </c:pt>
                <c:pt idx="57">
                  <c:v>0.80003333333333337</c:v>
                </c:pt>
                <c:pt idx="58">
                  <c:v>0.52688333333333337</c:v>
                </c:pt>
                <c:pt idx="59">
                  <c:v>0.49709999999999999</c:v>
                </c:pt>
                <c:pt idx="60">
                  <c:v>0.40189999999999998</c:v>
                </c:pt>
                <c:pt idx="61">
                  <c:v>0.44331666666666669</c:v>
                </c:pt>
                <c:pt idx="62">
                  <c:v>0.4546</c:v>
                </c:pt>
                <c:pt idx="63">
                  <c:v>0.47348333333333331</c:v>
                </c:pt>
                <c:pt idx="64">
                  <c:v>0.35123333333333334</c:v>
                </c:pt>
                <c:pt idx="65">
                  <c:v>0.52393333333333336</c:v>
                </c:pt>
                <c:pt idx="66">
                  <c:v>0.36395</c:v>
                </c:pt>
                <c:pt idx="67">
                  <c:v>0.58453333333333335</c:v>
                </c:pt>
                <c:pt idx="68">
                  <c:v>0.24331666666666665</c:v>
                </c:pt>
                <c:pt idx="69">
                  <c:v>0.20103333333333334</c:v>
                </c:pt>
              </c:numCache>
            </c:numRef>
          </c:val>
          <c:smooth val="0"/>
          <c:extLst>
            <c:ext xmlns:c16="http://schemas.microsoft.com/office/drawing/2014/chart" uri="{C3380CC4-5D6E-409C-BE32-E72D297353CC}">
              <c16:uniqueId val="{00000002-EC45-47B1-A3DE-5E1FB577223B}"/>
            </c:ext>
          </c:extLst>
        </c:ser>
        <c:ser>
          <c:idx val="8"/>
          <c:order val="3"/>
          <c:tx>
            <c:strRef>
              <c:f>'[3]figure 9.8'!$J$5</c:f>
              <c:strCache>
                <c:ptCount val="1"/>
                <c:pt idx="0">
                  <c:v>Level 6</c:v>
                </c:pt>
              </c:strCache>
            </c:strRef>
          </c:tx>
          <c:spPr>
            <a:ln w="28575" cap="rnd">
              <a:solidFill>
                <a:srgbClr val="7030A0"/>
              </a:solidFill>
              <a:round/>
            </a:ln>
            <a:effectLst/>
          </c:spPr>
          <c:marker>
            <c:symbol val="none"/>
          </c:marker>
          <c:cat>
            <c:strRef>
              <c:f>'[3]figure 9.8'!$A$7:$A$76</c:f>
              <c:strCache>
                <c:ptCount val="70"/>
                <c:pt idx="0">
                  <c:v>CR220Q01T</c:v>
                </c:pt>
                <c:pt idx="1">
                  <c:v>CR404Q10T</c:v>
                </c:pt>
                <c:pt idx="2">
                  <c:v>CR219Q01T</c:v>
                </c:pt>
                <c:pt idx="3">
                  <c:v>CR466Q02T</c:v>
                </c:pt>
                <c:pt idx="4">
                  <c:v>CR111Q02BT</c:v>
                </c:pt>
                <c:pt idx="5">
                  <c:v>CR455Q02T</c:v>
                </c:pt>
                <c:pt idx="6">
                  <c:v>CR412Q08T</c:v>
                </c:pt>
                <c:pt idx="7">
                  <c:v>CR460Q01T</c:v>
                </c:pt>
                <c:pt idx="8">
                  <c:v>CR111Q06T</c:v>
                </c:pt>
                <c:pt idx="9">
                  <c:v>CR437Q01T</c:v>
                </c:pt>
                <c:pt idx="10">
                  <c:v>CR420Q10T</c:v>
                </c:pt>
                <c:pt idx="11">
                  <c:v>CR111Q01T</c:v>
                </c:pt>
                <c:pt idx="12">
                  <c:v>CR102Q04T</c:v>
                </c:pt>
                <c:pt idx="13">
                  <c:v>CR067Q04T</c:v>
                </c:pt>
                <c:pt idx="14">
                  <c:v>CR104Q01T</c:v>
                </c:pt>
                <c:pt idx="15">
                  <c:v>CR227Q06T</c:v>
                </c:pt>
                <c:pt idx="16">
                  <c:v>CR104Q05T</c:v>
                </c:pt>
                <c:pt idx="17">
                  <c:v>CR067Q01T</c:v>
                </c:pt>
                <c:pt idx="18">
                  <c:v>CR055Q01T</c:v>
                </c:pt>
                <c:pt idx="19">
                  <c:v>CR420Q02T</c:v>
                </c:pt>
                <c:pt idx="20">
                  <c:v>CR424Q02T</c:v>
                </c:pt>
                <c:pt idx="21">
                  <c:v>CR067Q05T</c:v>
                </c:pt>
                <c:pt idx="22">
                  <c:v>CR055Q02T</c:v>
                </c:pt>
                <c:pt idx="23">
                  <c:v>CR437Q07T</c:v>
                </c:pt>
                <c:pt idx="24">
                  <c:v>CR406Q01T</c:v>
                </c:pt>
                <c:pt idx="25">
                  <c:v>CR055Q03T</c:v>
                </c:pt>
                <c:pt idx="26">
                  <c:v>CR453Q04T</c:v>
                </c:pt>
                <c:pt idx="27">
                  <c:v>CR055Q05T</c:v>
                </c:pt>
                <c:pt idx="28">
                  <c:v>CR227Q03T</c:v>
                </c:pt>
                <c:pt idx="29">
                  <c:v>CR432Q06T</c:v>
                </c:pt>
                <c:pt idx="30">
                  <c:v>CR220Q02T</c:v>
                </c:pt>
                <c:pt idx="31">
                  <c:v>CR455Q03T</c:v>
                </c:pt>
                <c:pt idx="32">
                  <c:v>CR432Q05T</c:v>
                </c:pt>
                <c:pt idx="33">
                  <c:v>CR406Q02T</c:v>
                </c:pt>
                <c:pt idx="34">
                  <c:v>CR420Q06T</c:v>
                </c:pt>
                <c:pt idx="35">
                  <c:v>CR446Q06T</c:v>
                </c:pt>
                <c:pt idx="36">
                  <c:v>CR432Q01T</c:v>
                </c:pt>
                <c:pt idx="37">
                  <c:v>CR456Q02T</c:v>
                </c:pt>
                <c:pt idx="38">
                  <c:v>CR404Q03T</c:v>
                </c:pt>
                <c:pt idx="39">
                  <c:v>CR406Q05T</c:v>
                </c:pt>
                <c:pt idx="40">
                  <c:v>CR456Q06T</c:v>
                </c:pt>
                <c:pt idx="41">
                  <c:v>CR466Q03T</c:v>
                </c:pt>
                <c:pt idx="42">
                  <c:v>CR453Q06T</c:v>
                </c:pt>
                <c:pt idx="43">
                  <c:v>CR404Q07T</c:v>
                </c:pt>
                <c:pt idx="44">
                  <c:v>CR219Q02T</c:v>
                </c:pt>
                <c:pt idx="45">
                  <c:v>CR453Q01T</c:v>
                </c:pt>
                <c:pt idx="46">
                  <c:v>CR104Q02T</c:v>
                </c:pt>
                <c:pt idx="47">
                  <c:v>CR102Q05T</c:v>
                </c:pt>
                <c:pt idx="48">
                  <c:v>CR227Q02T</c:v>
                </c:pt>
                <c:pt idx="49">
                  <c:v>CR404Q06T</c:v>
                </c:pt>
                <c:pt idx="50">
                  <c:v>CR412Q06T</c:v>
                </c:pt>
                <c:pt idx="51">
                  <c:v>CR220Q04T</c:v>
                </c:pt>
                <c:pt idx="52">
                  <c:v>CR424Q03T</c:v>
                </c:pt>
                <c:pt idx="53">
                  <c:v>CR455Q05T</c:v>
                </c:pt>
                <c:pt idx="54">
                  <c:v>CR446Q03T</c:v>
                </c:pt>
                <c:pt idx="55">
                  <c:v>CR466Q06T</c:v>
                </c:pt>
                <c:pt idx="56">
                  <c:v>CR453Q05T</c:v>
                </c:pt>
                <c:pt idx="57">
                  <c:v>CR456Q01T</c:v>
                </c:pt>
                <c:pt idx="58">
                  <c:v>CR420Q09T</c:v>
                </c:pt>
                <c:pt idx="59">
                  <c:v>CR412Q05T</c:v>
                </c:pt>
                <c:pt idx="60">
                  <c:v>CR424Q07T</c:v>
                </c:pt>
                <c:pt idx="61">
                  <c:v>CR220Q06T</c:v>
                </c:pt>
                <c:pt idx="62">
                  <c:v>CR455Q04T</c:v>
                </c:pt>
                <c:pt idx="63">
                  <c:v>CR437Q06T</c:v>
                </c:pt>
                <c:pt idx="64">
                  <c:v>CR412Q01T</c:v>
                </c:pt>
                <c:pt idx="65">
                  <c:v>CR460Q06T</c:v>
                </c:pt>
                <c:pt idx="66">
                  <c:v>CR227Q01T</c:v>
                </c:pt>
                <c:pt idx="67">
                  <c:v>CR460Q05T</c:v>
                </c:pt>
                <c:pt idx="68">
                  <c:v>CR220Q05T</c:v>
                </c:pt>
                <c:pt idx="69">
                  <c:v>CR102Q07T</c:v>
                </c:pt>
              </c:strCache>
            </c:strRef>
          </c:cat>
          <c:val>
            <c:numRef>
              <c:f>'[3]figure 9.8'!$J$7:$J$76</c:f>
              <c:numCache>
                <c:formatCode>General</c:formatCode>
                <c:ptCount val="70"/>
                <c:pt idx="0">
                  <c:v>2.8776000000000002</c:v>
                </c:pt>
                <c:pt idx="1">
                  <c:v>2.8376166666666665</c:v>
                </c:pt>
                <c:pt idx="2">
                  <c:v>2.7622166666666668</c:v>
                </c:pt>
                <c:pt idx="3">
                  <c:v>2.3686500000000001</c:v>
                </c:pt>
                <c:pt idx="4">
                  <c:v>3.4645833333333331</c:v>
                </c:pt>
                <c:pt idx="5">
                  <c:v>2.1890999999999998</c:v>
                </c:pt>
                <c:pt idx="6">
                  <c:v>2.7437499999999999</c:v>
                </c:pt>
                <c:pt idx="7">
                  <c:v>2.4169666666666667</c:v>
                </c:pt>
                <c:pt idx="8">
                  <c:v>2.4914000000000001</c:v>
                </c:pt>
                <c:pt idx="9">
                  <c:v>1.43285</c:v>
                </c:pt>
                <c:pt idx="10">
                  <c:v>1.7078500000000001</c:v>
                </c:pt>
                <c:pt idx="11">
                  <c:v>1.5501833333333332</c:v>
                </c:pt>
                <c:pt idx="12">
                  <c:v>2.1312833333333332</c:v>
                </c:pt>
                <c:pt idx="13">
                  <c:v>2.9154833333333334</c:v>
                </c:pt>
                <c:pt idx="14">
                  <c:v>0.91441666666666666</c:v>
                </c:pt>
                <c:pt idx="15">
                  <c:v>1.1732833333333332</c:v>
                </c:pt>
                <c:pt idx="16">
                  <c:v>2.0723166666666666</c:v>
                </c:pt>
                <c:pt idx="17">
                  <c:v>0.97336666666666671</c:v>
                </c:pt>
                <c:pt idx="18">
                  <c:v>1.4533833333333332</c:v>
                </c:pt>
                <c:pt idx="19">
                  <c:v>1.3200666666666667</c:v>
                </c:pt>
                <c:pt idx="20">
                  <c:v>1.2034833333333332</c:v>
                </c:pt>
                <c:pt idx="21">
                  <c:v>2.9868000000000001</c:v>
                </c:pt>
                <c:pt idx="22">
                  <c:v>1.8446333333333333</c:v>
                </c:pt>
                <c:pt idx="23">
                  <c:v>1.7315666666666667</c:v>
                </c:pt>
                <c:pt idx="24">
                  <c:v>1.1124499999999999</c:v>
                </c:pt>
                <c:pt idx="25">
                  <c:v>1.5574833333333333</c:v>
                </c:pt>
                <c:pt idx="26">
                  <c:v>1.4947666666666666</c:v>
                </c:pt>
                <c:pt idx="27">
                  <c:v>1.5190333333333332</c:v>
                </c:pt>
                <c:pt idx="28">
                  <c:v>1.2575666666666667</c:v>
                </c:pt>
                <c:pt idx="29">
                  <c:v>1.6085499999999999</c:v>
                </c:pt>
                <c:pt idx="30">
                  <c:v>0.99638333333333329</c:v>
                </c:pt>
                <c:pt idx="31">
                  <c:v>0.89368333333333339</c:v>
                </c:pt>
                <c:pt idx="32">
                  <c:v>1.50305</c:v>
                </c:pt>
                <c:pt idx="33">
                  <c:v>1.4340833333333334</c:v>
                </c:pt>
                <c:pt idx="34">
                  <c:v>2.8441333333333332</c:v>
                </c:pt>
                <c:pt idx="35">
                  <c:v>1.7503</c:v>
                </c:pt>
                <c:pt idx="36">
                  <c:v>1.0295333333333334</c:v>
                </c:pt>
                <c:pt idx="37">
                  <c:v>0.86196666666666666</c:v>
                </c:pt>
                <c:pt idx="38">
                  <c:v>0.43314999999999998</c:v>
                </c:pt>
                <c:pt idx="39">
                  <c:v>0.9856166666666667</c:v>
                </c:pt>
                <c:pt idx="40">
                  <c:v>1.29375</c:v>
                </c:pt>
                <c:pt idx="41">
                  <c:v>0.86376666666666668</c:v>
                </c:pt>
                <c:pt idx="42">
                  <c:v>1.0912833333333334</c:v>
                </c:pt>
                <c:pt idx="43">
                  <c:v>0.82878333333333332</c:v>
                </c:pt>
                <c:pt idx="44">
                  <c:v>1.6397166666666667</c:v>
                </c:pt>
                <c:pt idx="45">
                  <c:v>1.0210833333333333</c:v>
                </c:pt>
                <c:pt idx="46">
                  <c:v>1.0038</c:v>
                </c:pt>
                <c:pt idx="47">
                  <c:v>0.78968333333333329</c:v>
                </c:pt>
                <c:pt idx="48">
                  <c:v>1.20085</c:v>
                </c:pt>
                <c:pt idx="49">
                  <c:v>0.60619999999999996</c:v>
                </c:pt>
                <c:pt idx="50">
                  <c:v>0.93525000000000003</c:v>
                </c:pt>
                <c:pt idx="51">
                  <c:v>0.53075000000000006</c:v>
                </c:pt>
                <c:pt idx="52">
                  <c:v>0.57815000000000005</c:v>
                </c:pt>
                <c:pt idx="53">
                  <c:v>0.62396666666666667</c:v>
                </c:pt>
                <c:pt idx="54">
                  <c:v>0.5723166666666667</c:v>
                </c:pt>
                <c:pt idx="55">
                  <c:v>0.57440000000000002</c:v>
                </c:pt>
                <c:pt idx="56">
                  <c:v>0.61024999999999996</c:v>
                </c:pt>
                <c:pt idx="57">
                  <c:v>0.82104999999999995</c:v>
                </c:pt>
                <c:pt idx="58">
                  <c:v>0.44063333333333332</c:v>
                </c:pt>
                <c:pt idx="59">
                  <c:v>0.44280000000000003</c:v>
                </c:pt>
                <c:pt idx="60">
                  <c:v>0.36109999999999998</c:v>
                </c:pt>
                <c:pt idx="61">
                  <c:v>0.41503333333333331</c:v>
                </c:pt>
                <c:pt idx="62">
                  <c:v>0.41018333333333334</c:v>
                </c:pt>
                <c:pt idx="63">
                  <c:v>0.42488333333333334</c:v>
                </c:pt>
                <c:pt idx="64">
                  <c:v>0.29859999999999998</c:v>
                </c:pt>
                <c:pt idx="65">
                  <c:v>0.47823333333333334</c:v>
                </c:pt>
                <c:pt idx="66">
                  <c:v>0.32513333333333333</c:v>
                </c:pt>
                <c:pt idx="67">
                  <c:v>0.51253333333333329</c:v>
                </c:pt>
                <c:pt idx="68">
                  <c:v>0.22413333333333332</c:v>
                </c:pt>
                <c:pt idx="69">
                  <c:v>0.20930000000000001</c:v>
                </c:pt>
              </c:numCache>
            </c:numRef>
          </c:val>
          <c:smooth val="0"/>
          <c:extLst>
            <c:ext xmlns:c16="http://schemas.microsoft.com/office/drawing/2014/chart" uri="{C3380CC4-5D6E-409C-BE32-E72D297353CC}">
              <c16:uniqueId val="{00000003-EC45-47B1-A3DE-5E1FB577223B}"/>
            </c:ext>
          </c:extLst>
        </c:ser>
        <c:dLbls>
          <c:showLegendKey val="0"/>
          <c:showVal val="0"/>
          <c:showCatName val="0"/>
          <c:showSerName val="0"/>
          <c:showPercent val="0"/>
          <c:showBubbleSize val="0"/>
        </c:dLbls>
        <c:smooth val="0"/>
        <c:axId val="668580824"/>
        <c:axId val="668584760"/>
      </c:lineChart>
      <c:catAx>
        <c:axId val="668580824"/>
        <c:scaling>
          <c:orientation val="minMax"/>
        </c:scaling>
        <c:delete val="1"/>
        <c:axPos val="b"/>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Reading trend items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668584760"/>
        <c:crosses val="autoZero"/>
        <c:auto val="1"/>
        <c:lblAlgn val="ctr"/>
        <c:lblOffset val="100"/>
        <c:noMultiLvlLbl val="0"/>
      </c:catAx>
      <c:valAx>
        <c:axId val="668584760"/>
        <c:scaling>
          <c:orientation val="minMax"/>
        </c:scaling>
        <c:delete val="0"/>
        <c:axPos val="l"/>
        <c:majorGridlines>
          <c:spPr>
            <a:ln w="19050"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Response Tme in Mmiutes</a:t>
                </a:r>
              </a:p>
            </c:rich>
          </c:tx>
          <c:layout>
            <c:manualLayout>
              <c:xMode val="edge"/>
              <c:yMode val="edge"/>
              <c:x val="1.1282521042124027E-2"/>
              <c:y val="0.18423336323465894"/>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668580824"/>
        <c:crosses val="autoZero"/>
        <c:crossBetween val="between"/>
      </c:valAx>
      <c:spPr>
        <a:noFill/>
        <a:ln>
          <a:solidFill>
            <a:sysClr val="windowText" lastClr="000000"/>
          </a:solidFill>
        </a:ln>
        <a:effectLst/>
      </c:spPr>
    </c:plotArea>
    <c:legend>
      <c:legendPos val="b"/>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600" b="1">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53799078642917"/>
          <c:y val="3.1545751159348212E-2"/>
          <c:w val="0.88096364949949046"/>
          <c:h val="0.81529540450026639"/>
        </c:manualLayout>
      </c:layout>
      <c:lineChart>
        <c:grouping val="standard"/>
        <c:varyColors val="0"/>
        <c:ser>
          <c:idx val="0"/>
          <c:order val="0"/>
          <c:tx>
            <c:strRef>
              <c:f>'[3]figure 9.9'!$C$3</c:f>
              <c:strCache>
                <c:ptCount val="1"/>
                <c:pt idx="0">
                  <c:v>Level 1c</c:v>
                </c:pt>
              </c:strCache>
            </c:strRef>
          </c:tx>
          <c:spPr>
            <a:ln w="28575" cap="rnd">
              <a:solidFill>
                <a:schemeClr val="accent1"/>
              </a:solidFill>
              <a:round/>
            </a:ln>
            <a:effectLst/>
          </c:spPr>
          <c:marker>
            <c:symbol val="none"/>
          </c:marker>
          <c:cat>
            <c:strRef>
              <c:f>'[3]figure 9.9'!$A$5:$A$173</c:f>
              <c:strCache>
                <c:ptCount val="169"/>
                <c:pt idx="0">
                  <c:v>CR545Q02T</c:v>
                </c:pt>
                <c:pt idx="1">
                  <c:v>CR559Q08T</c:v>
                </c:pt>
                <c:pt idx="2">
                  <c:v>CR553Q04T</c:v>
                </c:pt>
                <c:pt idx="3">
                  <c:v>CR552Q03T</c:v>
                </c:pt>
                <c:pt idx="4">
                  <c:v>CR565Q02T</c:v>
                </c:pt>
                <c:pt idx="5">
                  <c:v>CR566Q03T</c:v>
                </c:pt>
                <c:pt idx="6">
                  <c:v>CR546Q03T</c:v>
                </c:pt>
                <c:pt idx="7">
                  <c:v>CR560Q03T</c:v>
                </c:pt>
                <c:pt idx="8">
                  <c:v>CR558Q02T</c:v>
                </c:pt>
                <c:pt idx="9">
                  <c:v>CR561Q01T</c:v>
                </c:pt>
                <c:pt idx="10">
                  <c:v>CR559Q01T</c:v>
                </c:pt>
                <c:pt idx="11">
                  <c:v>CR544Q04T</c:v>
                </c:pt>
                <c:pt idx="12">
                  <c:v>CR545Q04T</c:v>
                </c:pt>
                <c:pt idx="13">
                  <c:v>CR563Q12T</c:v>
                </c:pt>
                <c:pt idx="14">
                  <c:v>CR549Q04T</c:v>
                </c:pt>
                <c:pt idx="15">
                  <c:v>CR550Q09T</c:v>
                </c:pt>
                <c:pt idx="16">
                  <c:v>CR550Q07T</c:v>
                </c:pt>
                <c:pt idx="17">
                  <c:v>CR556Q09T</c:v>
                </c:pt>
                <c:pt idx="18">
                  <c:v>CR558Q12T</c:v>
                </c:pt>
                <c:pt idx="19">
                  <c:v>CR543Q01T</c:v>
                </c:pt>
                <c:pt idx="20">
                  <c:v>CR565Q05T</c:v>
                </c:pt>
                <c:pt idx="21">
                  <c:v>CR544Q10T</c:v>
                </c:pt>
                <c:pt idx="22">
                  <c:v>CR567Q03T</c:v>
                </c:pt>
                <c:pt idx="23">
                  <c:v>CR564Q01T</c:v>
                </c:pt>
                <c:pt idx="24">
                  <c:v>CR540Q04T</c:v>
                </c:pt>
                <c:pt idx="25">
                  <c:v>CR558Q04T</c:v>
                </c:pt>
                <c:pt idx="26">
                  <c:v>CR564Q05T</c:v>
                </c:pt>
                <c:pt idx="27">
                  <c:v>CR547Q10T</c:v>
                </c:pt>
                <c:pt idx="28">
                  <c:v>CR552Q04T</c:v>
                </c:pt>
                <c:pt idx="29">
                  <c:v>CR543Q15T</c:v>
                </c:pt>
                <c:pt idx="30">
                  <c:v>CR560Q10T</c:v>
                </c:pt>
                <c:pt idx="31">
                  <c:v>CR562Q03T</c:v>
                </c:pt>
                <c:pt idx="32">
                  <c:v>CR570Q04T</c:v>
                </c:pt>
                <c:pt idx="33">
                  <c:v>CR545Q03T</c:v>
                </c:pt>
                <c:pt idx="34">
                  <c:v>CR544Q13T</c:v>
                </c:pt>
                <c:pt idx="35">
                  <c:v>CR573Q06T</c:v>
                </c:pt>
                <c:pt idx="36">
                  <c:v>CR568Q05T</c:v>
                </c:pt>
                <c:pt idx="37">
                  <c:v>CR561Q07T</c:v>
                </c:pt>
                <c:pt idx="38">
                  <c:v>CR556Q01T</c:v>
                </c:pt>
                <c:pt idx="39">
                  <c:v>CR568Q13T</c:v>
                </c:pt>
                <c:pt idx="40">
                  <c:v>CR549Q05T</c:v>
                </c:pt>
                <c:pt idx="41">
                  <c:v>CR551Q06T</c:v>
                </c:pt>
                <c:pt idx="42">
                  <c:v>CR547Q09T</c:v>
                </c:pt>
                <c:pt idx="43">
                  <c:v>CR568Q06T</c:v>
                </c:pt>
                <c:pt idx="44">
                  <c:v>CR542Q09T</c:v>
                </c:pt>
                <c:pt idx="45">
                  <c:v>CR541Q11T</c:v>
                </c:pt>
                <c:pt idx="46">
                  <c:v>CR569Q06T</c:v>
                </c:pt>
                <c:pt idx="47">
                  <c:v>CR540Q01T</c:v>
                </c:pt>
                <c:pt idx="48">
                  <c:v>CR547Q07T</c:v>
                </c:pt>
                <c:pt idx="49">
                  <c:v>CR541Q04T</c:v>
                </c:pt>
                <c:pt idx="50">
                  <c:v>CR565Q01T</c:v>
                </c:pt>
                <c:pt idx="51">
                  <c:v>CR551Q01T</c:v>
                </c:pt>
                <c:pt idx="52">
                  <c:v>CR543Q09T</c:v>
                </c:pt>
                <c:pt idx="53">
                  <c:v>CR544Q07T</c:v>
                </c:pt>
                <c:pt idx="54">
                  <c:v>CR550Q10T</c:v>
                </c:pt>
                <c:pt idx="55">
                  <c:v>CR556Q04T</c:v>
                </c:pt>
                <c:pt idx="56">
                  <c:v>CR551Q11T</c:v>
                </c:pt>
                <c:pt idx="57">
                  <c:v>CR558Q06T</c:v>
                </c:pt>
                <c:pt idx="58">
                  <c:v>CR562Q06T</c:v>
                </c:pt>
                <c:pt idx="59">
                  <c:v>CR542Q02T</c:v>
                </c:pt>
                <c:pt idx="60">
                  <c:v>CR551Q05T</c:v>
                </c:pt>
                <c:pt idx="61">
                  <c:v>CR541Q05T</c:v>
                </c:pt>
                <c:pt idx="62">
                  <c:v>CR563Q09T</c:v>
                </c:pt>
                <c:pt idx="63">
                  <c:v>CR570Q06T</c:v>
                </c:pt>
                <c:pt idx="64">
                  <c:v>CR573Q01T</c:v>
                </c:pt>
                <c:pt idx="65">
                  <c:v>CR552Q08T</c:v>
                </c:pt>
                <c:pt idx="66">
                  <c:v>CR567Q08T</c:v>
                </c:pt>
                <c:pt idx="67">
                  <c:v>CR554Q07T</c:v>
                </c:pt>
                <c:pt idx="68">
                  <c:v>CR551Q10T</c:v>
                </c:pt>
                <c:pt idx="69">
                  <c:v>CR562Q02T</c:v>
                </c:pt>
                <c:pt idx="70">
                  <c:v>CR566Q09T</c:v>
                </c:pt>
                <c:pt idx="71">
                  <c:v>CR541Q09T</c:v>
                </c:pt>
                <c:pt idx="72">
                  <c:v>CR569Q02T</c:v>
                </c:pt>
                <c:pt idx="73">
                  <c:v>CR559Q06T</c:v>
                </c:pt>
                <c:pt idx="74">
                  <c:v>CR569Q01T</c:v>
                </c:pt>
                <c:pt idx="75">
                  <c:v>CR547Q06T</c:v>
                </c:pt>
                <c:pt idx="76">
                  <c:v>CR560Q08T</c:v>
                </c:pt>
                <c:pt idx="77">
                  <c:v>CR549Q10T</c:v>
                </c:pt>
                <c:pt idx="78">
                  <c:v>CR541Q01T</c:v>
                </c:pt>
                <c:pt idx="79">
                  <c:v>CR568Q14T</c:v>
                </c:pt>
                <c:pt idx="80">
                  <c:v>CR543Q13T</c:v>
                </c:pt>
                <c:pt idx="81">
                  <c:v>CR566Q12T</c:v>
                </c:pt>
                <c:pt idx="82">
                  <c:v>CR561Q06T</c:v>
                </c:pt>
                <c:pt idx="83">
                  <c:v>CR550Q04T</c:v>
                </c:pt>
                <c:pt idx="84">
                  <c:v>CR554Q03T</c:v>
                </c:pt>
                <c:pt idx="85">
                  <c:v>CR565Q03T</c:v>
                </c:pt>
                <c:pt idx="86">
                  <c:v>CR550Q06T</c:v>
                </c:pt>
                <c:pt idx="87">
                  <c:v>CR554Q05T</c:v>
                </c:pt>
                <c:pt idx="88">
                  <c:v>CR567Q11T</c:v>
                </c:pt>
                <c:pt idx="89">
                  <c:v>CR562Q05T</c:v>
                </c:pt>
                <c:pt idx="90">
                  <c:v>CR568Q08T</c:v>
                </c:pt>
                <c:pt idx="91">
                  <c:v>CR551Q08T</c:v>
                </c:pt>
                <c:pt idx="92">
                  <c:v>CR568Q10T</c:v>
                </c:pt>
                <c:pt idx="93">
                  <c:v>CR558Q10T</c:v>
                </c:pt>
                <c:pt idx="94">
                  <c:v>CR552Q06T</c:v>
                </c:pt>
                <c:pt idx="95">
                  <c:v>CR563Q07T</c:v>
                </c:pt>
                <c:pt idx="96">
                  <c:v>CR558Q09T</c:v>
                </c:pt>
                <c:pt idx="97">
                  <c:v>CR553Q02T</c:v>
                </c:pt>
                <c:pt idx="98">
                  <c:v>CR556Q12T</c:v>
                </c:pt>
                <c:pt idx="99">
                  <c:v>CR542Q08T</c:v>
                </c:pt>
                <c:pt idx="100">
                  <c:v>CR552Q01T</c:v>
                </c:pt>
                <c:pt idx="101">
                  <c:v>CR546Q01T</c:v>
                </c:pt>
                <c:pt idx="102">
                  <c:v>CR553Q07T</c:v>
                </c:pt>
                <c:pt idx="103">
                  <c:v>CR561Q04T</c:v>
                </c:pt>
                <c:pt idx="104">
                  <c:v>CR560Q06T</c:v>
                </c:pt>
                <c:pt idx="105">
                  <c:v>CR554Q02T</c:v>
                </c:pt>
                <c:pt idx="106">
                  <c:v>CR570Q10T</c:v>
                </c:pt>
                <c:pt idx="107">
                  <c:v>CR544Q14T</c:v>
                </c:pt>
                <c:pt idx="108">
                  <c:v>CR570Q01T</c:v>
                </c:pt>
                <c:pt idx="109">
                  <c:v>CR564Q03T</c:v>
                </c:pt>
                <c:pt idx="110">
                  <c:v>CR559Q04T</c:v>
                </c:pt>
                <c:pt idx="111">
                  <c:v>CR559Q03T</c:v>
                </c:pt>
                <c:pt idx="112">
                  <c:v>CR563Q03T</c:v>
                </c:pt>
                <c:pt idx="113">
                  <c:v>CR566Q14T</c:v>
                </c:pt>
                <c:pt idx="114">
                  <c:v>CR552Q09T</c:v>
                </c:pt>
                <c:pt idx="115">
                  <c:v>CR544Q12T</c:v>
                </c:pt>
                <c:pt idx="116">
                  <c:v>CR566Q05T</c:v>
                </c:pt>
                <c:pt idx="117">
                  <c:v>CR563Q02T</c:v>
                </c:pt>
                <c:pt idx="118">
                  <c:v>CR543Q03T</c:v>
                </c:pt>
                <c:pt idx="119">
                  <c:v>CR542Q05T</c:v>
                </c:pt>
                <c:pt idx="120">
                  <c:v>CR565Q09T</c:v>
                </c:pt>
                <c:pt idx="121">
                  <c:v>CR547Q02T</c:v>
                </c:pt>
                <c:pt idx="122">
                  <c:v>CR568Q15T</c:v>
                </c:pt>
                <c:pt idx="123">
                  <c:v>CR543Q10T</c:v>
                </c:pt>
                <c:pt idx="124">
                  <c:v>CR546Q04T</c:v>
                </c:pt>
                <c:pt idx="125">
                  <c:v>CR556Q03T</c:v>
                </c:pt>
                <c:pt idx="126">
                  <c:v>CR553Q05T</c:v>
                </c:pt>
                <c:pt idx="127">
                  <c:v>CR561Q08T</c:v>
                </c:pt>
                <c:pt idx="128">
                  <c:v>CR549Q12T</c:v>
                </c:pt>
                <c:pt idx="129">
                  <c:v>CR550Q05T</c:v>
                </c:pt>
                <c:pt idx="130">
                  <c:v>CR545Q06T</c:v>
                </c:pt>
                <c:pt idx="131">
                  <c:v>CR540Q05T</c:v>
                </c:pt>
                <c:pt idx="132">
                  <c:v>CR554Q01T</c:v>
                </c:pt>
                <c:pt idx="133">
                  <c:v>CR561Q03T</c:v>
                </c:pt>
                <c:pt idx="134">
                  <c:v>CR547Q03T</c:v>
                </c:pt>
                <c:pt idx="135">
                  <c:v>CR542Q01T</c:v>
                </c:pt>
                <c:pt idx="136">
                  <c:v>CR565Q08T</c:v>
                </c:pt>
                <c:pt idx="137">
                  <c:v>CR566Q06T</c:v>
                </c:pt>
                <c:pt idx="138">
                  <c:v>CR549Q13T</c:v>
                </c:pt>
                <c:pt idx="139">
                  <c:v>CR573Q04T</c:v>
                </c:pt>
                <c:pt idx="140">
                  <c:v>CR566Q04T</c:v>
                </c:pt>
                <c:pt idx="141">
                  <c:v>CR567Q06T</c:v>
                </c:pt>
                <c:pt idx="142">
                  <c:v>CR573Q03T</c:v>
                </c:pt>
                <c:pt idx="143">
                  <c:v>CR541Q03T</c:v>
                </c:pt>
                <c:pt idx="144">
                  <c:v>CR564Q02T</c:v>
                </c:pt>
                <c:pt idx="145">
                  <c:v>CR556Q10T</c:v>
                </c:pt>
                <c:pt idx="146">
                  <c:v>CR567Q04T</c:v>
                </c:pt>
                <c:pt idx="147">
                  <c:v>CR540Q06T</c:v>
                </c:pt>
                <c:pt idx="148">
                  <c:v>CR549Q06T</c:v>
                </c:pt>
                <c:pt idx="149">
                  <c:v>CR545Q07T</c:v>
                </c:pt>
                <c:pt idx="150">
                  <c:v>CR564Q04T</c:v>
                </c:pt>
                <c:pt idx="151">
                  <c:v>CR551Q09T</c:v>
                </c:pt>
                <c:pt idx="152">
                  <c:v>CR544Q06T</c:v>
                </c:pt>
                <c:pt idx="153">
                  <c:v>CR540Q03T</c:v>
                </c:pt>
                <c:pt idx="154">
                  <c:v>CR543Q04T</c:v>
                </c:pt>
                <c:pt idx="155">
                  <c:v>CR569Q04T</c:v>
                </c:pt>
                <c:pt idx="156">
                  <c:v>CR567Q13T</c:v>
                </c:pt>
                <c:pt idx="157">
                  <c:v>CR546Q07T</c:v>
                </c:pt>
                <c:pt idx="158">
                  <c:v>CR562Q07T</c:v>
                </c:pt>
                <c:pt idx="159">
                  <c:v>CR570Q05T</c:v>
                </c:pt>
                <c:pt idx="160">
                  <c:v>CR541Q10T</c:v>
                </c:pt>
                <c:pt idx="161">
                  <c:v>CR556Q05T</c:v>
                </c:pt>
                <c:pt idx="162">
                  <c:v>CR563Q10T</c:v>
                </c:pt>
                <c:pt idx="163">
                  <c:v>CR573Q02T</c:v>
                </c:pt>
                <c:pt idx="164">
                  <c:v>CR570Q02T</c:v>
                </c:pt>
                <c:pt idx="165">
                  <c:v>CR567Q10T</c:v>
                </c:pt>
                <c:pt idx="166">
                  <c:v>CR570Q08T</c:v>
                </c:pt>
                <c:pt idx="167">
                  <c:v>CR569Q03T</c:v>
                </c:pt>
                <c:pt idx="168">
                  <c:v>CR553Q01T</c:v>
                </c:pt>
              </c:strCache>
            </c:strRef>
          </c:cat>
          <c:val>
            <c:numRef>
              <c:f>'[3]figure 9.9'!$C$5:$C$173</c:f>
              <c:numCache>
                <c:formatCode>General</c:formatCode>
                <c:ptCount val="169"/>
                <c:pt idx="0">
                  <c:v>0.87995000000000001</c:v>
                </c:pt>
                <c:pt idx="1">
                  <c:v>1.1486333333333334</c:v>
                </c:pt>
                <c:pt idx="2">
                  <c:v>0.79276666666666662</c:v>
                </c:pt>
                <c:pt idx="3">
                  <c:v>0.80905000000000005</c:v>
                </c:pt>
                <c:pt idx="4">
                  <c:v>0.84614999999999996</c:v>
                </c:pt>
                <c:pt idx="5">
                  <c:v>0.93415000000000004</c:v>
                </c:pt>
                <c:pt idx="6">
                  <c:v>0.73073333333333335</c:v>
                </c:pt>
                <c:pt idx="7">
                  <c:v>0.56798333333333328</c:v>
                </c:pt>
                <c:pt idx="8">
                  <c:v>0.66088333333333338</c:v>
                </c:pt>
                <c:pt idx="9">
                  <c:v>0.52698333333333336</c:v>
                </c:pt>
                <c:pt idx="10">
                  <c:v>0.71238333333333337</c:v>
                </c:pt>
                <c:pt idx="11">
                  <c:v>0.7120333333333333</c:v>
                </c:pt>
                <c:pt idx="12">
                  <c:v>1.3858333333333333</c:v>
                </c:pt>
                <c:pt idx="13">
                  <c:v>0.45590000000000003</c:v>
                </c:pt>
                <c:pt idx="14">
                  <c:v>0.5047666666666667</c:v>
                </c:pt>
                <c:pt idx="15">
                  <c:v>0.94711666666666672</c:v>
                </c:pt>
                <c:pt idx="16">
                  <c:v>0.36238333333333334</c:v>
                </c:pt>
                <c:pt idx="17">
                  <c:v>0.42836666666666667</c:v>
                </c:pt>
                <c:pt idx="18">
                  <c:v>0.81289999999999996</c:v>
                </c:pt>
                <c:pt idx="19">
                  <c:v>0.49841666666666667</c:v>
                </c:pt>
                <c:pt idx="20">
                  <c:v>0.58809999999999996</c:v>
                </c:pt>
                <c:pt idx="21">
                  <c:v>0.45369999999999999</c:v>
                </c:pt>
                <c:pt idx="22">
                  <c:v>0.59799999999999998</c:v>
                </c:pt>
                <c:pt idx="23">
                  <c:v>0.49176666666666669</c:v>
                </c:pt>
                <c:pt idx="24">
                  <c:v>0.63975000000000004</c:v>
                </c:pt>
                <c:pt idx="25">
                  <c:v>0.90710000000000002</c:v>
                </c:pt>
                <c:pt idx="26">
                  <c:v>0.66783333333333328</c:v>
                </c:pt>
                <c:pt idx="27">
                  <c:v>0.61895</c:v>
                </c:pt>
                <c:pt idx="28">
                  <c:v>0.51429999999999998</c:v>
                </c:pt>
                <c:pt idx="29">
                  <c:v>0.50283333333333335</c:v>
                </c:pt>
                <c:pt idx="30">
                  <c:v>0.4123</c:v>
                </c:pt>
                <c:pt idx="31">
                  <c:v>0.69133333333333336</c:v>
                </c:pt>
                <c:pt idx="32">
                  <c:v>0.36866666666666664</c:v>
                </c:pt>
                <c:pt idx="33">
                  <c:v>0.71451666666666669</c:v>
                </c:pt>
                <c:pt idx="34">
                  <c:v>0.30301666666666666</c:v>
                </c:pt>
                <c:pt idx="35">
                  <c:v>0.53618333333333335</c:v>
                </c:pt>
                <c:pt idx="36">
                  <c:v>0.40189999999999998</c:v>
                </c:pt>
                <c:pt idx="37">
                  <c:v>0.55218333333333336</c:v>
                </c:pt>
                <c:pt idx="38">
                  <c:v>0.43431666666666668</c:v>
                </c:pt>
                <c:pt idx="39">
                  <c:v>0.44218333333333332</c:v>
                </c:pt>
                <c:pt idx="40">
                  <c:v>0.58625000000000005</c:v>
                </c:pt>
                <c:pt idx="41">
                  <c:v>0.40171666666666667</c:v>
                </c:pt>
                <c:pt idx="42">
                  <c:v>0.73571666666666669</c:v>
                </c:pt>
                <c:pt idx="43">
                  <c:v>0.62721666666666664</c:v>
                </c:pt>
                <c:pt idx="44">
                  <c:v>0.86260000000000003</c:v>
                </c:pt>
                <c:pt idx="45">
                  <c:v>0.31558333333333333</c:v>
                </c:pt>
                <c:pt idx="46">
                  <c:v>0.49826666666666669</c:v>
                </c:pt>
                <c:pt idx="47">
                  <c:v>0.55874999999999997</c:v>
                </c:pt>
                <c:pt idx="48">
                  <c:v>0.65408333333333335</c:v>
                </c:pt>
                <c:pt idx="49">
                  <c:v>0.29976666666666668</c:v>
                </c:pt>
                <c:pt idx="50">
                  <c:v>0.70341666666666669</c:v>
                </c:pt>
                <c:pt idx="51">
                  <c:v>0.57491666666666663</c:v>
                </c:pt>
                <c:pt idx="52">
                  <c:v>0.26511666666666667</c:v>
                </c:pt>
                <c:pt idx="53">
                  <c:v>0.36770000000000003</c:v>
                </c:pt>
                <c:pt idx="54">
                  <c:v>0.50386666666666668</c:v>
                </c:pt>
                <c:pt idx="55">
                  <c:v>0.3528</c:v>
                </c:pt>
                <c:pt idx="56">
                  <c:v>0.27798333333333336</c:v>
                </c:pt>
                <c:pt idx="57">
                  <c:v>0.50765000000000005</c:v>
                </c:pt>
                <c:pt idx="58">
                  <c:v>0.42093333333333333</c:v>
                </c:pt>
                <c:pt idx="59">
                  <c:v>0.72111666666666663</c:v>
                </c:pt>
                <c:pt idx="60">
                  <c:v>0.44911666666666666</c:v>
                </c:pt>
                <c:pt idx="61">
                  <c:v>0.2419</c:v>
                </c:pt>
                <c:pt idx="62">
                  <c:v>0.66631666666666667</c:v>
                </c:pt>
                <c:pt idx="63">
                  <c:v>0.2155</c:v>
                </c:pt>
                <c:pt idx="64">
                  <c:v>0.33296666666666669</c:v>
                </c:pt>
                <c:pt idx="65">
                  <c:v>0.44940000000000002</c:v>
                </c:pt>
                <c:pt idx="66">
                  <c:v>0.33286666666666664</c:v>
                </c:pt>
                <c:pt idx="67">
                  <c:v>0.34528333333333333</c:v>
                </c:pt>
                <c:pt idx="68">
                  <c:v>0.29768333333333336</c:v>
                </c:pt>
                <c:pt idx="69">
                  <c:v>0.44778333333333331</c:v>
                </c:pt>
                <c:pt idx="70">
                  <c:v>0.20841666666666667</c:v>
                </c:pt>
                <c:pt idx="71">
                  <c:v>0.22370000000000001</c:v>
                </c:pt>
                <c:pt idx="72">
                  <c:v>0.99213333333333331</c:v>
                </c:pt>
                <c:pt idx="73">
                  <c:v>0.25614999999999999</c:v>
                </c:pt>
                <c:pt idx="74">
                  <c:v>0.54600000000000004</c:v>
                </c:pt>
                <c:pt idx="75">
                  <c:v>0.35056666666666669</c:v>
                </c:pt>
                <c:pt idx="76">
                  <c:v>0.40870000000000001</c:v>
                </c:pt>
                <c:pt idx="77">
                  <c:v>0.30486666666666667</c:v>
                </c:pt>
                <c:pt idx="78">
                  <c:v>0.29303333333333331</c:v>
                </c:pt>
                <c:pt idx="79">
                  <c:v>0.31258333333333332</c:v>
                </c:pt>
                <c:pt idx="80">
                  <c:v>0.10736666666666667</c:v>
                </c:pt>
                <c:pt idx="81">
                  <c:v>0.44579999999999997</c:v>
                </c:pt>
                <c:pt idx="82">
                  <c:v>0.13894999999999999</c:v>
                </c:pt>
                <c:pt idx="83">
                  <c:v>0.17745</c:v>
                </c:pt>
                <c:pt idx="84">
                  <c:v>0.21098333333333333</c:v>
                </c:pt>
                <c:pt idx="85">
                  <c:v>0.49291666666666667</c:v>
                </c:pt>
                <c:pt idx="86">
                  <c:v>9.7333333333333327E-2</c:v>
                </c:pt>
                <c:pt idx="87">
                  <c:v>0.14253333333333335</c:v>
                </c:pt>
                <c:pt idx="88">
                  <c:v>0.25753333333333334</c:v>
                </c:pt>
                <c:pt idx="89">
                  <c:v>0.11343333333333333</c:v>
                </c:pt>
                <c:pt idx="90">
                  <c:v>0.26036666666666669</c:v>
                </c:pt>
                <c:pt idx="91">
                  <c:v>0.2099</c:v>
                </c:pt>
                <c:pt idx="92">
                  <c:v>0.18053333333333332</c:v>
                </c:pt>
                <c:pt idx="93">
                  <c:v>0.48241666666666666</c:v>
                </c:pt>
                <c:pt idx="94">
                  <c:v>0.27568333333333334</c:v>
                </c:pt>
                <c:pt idx="95">
                  <c:v>0.18584999999999999</c:v>
                </c:pt>
                <c:pt idx="96">
                  <c:v>0.13875000000000001</c:v>
                </c:pt>
                <c:pt idx="97">
                  <c:v>0.50460000000000005</c:v>
                </c:pt>
                <c:pt idx="98">
                  <c:v>0.46825</c:v>
                </c:pt>
                <c:pt idx="99">
                  <c:v>0.29578333333333334</c:v>
                </c:pt>
                <c:pt idx="100">
                  <c:v>0.4501</c:v>
                </c:pt>
                <c:pt idx="101">
                  <c:v>0.47388333333333332</c:v>
                </c:pt>
                <c:pt idx="102">
                  <c:v>0.13855000000000001</c:v>
                </c:pt>
                <c:pt idx="103">
                  <c:v>0.36751666666666666</c:v>
                </c:pt>
                <c:pt idx="104">
                  <c:v>0.39718333333333333</c:v>
                </c:pt>
                <c:pt idx="105">
                  <c:v>0.21970000000000001</c:v>
                </c:pt>
                <c:pt idx="106">
                  <c:v>0.39296666666666669</c:v>
                </c:pt>
                <c:pt idx="107">
                  <c:v>0.52029999999999998</c:v>
                </c:pt>
                <c:pt idx="108">
                  <c:v>0.66153333333333331</c:v>
                </c:pt>
                <c:pt idx="109">
                  <c:v>0.17810000000000001</c:v>
                </c:pt>
                <c:pt idx="110">
                  <c:v>0.34058333333333335</c:v>
                </c:pt>
                <c:pt idx="111">
                  <c:v>0.26838333333333331</c:v>
                </c:pt>
                <c:pt idx="112">
                  <c:v>0.14513333333333334</c:v>
                </c:pt>
                <c:pt idx="113">
                  <c:v>0.25009999999999999</c:v>
                </c:pt>
                <c:pt idx="114">
                  <c:v>0.34258333333333335</c:v>
                </c:pt>
                <c:pt idx="115">
                  <c:v>0.23385</c:v>
                </c:pt>
                <c:pt idx="116">
                  <c:v>0.12734999999999999</c:v>
                </c:pt>
                <c:pt idx="117">
                  <c:v>0.17008333333333334</c:v>
                </c:pt>
                <c:pt idx="118">
                  <c:v>0.23733333333333334</c:v>
                </c:pt>
                <c:pt idx="119">
                  <c:v>0.32124999999999998</c:v>
                </c:pt>
                <c:pt idx="120">
                  <c:v>0.29066666666666668</c:v>
                </c:pt>
                <c:pt idx="121">
                  <c:v>0.45428333333333332</c:v>
                </c:pt>
                <c:pt idx="122">
                  <c:v>8.9833333333333334E-2</c:v>
                </c:pt>
                <c:pt idx="123">
                  <c:v>0.19341666666666665</c:v>
                </c:pt>
                <c:pt idx="124">
                  <c:v>0.21238333333333334</c:v>
                </c:pt>
                <c:pt idx="125">
                  <c:v>0.17585000000000001</c:v>
                </c:pt>
                <c:pt idx="126">
                  <c:v>0.27216666666666667</c:v>
                </c:pt>
                <c:pt idx="127">
                  <c:v>0.12623333333333334</c:v>
                </c:pt>
                <c:pt idx="128">
                  <c:v>0.27323333333333333</c:v>
                </c:pt>
                <c:pt idx="129">
                  <c:v>0.17008333333333334</c:v>
                </c:pt>
                <c:pt idx="130">
                  <c:v>0.36063333333333331</c:v>
                </c:pt>
                <c:pt idx="131">
                  <c:v>0.19166666666666668</c:v>
                </c:pt>
                <c:pt idx="132">
                  <c:v>0.37911666666666666</c:v>
                </c:pt>
                <c:pt idx="133">
                  <c:v>0.2326</c:v>
                </c:pt>
                <c:pt idx="134">
                  <c:v>0.28086666666666665</c:v>
                </c:pt>
                <c:pt idx="135">
                  <c:v>0.31280000000000002</c:v>
                </c:pt>
                <c:pt idx="136">
                  <c:v>0.32490000000000002</c:v>
                </c:pt>
                <c:pt idx="137">
                  <c:v>0.25490000000000002</c:v>
                </c:pt>
                <c:pt idx="138">
                  <c:v>0.27163333333333334</c:v>
                </c:pt>
                <c:pt idx="139">
                  <c:v>0.16363333333333333</c:v>
                </c:pt>
                <c:pt idx="140">
                  <c:v>0.18079999999999999</c:v>
                </c:pt>
                <c:pt idx="141">
                  <c:v>8.2383333333333336E-2</c:v>
                </c:pt>
                <c:pt idx="142">
                  <c:v>0.16396666666666668</c:v>
                </c:pt>
                <c:pt idx="143">
                  <c:v>0.17421666666666666</c:v>
                </c:pt>
                <c:pt idx="144">
                  <c:v>0.24731666666666666</c:v>
                </c:pt>
                <c:pt idx="145">
                  <c:v>0.13163333333333332</c:v>
                </c:pt>
                <c:pt idx="146">
                  <c:v>0.14765</c:v>
                </c:pt>
                <c:pt idx="147">
                  <c:v>0.21641666666666667</c:v>
                </c:pt>
                <c:pt idx="148">
                  <c:v>0.19034999999999999</c:v>
                </c:pt>
                <c:pt idx="149">
                  <c:v>0.33668333333333333</c:v>
                </c:pt>
                <c:pt idx="150">
                  <c:v>0.17056666666666667</c:v>
                </c:pt>
                <c:pt idx="151">
                  <c:v>0.14788333333333334</c:v>
                </c:pt>
                <c:pt idx="152">
                  <c:v>0.55256666666666665</c:v>
                </c:pt>
                <c:pt idx="153">
                  <c:v>0.23974999999999999</c:v>
                </c:pt>
                <c:pt idx="154">
                  <c:v>0.21385000000000001</c:v>
                </c:pt>
                <c:pt idx="155">
                  <c:v>0.35675000000000001</c:v>
                </c:pt>
                <c:pt idx="156">
                  <c:v>0.18665000000000001</c:v>
                </c:pt>
                <c:pt idx="157">
                  <c:v>0.18540000000000001</c:v>
                </c:pt>
                <c:pt idx="158">
                  <c:v>0.19138333333333332</c:v>
                </c:pt>
                <c:pt idx="159">
                  <c:v>0.20573333333333332</c:v>
                </c:pt>
                <c:pt idx="160">
                  <c:v>0.13436666666666666</c:v>
                </c:pt>
                <c:pt idx="161">
                  <c:v>0.17511666666666667</c:v>
                </c:pt>
                <c:pt idx="162">
                  <c:v>0.26035000000000003</c:v>
                </c:pt>
                <c:pt idx="163">
                  <c:v>0.18143333333333334</c:v>
                </c:pt>
                <c:pt idx="164">
                  <c:v>0.30401666666666666</c:v>
                </c:pt>
                <c:pt idx="165">
                  <c:v>0.12540000000000001</c:v>
                </c:pt>
                <c:pt idx="166">
                  <c:v>0.16753333333333334</c:v>
                </c:pt>
                <c:pt idx="167">
                  <c:v>0.24868333333333334</c:v>
                </c:pt>
                <c:pt idx="168">
                  <c:v>0.25105</c:v>
                </c:pt>
              </c:numCache>
            </c:numRef>
          </c:val>
          <c:smooth val="0"/>
          <c:extLst>
            <c:ext xmlns:c16="http://schemas.microsoft.com/office/drawing/2014/chart" uri="{C3380CC4-5D6E-409C-BE32-E72D297353CC}">
              <c16:uniqueId val="{00000000-0BA6-48DC-BDEE-7B44646DC8CC}"/>
            </c:ext>
          </c:extLst>
        </c:ser>
        <c:ser>
          <c:idx val="1"/>
          <c:order val="1"/>
          <c:tx>
            <c:strRef>
              <c:f>'[3]figure 9.9'!$D$3</c:f>
              <c:strCache>
                <c:ptCount val="1"/>
                <c:pt idx="0">
                  <c:v>Level 1b</c:v>
                </c:pt>
              </c:strCache>
            </c:strRef>
          </c:tx>
          <c:spPr>
            <a:ln w="28575" cap="rnd">
              <a:solidFill>
                <a:srgbClr val="C00000"/>
              </a:solidFill>
              <a:round/>
            </a:ln>
            <a:effectLst/>
          </c:spPr>
          <c:marker>
            <c:symbol val="none"/>
          </c:marker>
          <c:cat>
            <c:strRef>
              <c:f>'[3]figure 9.9'!$A$5:$A$173</c:f>
              <c:strCache>
                <c:ptCount val="169"/>
                <c:pt idx="0">
                  <c:v>CR545Q02T</c:v>
                </c:pt>
                <c:pt idx="1">
                  <c:v>CR559Q08T</c:v>
                </c:pt>
                <c:pt idx="2">
                  <c:v>CR553Q04T</c:v>
                </c:pt>
                <c:pt idx="3">
                  <c:v>CR552Q03T</c:v>
                </c:pt>
                <c:pt idx="4">
                  <c:v>CR565Q02T</c:v>
                </c:pt>
                <c:pt idx="5">
                  <c:v>CR566Q03T</c:v>
                </c:pt>
                <c:pt idx="6">
                  <c:v>CR546Q03T</c:v>
                </c:pt>
                <c:pt idx="7">
                  <c:v>CR560Q03T</c:v>
                </c:pt>
                <c:pt idx="8">
                  <c:v>CR558Q02T</c:v>
                </c:pt>
                <c:pt idx="9">
                  <c:v>CR561Q01T</c:v>
                </c:pt>
                <c:pt idx="10">
                  <c:v>CR559Q01T</c:v>
                </c:pt>
                <c:pt idx="11">
                  <c:v>CR544Q04T</c:v>
                </c:pt>
                <c:pt idx="12">
                  <c:v>CR545Q04T</c:v>
                </c:pt>
                <c:pt idx="13">
                  <c:v>CR563Q12T</c:v>
                </c:pt>
                <c:pt idx="14">
                  <c:v>CR549Q04T</c:v>
                </c:pt>
                <c:pt idx="15">
                  <c:v>CR550Q09T</c:v>
                </c:pt>
                <c:pt idx="16">
                  <c:v>CR550Q07T</c:v>
                </c:pt>
                <c:pt idx="17">
                  <c:v>CR556Q09T</c:v>
                </c:pt>
                <c:pt idx="18">
                  <c:v>CR558Q12T</c:v>
                </c:pt>
                <c:pt idx="19">
                  <c:v>CR543Q01T</c:v>
                </c:pt>
                <c:pt idx="20">
                  <c:v>CR565Q05T</c:v>
                </c:pt>
                <c:pt idx="21">
                  <c:v>CR544Q10T</c:v>
                </c:pt>
                <c:pt idx="22">
                  <c:v>CR567Q03T</c:v>
                </c:pt>
                <c:pt idx="23">
                  <c:v>CR564Q01T</c:v>
                </c:pt>
                <c:pt idx="24">
                  <c:v>CR540Q04T</c:v>
                </c:pt>
                <c:pt idx="25">
                  <c:v>CR558Q04T</c:v>
                </c:pt>
                <c:pt idx="26">
                  <c:v>CR564Q05T</c:v>
                </c:pt>
                <c:pt idx="27">
                  <c:v>CR547Q10T</c:v>
                </c:pt>
                <c:pt idx="28">
                  <c:v>CR552Q04T</c:v>
                </c:pt>
                <c:pt idx="29">
                  <c:v>CR543Q15T</c:v>
                </c:pt>
                <c:pt idx="30">
                  <c:v>CR560Q10T</c:v>
                </c:pt>
                <c:pt idx="31">
                  <c:v>CR562Q03T</c:v>
                </c:pt>
                <c:pt idx="32">
                  <c:v>CR570Q04T</c:v>
                </c:pt>
                <c:pt idx="33">
                  <c:v>CR545Q03T</c:v>
                </c:pt>
                <c:pt idx="34">
                  <c:v>CR544Q13T</c:v>
                </c:pt>
                <c:pt idx="35">
                  <c:v>CR573Q06T</c:v>
                </c:pt>
                <c:pt idx="36">
                  <c:v>CR568Q05T</c:v>
                </c:pt>
                <c:pt idx="37">
                  <c:v>CR561Q07T</c:v>
                </c:pt>
                <c:pt idx="38">
                  <c:v>CR556Q01T</c:v>
                </c:pt>
                <c:pt idx="39">
                  <c:v>CR568Q13T</c:v>
                </c:pt>
                <c:pt idx="40">
                  <c:v>CR549Q05T</c:v>
                </c:pt>
                <c:pt idx="41">
                  <c:v>CR551Q06T</c:v>
                </c:pt>
                <c:pt idx="42">
                  <c:v>CR547Q09T</c:v>
                </c:pt>
                <c:pt idx="43">
                  <c:v>CR568Q06T</c:v>
                </c:pt>
                <c:pt idx="44">
                  <c:v>CR542Q09T</c:v>
                </c:pt>
                <c:pt idx="45">
                  <c:v>CR541Q11T</c:v>
                </c:pt>
                <c:pt idx="46">
                  <c:v>CR569Q06T</c:v>
                </c:pt>
                <c:pt idx="47">
                  <c:v>CR540Q01T</c:v>
                </c:pt>
                <c:pt idx="48">
                  <c:v>CR547Q07T</c:v>
                </c:pt>
                <c:pt idx="49">
                  <c:v>CR541Q04T</c:v>
                </c:pt>
                <c:pt idx="50">
                  <c:v>CR565Q01T</c:v>
                </c:pt>
                <c:pt idx="51">
                  <c:v>CR551Q01T</c:v>
                </c:pt>
                <c:pt idx="52">
                  <c:v>CR543Q09T</c:v>
                </c:pt>
                <c:pt idx="53">
                  <c:v>CR544Q07T</c:v>
                </c:pt>
                <c:pt idx="54">
                  <c:v>CR550Q10T</c:v>
                </c:pt>
                <c:pt idx="55">
                  <c:v>CR556Q04T</c:v>
                </c:pt>
                <c:pt idx="56">
                  <c:v>CR551Q11T</c:v>
                </c:pt>
                <c:pt idx="57">
                  <c:v>CR558Q06T</c:v>
                </c:pt>
                <c:pt idx="58">
                  <c:v>CR562Q06T</c:v>
                </c:pt>
                <c:pt idx="59">
                  <c:v>CR542Q02T</c:v>
                </c:pt>
                <c:pt idx="60">
                  <c:v>CR551Q05T</c:v>
                </c:pt>
                <c:pt idx="61">
                  <c:v>CR541Q05T</c:v>
                </c:pt>
                <c:pt idx="62">
                  <c:v>CR563Q09T</c:v>
                </c:pt>
                <c:pt idx="63">
                  <c:v>CR570Q06T</c:v>
                </c:pt>
                <c:pt idx="64">
                  <c:v>CR573Q01T</c:v>
                </c:pt>
                <c:pt idx="65">
                  <c:v>CR552Q08T</c:v>
                </c:pt>
                <c:pt idx="66">
                  <c:v>CR567Q08T</c:v>
                </c:pt>
                <c:pt idx="67">
                  <c:v>CR554Q07T</c:v>
                </c:pt>
                <c:pt idx="68">
                  <c:v>CR551Q10T</c:v>
                </c:pt>
                <c:pt idx="69">
                  <c:v>CR562Q02T</c:v>
                </c:pt>
                <c:pt idx="70">
                  <c:v>CR566Q09T</c:v>
                </c:pt>
                <c:pt idx="71">
                  <c:v>CR541Q09T</c:v>
                </c:pt>
                <c:pt idx="72">
                  <c:v>CR569Q02T</c:v>
                </c:pt>
                <c:pt idx="73">
                  <c:v>CR559Q06T</c:v>
                </c:pt>
                <c:pt idx="74">
                  <c:v>CR569Q01T</c:v>
                </c:pt>
                <c:pt idx="75">
                  <c:v>CR547Q06T</c:v>
                </c:pt>
                <c:pt idx="76">
                  <c:v>CR560Q08T</c:v>
                </c:pt>
                <c:pt idx="77">
                  <c:v>CR549Q10T</c:v>
                </c:pt>
                <c:pt idx="78">
                  <c:v>CR541Q01T</c:v>
                </c:pt>
                <c:pt idx="79">
                  <c:v>CR568Q14T</c:v>
                </c:pt>
                <c:pt idx="80">
                  <c:v>CR543Q13T</c:v>
                </c:pt>
                <c:pt idx="81">
                  <c:v>CR566Q12T</c:v>
                </c:pt>
                <c:pt idx="82">
                  <c:v>CR561Q06T</c:v>
                </c:pt>
                <c:pt idx="83">
                  <c:v>CR550Q04T</c:v>
                </c:pt>
                <c:pt idx="84">
                  <c:v>CR554Q03T</c:v>
                </c:pt>
                <c:pt idx="85">
                  <c:v>CR565Q03T</c:v>
                </c:pt>
                <c:pt idx="86">
                  <c:v>CR550Q06T</c:v>
                </c:pt>
                <c:pt idx="87">
                  <c:v>CR554Q05T</c:v>
                </c:pt>
                <c:pt idx="88">
                  <c:v>CR567Q11T</c:v>
                </c:pt>
                <c:pt idx="89">
                  <c:v>CR562Q05T</c:v>
                </c:pt>
                <c:pt idx="90">
                  <c:v>CR568Q08T</c:v>
                </c:pt>
                <c:pt idx="91">
                  <c:v>CR551Q08T</c:v>
                </c:pt>
                <c:pt idx="92">
                  <c:v>CR568Q10T</c:v>
                </c:pt>
                <c:pt idx="93">
                  <c:v>CR558Q10T</c:v>
                </c:pt>
                <c:pt idx="94">
                  <c:v>CR552Q06T</c:v>
                </c:pt>
                <c:pt idx="95">
                  <c:v>CR563Q07T</c:v>
                </c:pt>
                <c:pt idx="96">
                  <c:v>CR558Q09T</c:v>
                </c:pt>
                <c:pt idx="97">
                  <c:v>CR553Q02T</c:v>
                </c:pt>
                <c:pt idx="98">
                  <c:v>CR556Q12T</c:v>
                </c:pt>
                <c:pt idx="99">
                  <c:v>CR542Q08T</c:v>
                </c:pt>
                <c:pt idx="100">
                  <c:v>CR552Q01T</c:v>
                </c:pt>
                <c:pt idx="101">
                  <c:v>CR546Q01T</c:v>
                </c:pt>
                <c:pt idx="102">
                  <c:v>CR553Q07T</c:v>
                </c:pt>
                <c:pt idx="103">
                  <c:v>CR561Q04T</c:v>
                </c:pt>
                <c:pt idx="104">
                  <c:v>CR560Q06T</c:v>
                </c:pt>
                <c:pt idx="105">
                  <c:v>CR554Q02T</c:v>
                </c:pt>
                <c:pt idx="106">
                  <c:v>CR570Q10T</c:v>
                </c:pt>
                <c:pt idx="107">
                  <c:v>CR544Q14T</c:v>
                </c:pt>
                <c:pt idx="108">
                  <c:v>CR570Q01T</c:v>
                </c:pt>
                <c:pt idx="109">
                  <c:v>CR564Q03T</c:v>
                </c:pt>
                <c:pt idx="110">
                  <c:v>CR559Q04T</c:v>
                </c:pt>
                <c:pt idx="111">
                  <c:v>CR559Q03T</c:v>
                </c:pt>
                <c:pt idx="112">
                  <c:v>CR563Q03T</c:v>
                </c:pt>
                <c:pt idx="113">
                  <c:v>CR566Q14T</c:v>
                </c:pt>
                <c:pt idx="114">
                  <c:v>CR552Q09T</c:v>
                </c:pt>
                <c:pt idx="115">
                  <c:v>CR544Q12T</c:v>
                </c:pt>
                <c:pt idx="116">
                  <c:v>CR566Q05T</c:v>
                </c:pt>
                <c:pt idx="117">
                  <c:v>CR563Q02T</c:v>
                </c:pt>
                <c:pt idx="118">
                  <c:v>CR543Q03T</c:v>
                </c:pt>
                <c:pt idx="119">
                  <c:v>CR542Q05T</c:v>
                </c:pt>
                <c:pt idx="120">
                  <c:v>CR565Q09T</c:v>
                </c:pt>
                <c:pt idx="121">
                  <c:v>CR547Q02T</c:v>
                </c:pt>
                <c:pt idx="122">
                  <c:v>CR568Q15T</c:v>
                </c:pt>
                <c:pt idx="123">
                  <c:v>CR543Q10T</c:v>
                </c:pt>
                <c:pt idx="124">
                  <c:v>CR546Q04T</c:v>
                </c:pt>
                <c:pt idx="125">
                  <c:v>CR556Q03T</c:v>
                </c:pt>
                <c:pt idx="126">
                  <c:v>CR553Q05T</c:v>
                </c:pt>
                <c:pt idx="127">
                  <c:v>CR561Q08T</c:v>
                </c:pt>
                <c:pt idx="128">
                  <c:v>CR549Q12T</c:v>
                </c:pt>
                <c:pt idx="129">
                  <c:v>CR550Q05T</c:v>
                </c:pt>
                <c:pt idx="130">
                  <c:v>CR545Q06T</c:v>
                </c:pt>
                <c:pt idx="131">
                  <c:v>CR540Q05T</c:v>
                </c:pt>
                <c:pt idx="132">
                  <c:v>CR554Q01T</c:v>
                </c:pt>
                <c:pt idx="133">
                  <c:v>CR561Q03T</c:v>
                </c:pt>
                <c:pt idx="134">
                  <c:v>CR547Q03T</c:v>
                </c:pt>
                <c:pt idx="135">
                  <c:v>CR542Q01T</c:v>
                </c:pt>
                <c:pt idx="136">
                  <c:v>CR565Q08T</c:v>
                </c:pt>
                <c:pt idx="137">
                  <c:v>CR566Q06T</c:v>
                </c:pt>
                <c:pt idx="138">
                  <c:v>CR549Q13T</c:v>
                </c:pt>
                <c:pt idx="139">
                  <c:v>CR573Q04T</c:v>
                </c:pt>
                <c:pt idx="140">
                  <c:v>CR566Q04T</c:v>
                </c:pt>
                <c:pt idx="141">
                  <c:v>CR567Q06T</c:v>
                </c:pt>
                <c:pt idx="142">
                  <c:v>CR573Q03T</c:v>
                </c:pt>
                <c:pt idx="143">
                  <c:v>CR541Q03T</c:v>
                </c:pt>
                <c:pt idx="144">
                  <c:v>CR564Q02T</c:v>
                </c:pt>
                <c:pt idx="145">
                  <c:v>CR556Q10T</c:v>
                </c:pt>
                <c:pt idx="146">
                  <c:v>CR567Q04T</c:v>
                </c:pt>
                <c:pt idx="147">
                  <c:v>CR540Q06T</c:v>
                </c:pt>
                <c:pt idx="148">
                  <c:v>CR549Q06T</c:v>
                </c:pt>
                <c:pt idx="149">
                  <c:v>CR545Q07T</c:v>
                </c:pt>
                <c:pt idx="150">
                  <c:v>CR564Q04T</c:v>
                </c:pt>
                <c:pt idx="151">
                  <c:v>CR551Q09T</c:v>
                </c:pt>
                <c:pt idx="152">
                  <c:v>CR544Q06T</c:v>
                </c:pt>
                <c:pt idx="153">
                  <c:v>CR540Q03T</c:v>
                </c:pt>
                <c:pt idx="154">
                  <c:v>CR543Q04T</c:v>
                </c:pt>
                <c:pt idx="155">
                  <c:v>CR569Q04T</c:v>
                </c:pt>
                <c:pt idx="156">
                  <c:v>CR567Q13T</c:v>
                </c:pt>
                <c:pt idx="157">
                  <c:v>CR546Q07T</c:v>
                </c:pt>
                <c:pt idx="158">
                  <c:v>CR562Q07T</c:v>
                </c:pt>
                <c:pt idx="159">
                  <c:v>CR570Q05T</c:v>
                </c:pt>
                <c:pt idx="160">
                  <c:v>CR541Q10T</c:v>
                </c:pt>
                <c:pt idx="161">
                  <c:v>CR556Q05T</c:v>
                </c:pt>
                <c:pt idx="162">
                  <c:v>CR563Q10T</c:v>
                </c:pt>
                <c:pt idx="163">
                  <c:v>CR573Q02T</c:v>
                </c:pt>
                <c:pt idx="164">
                  <c:v>CR570Q02T</c:v>
                </c:pt>
                <c:pt idx="165">
                  <c:v>CR567Q10T</c:v>
                </c:pt>
                <c:pt idx="166">
                  <c:v>CR570Q08T</c:v>
                </c:pt>
                <c:pt idx="167">
                  <c:v>CR569Q03T</c:v>
                </c:pt>
                <c:pt idx="168">
                  <c:v>CR553Q01T</c:v>
                </c:pt>
              </c:strCache>
            </c:strRef>
          </c:cat>
          <c:val>
            <c:numRef>
              <c:f>'[3]figure 9.9'!$D$5:$D$173</c:f>
              <c:numCache>
                <c:formatCode>General</c:formatCode>
                <c:ptCount val="169"/>
                <c:pt idx="0">
                  <c:v>1.6313833333333334</c:v>
                </c:pt>
                <c:pt idx="1">
                  <c:v>2.0080666666666667</c:v>
                </c:pt>
                <c:pt idx="2">
                  <c:v>1.7810666666666666</c:v>
                </c:pt>
                <c:pt idx="3">
                  <c:v>1.1744000000000001</c:v>
                </c:pt>
                <c:pt idx="4">
                  <c:v>1.5617000000000001</c:v>
                </c:pt>
                <c:pt idx="5">
                  <c:v>1.31355</c:v>
                </c:pt>
                <c:pt idx="6">
                  <c:v>1.4569166666666666</c:v>
                </c:pt>
                <c:pt idx="7">
                  <c:v>1.0020166666666668</c:v>
                </c:pt>
                <c:pt idx="8">
                  <c:v>0.91800000000000004</c:v>
                </c:pt>
                <c:pt idx="9">
                  <c:v>1.0489333333333333</c:v>
                </c:pt>
                <c:pt idx="10">
                  <c:v>1.3025166666666668</c:v>
                </c:pt>
                <c:pt idx="11">
                  <c:v>0.87176666666666669</c:v>
                </c:pt>
                <c:pt idx="12">
                  <c:v>2.2106166666666667</c:v>
                </c:pt>
                <c:pt idx="13">
                  <c:v>0.73898333333333333</c:v>
                </c:pt>
                <c:pt idx="14">
                  <c:v>0.93523333333333336</c:v>
                </c:pt>
                <c:pt idx="15">
                  <c:v>1.2383333333333333</c:v>
                </c:pt>
                <c:pt idx="16">
                  <c:v>0.59204999999999997</c:v>
                </c:pt>
                <c:pt idx="17">
                  <c:v>0.67918333333333336</c:v>
                </c:pt>
                <c:pt idx="18">
                  <c:v>0.92425000000000002</c:v>
                </c:pt>
                <c:pt idx="19">
                  <c:v>0.99970000000000003</c:v>
                </c:pt>
                <c:pt idx="20">
                  <c:v>0.95333333333333337</c:v>
                </c:pt>
                <c:pt idx="21">
                  <c:v>0.6609666666666667</c:v>
                </c:pt>
                <c:pt idx="22">
                  <c:v>0.98383333333333334</c:v>
                </c:pt>
                <c:pt idx="23">
                  <c:v>0.78410000000000002</c:v>
                </c:pt>
                <c:pt idx="24">
                  <c:v>1.0910666666666666</c:v>
                </c:pt>
                <c:pt idx="25">
                  <c:v>1.1797833333333334</c:v>
                </c:pt>
                <c:pt idx="26">
                  <c:v>1.1246666666666667</c:v>
                </c:pt>
                <c:pt idx="27">
                  <c:v>0.81093333333333328</c:v>
                </c:pt>
                <c:pt idx="28">
                  <c:v>0.76908333333333334</c:v>
                </c:pt>
                <c:pt idx="29">
                  <c:v>0.67384999999999995</c:v>
                </c:pt>
                <c:pt idx="30">
                  <c:v>0.76326666666666665</c:v>
                </c:pt>
                <c:pt idx="31">
                  <c:v>0.92505000000000004</c:v>
                </c:pt>
                <c:pt idx="32">
                  <c:v>0.97893333333333332</c:v>
                </c:pt>
                <c:pt idx="33">
                  <c:v>1.1410499999999999</c:v>
                </c:pt>
                <c:pt idx="34">
                  <c:v>0.43846666666666667</c:v>
                </c:pt>
                <c:pt idx="35">
                  <c:v>0.59868333333333335</c:v>
                </c:pt>
                <c:pt idx="36">
                  <c:v>0.66431666666666667</c:v>
                </c:pt>
                <c:pt idx="37">
                  <c:v>0.84841666666666671</c:v>
                </c:pt>
                <c:pt idx="38">
                  <c:v>0.72175</c:v>
                </c:pt>
                <c:pt idx="39">
                  <c:v>0.57594999999999996</c:v>
                </c:pt>
                <c:pt idx="40">
                  <c:v>0.99743333333333328</c:v>
                </c:pt>
                <c:pt idx="41">
                  <c:v>0.62953333333333328</c:v>
                </c:pt>
                <c:pt idx="42">
                  <c:v>1.0337499999999999</c:v>
                </c:pt>
                <c:pt idx="43">
                  <c:v>0.89156666666666662</c:v>
                </c:pt>
                <c:pt idx="44">
                  <c:v>1.2627333333333333</c:v>
                </c:pt>
                <c:pt idx="45">
                  <c:v>0.4829</c:v>
                </c:pt>
                <c:pt idx="46">
                  <c:v>0.97304999999999997</c:v>
                </c:pt>
                <c:pt idx="47">
                  <c:v>0.85321666666666662</c:v>
                </c:pt>
                <c:pt idx="48">
                  <c:v>0.84483333333333333</c:v>
                </c:pt>
                <c:pt idx="49">
                  <c:v>0.56043333333333334</c:v>
                </c:pt>
                <c:pt idx="50">
                  <c:v>0.99438333333333329</c:v>
                </c:pt>
                <c:pt idx="51">
                  <c:v>0.81459999999999999</c:v>
                </c:pt>
                <c:pt idx="52">
                  <c:v>0.55606666666666671</c:v>
                </c:pt>
                <c:pt idx="53">
                  <c:v>0.59028333333333338</c:v>
                </c:pt>
                <c:pt idx="54">
                  <c:v>0.88763333333333339</c:v>
                </c:pt>
                <c:pt idx="55">
                  <c:v>0.62065000000000003</c:v>
                </c:pt>
                <c:pt idx="56">
                  <c:v>0.55184999999999995</c:v>
                </c:pt>
                <c:pt idx="57">
                  <c:v>0.74421666666666664</c:v>
                </c:pt>
                <c:pt idx="58">
                  <c:v>0.63306666666666667</c:v>
                </c:pt>
                <c:pt idx="59">
                  <c:v>1.0384500000000001</c:v>
                </c:pt>
                <c:pt idx="60">
                  <c:v>0.84436666666666671</c:v>
                </c:pt>
                <c:pt idx="61">
                  <c:v>0.38688333333333336</c:v>
                </c:pt>
                <c:pt idx="62">
                  <c:v>0.97493333333333332</c:v>
                </c:pt>
                <c:pt idx="63">
                  <c:v>0.46636666666666665</c:v>
                </c:pt>
                <c:pt idx="64">
                  <c:v>0.5410666666666667</c:v>
                </c:pt>
                <c:pt idx="65">
                  <c:v>0.58594999999999997</c:v>
                </c:pt>
                <c:pt idx="66">
                  <c:v>0.67920000000000003</c:v>
                </c:pt>
                <c:pt idx="67">
                  <c:v>0.50081666666666669</c:v>
                </c:pt>
                <c:pt idx="68">
                  <c:v>0.60823333333333329</c:v>
                </c:pt>
                <c:pt idx="69">
                  <c:v>0.60061666666666669</c:v>
                </c:pt>
                <c:pt idx="70">
                  <c:v>0.30786666666666668</c:v>
                </c:pt>
                <c:pt idx="71">
                  <c:v>0.41915000000000002</c:v>
                </c:pt>
                <c:pt idx="72">
                  <c:v>1.2412333333333334</c:v>
                </c:pt>
                <c:pt idx="73">
                  <c:v>0.55484999999999995</c:v>
                </c:pt>
                <c:pt idx="74">
                  <c:v>0.92408333333333337</c:v>
                </c:pt>
                <c:pt idx="75">
                  <c:v>0.67251666666666665</c:v>
                </c:pt>
                <c:pt idx="76">
                  <c:v>0.67728333333333335</c:v>
                </c:pt>
                <c:pt idx="77">
                  <c:v>0.62253333333333338</c:v>
                </c:pt>
                <c:pt idx="78">
                  <c:v>0.48573333333333335</c:v>
                </c:pt>
                <c:pt idx="79">
                  <c:v>0.55635000000000001</c:v>
                </c:pt>
                <c:pt idx="80">
                  <c:v>0.22396666666666668</c:v>
                </c:pt>
                <c:pt idx="81">
                  <c:v>0.40683333333333332</c:v>
                </c:pt>
                <c:pt idx="82">
                  <c:v>0.34551666666666669</c:v>
                </c:pt>
                <c:pt idx="83">
                  <c:v>0.35206666666666669</c:v>
                </c:pt>
                <c:pt idx="84">
                  <c:v>0.40931666666666666</c:v>
                </c:pt>
                <c:pt idx="85">
                  <c:v>0.81876666666666664</c:v>
                </c:pt>
                <c:pt idx="86">
                  <c:v>0.16539999999999999</c:v>
                </c:pt>
                <c:pt idx="87">
                  <c:v>0.32928333333333332</c:v>
                </c:pt>
                <c:pt idx="88">
                  <c:v>0.44923333333333332</c:v>
                </c:pt>
                <c:pt idx="89">
                  <c:v>0.20201666666666668</c:v>
                </c:pt>
                <c:pt idx="90">
                  <c:v>0.42088333333333333</c:v>
                </c:pt>
                <c:pt idx="91">
                  <c:v>0.33595000000000003</c:v>
                </c:pt>
                <c:pt idx="92">
                  <c:v>0.35741666666666666</c:v>
                </c:pt>
                <c:pt idx="93">
                  <c:v>0.63823333333333332</c:v>
                </c:pt>
                <c:pt idx="94">
                  <c:v>0.37391666666666667</c:v>
                </c:pt>
                <c:pt idx="95">
                  <c:v>0.44083333333333335</c:v>
                </c:pt>
                <c:pt idx="96">
                  <c:v>0.28246666666666664</c:v>
                </c:pt>
                <c:pt idx="97">
                  <c:v>0.85781666666666667</c:v>
                </c:pt>
                <c:pt idx="98">
                  <c:v>0.58951666666666669</c:v>
                </c:pt>
                <c:pt idx="99">
                  <c:v>0.65023333333333333</c:v>
                </c:pt>
                <c:pt idx="100">
                  <c:v>0.64236666666666664</c:v>
                </c:pt>
                <c:pt idx="101">
                  <c:v>0.66349999999999998</c:v>
                </c:pt>
                <c:pt idx="102">
                  <c:v>0.21920000000000001</c:v>
                </c:pt>
                <c:pt idx="103">
                  <c:v>0.59938333333333338</c:v>
                </c:pt>
                <c:pt idx="104">
                  <c:v>0.61543333333333339</c:v>
                </c:pt>
                <c:pt idx="105">
                  <c:v>0.33121666666666666</c:v>
                </c:pt>
                <c:pt idx="106">
                  <c:v>0.54374999999999996</c:v>
                </c:pt>
                <c:pt idx="107">
                  <c:v>0.55246666666666666</c:v>
                </c:pt>
                <c:pt idx="108">
                  <c:v>0.79643333333333333</c:v>
                </c:pt>
                <c:pt idx="109">
                  <c:v>0.38428333333333331</c:v>
                </c:pt>
                <c:pt idx="110">
                  <c:v>0.57348333333333334</c:v>
                </c:pt>
                <c:pt idx="111">
                  <c:v>0.48885000000000001</c:v>
                </c:pt>
                <c:pt idx="112">
                  <c:v>0.30449999999999999</c:v>
                </c:pt>
                <c:pt idx="113">
                  <c:v>0.34593333333333331</c:v>
                </c:pt>
                <c:pt idx="114">
                  <c:v>0.51766666666666672</c:v>
                </c:pt>
                <c:pt idx="115">
                  <c:v>0.35920000000000002</c:v>
                </c:pt>
                <c:pt idx="116">
                  <c:v>0.18129999999999999</c:v>
                </c:pt>
                <c:pt idx="117">
                  <c:v>0.30959999999999999</c:v>
                </c:pt>
                <c:pt idx="118">
                  <c:v>0.42298333333333332</c:v>
                </c:pt>
                <c:pt idx="119">
                  <c:v>0.59084999999999999</c:v>
                </c:pt>
                <c:pt idx="120">
                  <c:v>0.46844999999999998</c:v>
                </c:pt>
                <c:pt idx="121">
                  <c:v>0.58109999999999995</c:v>
                </c:pt>
                <c:pt idx="122">
                  <c:v>0.16828333333333334</c:v>
                </c:pt>
                <c:pt idx="123">
                  <c:v>0.3266</c:v>
                </c:pt>
                <c:pt idx="124">
                  <c:v>0.36728333333333335</c:v>
                </c:pt>
                <c:pt idx="125">
                  <c:v>0.35339999999999999</c:v>
                </c:pt>
                <c:pt idx="126">
                  <c:v>0.53706666666666669</c:v>
                </c:pt>
                <c:pt idx="127">
                  <c:v>0.20874999999999999</c:v>
                </c:pt>
                <c:pt idx="128">
                  <c:v>0.44156666666666666</c:v>
                </c:pt>
                <c:pt idx="129">
                  <c:v>0.29154999999999998</c:v>
                </c:pt>
                <c:pt idx="130">
                  <c:v>0.53761666666666663</c:v>
                </c:pt>
                <c:pt idx="131">
                  <c:v>0.36241666666666666</c:v>
                </c:pt>
                <c:pt idx="132">
                  <c:v>0.56673333333333331</c:v>
                </c:pt>
                <c:pt idx="133">
                  <c:v>0.46163333333333334</c:v>
                </c:pt>
                <c:pt idx="134">
                  <c:v>0.41081666666666666</c:v>
                </c:pt>
                <c:pt idx="135">
                  <c:v>0.52696666666666669</c:v>
                </c:pt>
                <c:pt idx="136">
                  <c:v>0.4783</c:v>
                </c:pt>
                <c:pt idx="137">
                  <c:v>0.41331666666666667</c:v>
                </c:pt>
                <c:pt idx="138">
                  <c:v>0.38319999999999999</c:v>
                </c:pt>
                <c:pt idx="139">
                  <c:v>0.26045000000000001</c:v>
                </c:pt>
                <c:pt idx="140">
                  <c:v>0.26206666666666667</c:v>
                </c:pt>
                <c:pt idx="141">
                  <c:v>0.13635</c:v>
                </c:pt>
                <c:pt idx="142">
                  <c:v>0.27478333333333332</c:v>
                </c:pt>
                <c:pt idx="143">
                  <c:v>0.35289999999999999</c:v>
                </c:pt>
                <c:pt idx="144">
                  <c:v>0.38840000000000002</c:v>
                </c:pt>
                <c:pt idx="145">
                  <c:v>0.23760000000000001</c:v>
                </c:pt>
                <c:pt idx="146">
                  <c:v>0.28158333333333335</c:v>
                </c:pt>
                <c:pt idx="147">
                  <c:v>0.34196666666666664</c:v>
                </c:pt>
                <c:pt idx="148">
                  <c:v>0.32929999999999998</c:v>
                </c:pt>
                <c:pt idx="149">
                  <c:v>0.46860000000000002</c:v>
                </c:pt>
                <c:pt idx="150">
                  <c:v>0.34275</c:v>
                </c:pt>
                <c:pt idx="151">
                  <c:v>0.24821666666666667</c:v>
                </c:pt>
                <c:pt idx="152">
                  <c:v>0.51329999999999998</c:v>
                </c:pt>
                <c:pt idx="153">
                  <c:v>0.37071666666666669</c:v>
                </c:pt>
                <c:pt idx="154">
                  <c:v>0.37368333333333331</c:v>
                </c:pt>
                <c:pt idx="155">
                  <c:v>0.47298333333333331</c:v>
                </c:pt>
                <c:pt idx="156">
                  <c:v>0.26411666666666667</c:v>
                </c:pt>
                <c:pt idx="157">
                  <c:v>0.30328333333333335</c:v>
                </c:pt>
                <c:pt idx="158">
                  <c:v>0.33646666666666669</c:v>
                </c:pt>
                <c:pt idx="159">
                  <c:v>0.40673333333333334</c:v>
                </c:pt>
                <c:pt idx="160">
                  <c:v>0.23486666666666667</c:v>
                </c:pt>
                <c:pt idx="161">
                  <c:v>0.30095</c:v>
                </c:pt>
                <c:pt idx="162">
                  <c:v>0.41666666666666669</c:v>
                </c:pt>
                <c:pt idx="163">
                  <c:v>0.25521666666666665</c:v>
                </c:pt>
                <c:pt idx="164">
                  <c:v>0.37216666666666665</c:v>
                </c:pt>
                <c:pt idx="165">
                  <c:v>0.20881666666666668</c:v>
                </c:pt>
                <c:pt idx="166">
                  <c:v>0.22083333333333333</c:v>
                </c:pt>
                <c:pt idx="167">
                  <c:v>0.28226666666666667</c:v>
                </c:pt>
                <c:pt idx="168">
                  <c:v>0.29425000000000001</c:v>
                </c:pt>
              </c:numCache>
            </c:numRef>
          </c:val>
          <c:smooth val="0"/>
          <c:extLst>
            <c:ext xmlns:c16="http://schemas.microsoft.com/office/drawing/2014/chart" uri="{C3380CC4-5D6E-409C-BE32-E72D297353CC}">
              <c16:uniqueId val="{00000001-0BA6-48DC-BDEE-7B44646DC8CC}"/>
            </c:ext>
          </c:extLst>
        </c:ser>
        <c:ser>
          <c:idx val="7"/>
          <c:order val="7"/>
          <c:tx>
            <c:strRef>
              <c:f>'[3]figure 9.9'!$I$3</c:f>
              <c:strCache>
                <c:ptCount val="1"/>
                <c:pt idx="0">
                  <c:v>Level 5</c:v>
                </c:pt>
              </c:strCache>
            </c:strRef>
          </c:tx>
          <c:spPr>
            <a:ln w="28575" cap="rnd">
              <a:solidFill>
                <a:srgbClr val="00B050"/>
              </a:solidFill>
              <a:round/>
            </a:ln>
            <a:effectLst/>
          </c:spPr>
          <c:marker>
            <c:symbol val="none"/>
          </c:marker>
          <c:cat>
            <c:strRef>
              <c:f>'[3]figure 9.9'!$A$5:$A$173</c:f>
              <c:strCache>
                <c:ptCount val="169"/>
                <c:pt idx="0">
                  <c:v>CR545Q02T</c:v>
                </c:pt>
                <c:pt idx="1">
                  <c:v>CR559Q08T</c:v>
                </c:pt>
                <c:pt idx="2">
                  <c:v>CR553Q04T</c:v>
                </c:pt>
                <c:pt idx="3">
                  <c:v>CR552Q03T</c:v>
                </c:pt>
                <c:pt idx="4">
                  <c:v>CR565Q02T</c:v>
                </c:pt>
                <c:pt idx="5">
                  <c:v>CR566Q03T</c:v>
                </c:pt>
                <c:pt idx="6">
                  <c:v>CR546Q03T</c:v>
                </c:pt>
                <c:pt idx="7">
                  <c:v>CR560Q03T</c:v>
                </c:pt>
                <c:pt idx="8">
                  <c:v>CR558Q02T</c:v>
                </c:pt>
                <c:pt idx="9">
                  <c:v>CR561Q01T</c:v>
                </c:pt>
                <c:pt idx="10">
                  <c:v>CR559Q01T</c:v>
                </c:pt>
                <c:pt idx="11">
                  <c:v>CR544Q04T</c:v>
                </c:pt>
                <c:pt idx="12">
                  <c:v>CR545Q04T</c:v>
                </c:pt>
                <c:pt idx="13">
                  <c:v>CR563Q12T</c:v>
                </c:pt>
                <c:pt idx="14">
                  <c:v>CR549Q04T</c:v>
                </c:pt>
                <c:pt idx="15">
                  <c:v>CR550Q09T</c:v>
                </c:pt>
                <c:pt idx="16">
                  <c:v>CR550Q07T</c:v>
                </c:pt>
                <c:pt idx="17">
                  <c:v>CR556Q09T</c:v>
                </c:pt>
                <c:pt idx="18">
                  <c:v>CR558Q12T</c:v>
                </c:pt>
                <c:pt idx="19">
                  <c:v>CR543Q01T</c:v>
                </c:pt>
                <c:pt idx="20">
                  <c:v>CR565Q05T</c:v>
                </c:pt>
                <c:pt idx="21">
                  <c:v>CR544Q10T</c:v>
                </c:pt>
                <c:pt idx="22">
                  <c:v>CR567Q03T</c:v>
                </c:pt>
                <c:pt idx="23">
                  <c:v>CR564Q01T</c:v>
                </c:pt>
                <c:pt idx="24">
                  <c:v>CR540Q04T</c:v>
                </c:pt>
                <c:pt idx="25">
                  <c:v>CR558Q04T</c:v>
                </c:pt>
                <c:pt idx="26">
                  <c:v>CR564Q05T</c:v>
                </c:pt>
                <c:pt idx="27">
                  <c:v>CR547Q10T</c:v>
                </c:pt>
                <c:pt idx="28">
                  <c:v>CR552Q04T</c:v>
                </c:pt>
                <c:pt idx="29">
                  <c:v>CR543Q15T</c:v>
                </c:pt>
                <c:pt idx="30">
                  <c:v>CR560Q10T</c:v>
                </c:pt>
                <c:pt idx="31">
                  <c:v>CR562Q03T</c:v>
                </c:pt>
                <c:pt idx="32">
                  <c:v>CR570Q04T</c:v>
                </c:pt>
                <c:pt idx="33">
                  <c:v>CR545Q03T</c:v>
                </c:pt>
                <c:pt idx="34">
                  <c:v>CR544Q13T</c:v>
                </c:pt>
                <c:pt idx="35">
                  <c:v>CR573Q06T</c:v>
                </c:pt>
                <c:pt idx="36">
                  <c:v>CR568Q05T</c:v>
                </c:pt>
                <c:pt idx="37">
                  <c:v>CR561Q07T</c:v>
                </c:pt>
                <c:pt idx="38">
                  <c:v>CR556Q01T</c:v>
                </c:pt>
                <c:pt idx="39">
                  <c:v>CR568Q13T</c:v>
                </c:pt>
                <c:pt idx="40">
                  <c:v>CR549Q05T</c:v>
                </c:pt>
                <c:pt idx="41">
                  <c:v>CR551Q06T</c:v>
                </c:pt>
                <c:pt idx="42">
                  <c:v>CR547Q09T</c:v>
                </c:pt>
                <c:pt idx="43">
                  <c:v>CR568Q06T</c:v>
                </c:pt>
                <c:pt idx="44">
                  <c:v>CR542Q09T</c:v>
                </c:pt>
                <c:pt idx="45">
                  <c:v>CR541Q11T</c:v>
                </c:pt>
                <c:pt idx="46">
                  <c:v>CR569Q06T</c:v>
                </c:pt>
                <c:pt idx="47">
                  <c:v>CR540Q01T</c:v>
                </c:pt>
                <c:pt idx="48">
                  <c:v>CR547Q07T</c:v>
                </c:pt>
                <c:pt idx="49">
                  <c:v>CR541Q04T</c:v>
                </c:pt>
                <c:pt idx="50">
                  <c:v>CR565Q01T</c:v>
                </c:pt>
                <c:pt idx="51">
                  <c:v>CR551Q01T</c:v>
                </c:pt>
                <c:pt idx="52">
                  <c:v>CR543Q09T</c:v>
                </c:pt>
                <c:pt idx="53">
                  <c:v>CR544Q07T</c:v>
                </c:pt>
                <c:pt idx="54">
                  <c:v>CR550Q10T</c:v>
                </c:pt>
                <c:pt idx="55">
                  <c:v>CR556Q04T</c:v>
                </c:pt>
                <c:pt idx="56">
                  <c:v>CR551Q11T</c:v>
                </c:pt>
                <c:pt idx="57">
                  <c:v>CR558Q06T</c:v>
                </c:pt>
                <c:pt idx="58">
                  <c:v>CR562Q06T</c:v>
                </c:pt>
                <c:pt idx="59">
                  <c:v>CR542Q02T</c:v>
                </c:pt>
                <c:pt idx="60">
                  <c:v>CR551Q05T</c:v>
                </c:pt>
                <c:pt idx="61">
                  <c:v>CR541Q05T</c:v>
                </c:pt>
                <c:pt idx="62">
                  <c:v>CR563Q09T</c:v>
                </c:pt>
                <c:pt idx="63">
                  <c:v>CR570Q06T</c:v>
                </c:pt>
                <c:pt idx="64">
                  <c:v>CR573Q01T</c:v>
                </c:pt>
                <c:pt idx="65">
                  <c:v>CR552Q08T</c:v>
                </c:pt>
                <c:pt idx="66">
                  <c:v>CR567Q08T</c:v>
                </c:pt>
                <c:pt idx="67">
                  <c:v>CR554Q07T</c:v>
                </c:pt>
                <c:pt idx="68">
                  <c:v>CR551Q10T</c:v>
                </c:pt>
                <c:pt idx="69">
                  <c:v>CR562Q02T</c:v>
                </c:pt>
                <c:pt idx="70">
                  <c:v>CR566Q09T</c:v>
                </c:pt>
                <c:pt idx="71">
                  <c:v>CR541Q09T</c:v>
                </c:pt>
                <c:pt idx="72">
                  <c:v>CR569Q02T</c:v>
                </c:pt>
                <c:pt idx="73">
                  <c:v>CR559Q06T</c:v>
                </c:pt>
                <c:pt idx="74">
                  <c:v>CR569Q01T</c:v>
                </c:pt>
                <c:pt idx="75">
                  <c:v>CR547Q06T</c:v>
                </c:pt>
                <c:pt idx="76">
                  <c:v>CR560Q08T</c:v>
                </c:pt>
                <c:pt idx="77">
                  <c:v>CR549Q10T</c:v>
                </c:pt>
                <c:pt idx="78">
                  <c:v>CR541Q01T</c:v>
                </c:pt>
                <c:pt idx="79">
                  <c:v>CR568Q14T</c:v>
                </c:pt>
                <c:pt idx="80">
                  <c:v>CR543Q13T</c:v>
                </c:pt>
                <c:pt idx="81">
                  <c:v>CR566Q12T</c:v>
                </c:pt>
                <c:pt idx="82">
                  <c:v>CR561Q06T</c:v>
                </c:pt>
                <c:pt idx="83">
                  <c:v>CR550Q04T</c:v>
                </c:pt>
                <c:pt idx="84">
                  <c:v>CR554Q03T</c:v>
                </c:pt>
                <c:pt idx="85">
                  <c:v>CR565Q03T</c:v>
                </c:pt>
                <c:pt idx="86">
                  <c:v>CR550Q06T</c:v>
                </c:pt>
                <c:pt idx="87">
                  <c:v>CR554Q05T</c:v>
                </c:pt>
                <c:pt idx="88">
                  <c:v>CR567Q11T</c:v>
                </c:pt>
                <c:pt idx="89">
                  <c:v>CR562Q05T</c:v>
                </c:pt>
                <c:pt idx="90">
                  <c:v>CR568Q08T</c:v>
                </c:pt>
                <c:pt idx="91">
                  <c:v>CR551Q08T</c:v>
                </c:pt>
                <c:pt idx="92">
                  <c:v>CR568Q10T</c:v>
                </c:pt>
                <c:pt idx="93">
                  <c:v>CR558Q10T</c:v>
                </c:pt>
                <c:pt idx="94">
                  <c:v>CR552Q06T</c:v>
                </c:pt>
                <c:pt idx="95">
                  <c:v>CR563Q07T</c:v>
                </c:pt>
                <c:pt idx="96">
                  <c:v>CR558Q09T</c:v>
                </c:pt>
                <c:pt idx="97">
                  <c:v>CR553Q02T</c:v>
                </c:pt>
                <c:pt idx="98">
                  <c:v>CR556Q12T</c:v>
                </c:pt>
                <c:pt idx="99">
                  <c:v>CR542Q08T</c:v>
                </c:pt>
                <c:pt idx="100">
                  <c:v>CR552Q01T</c:v>
                </c:pt>
                <c:pt idx="101">
                  <c:v>CR546Q01T</c:v>
                </c:pt>
                <c:pt idx="102">
                  <c:v>CR553Q07T</c:v>
                </c:pt>
                <c:pt idx="103">
                  <c:v>CR561Q04T</c:v>
                </c:pt>
                <c:pt idx="104">
                  <c:v>CR560Q06T</c:v>
                </c:pt>
                <c:pt idx="105">
                  <c:v>CR554Q02T</c:v>
                </c:pt>
                <c:pt idx="106">
                  <c:v>CR570Q10T</c:v>
                </c:pt>
                <c:pt idx="107">
                  <c:v>CR544Q14T</c:v>
                </c:pt>
                <c:pt idx="108">
                  <c:v>CR570Q01T</c:v>
                </c:pt>
                <c:pt idx="109">
                  <c:v>CR564Q03T</c:v>
                </c:pt>
                <c:pt idx="110">
                  <c:v>CR559Q04T</c:v>
                </c:pt>
                <c:pt idx="111">
                  <c:v>CR559Q03T</c:v>
                </c:pt>
                <c:pt idx="112">
                  <c:v>CR563Q03T</c:v>
                </c:pt>
                <c:pt idx="113">
                  <c:v>CR566Q14T</c:v>
                </c:pt>
                <c:pt idx="114">
                  <c:v>CR552Q09T</c:v>
                </c:pt>
                <c:pt idx="115">
                  <c:v>CR544Q12T</c:v>
                </c:pt>
                <c:pt idx="116">
                  <c:v>CR566Q05T</c:v>
                </c:pt>
                <c:pt idx="117">
                  <c:v>CR563Q02T</c:v>
                </c:pt>
                <c:pt idx="118">
                  <c:v>CR543Q03T</c:v>
                </c:pt>
                <c:pt idx="119">
                  <c:v>CR542Q05T</c:v>
                </c:pt>
                <c:pt idx="120">
                  <c:v>CR565Q09T</c:v>
                </c:pt>
                <c:pt idx="121">
                  <c:v>CR547Q02T</c:v>
                </c:pt>
                <c:pt idx="122">
                  <c:v>CR568Q15T</c:v>
                </c:pt>
                <c:pt idx="123">
                  <c:v>CR543Q10T</c:v>
                </c:pt>
                <c:pt idx="124">
                  <c:v>CR546Q04T</c:v>
                </c:pt>
                <c:pt idx="125">
                  <c:v>CR556Q03T</c:v>
                </c:pt>
                <c:pt idx="126">
                  <c:v>CR553Q05T</c:v>
                </c:pt>
                <c:pt idx="127">
                  <c:v>CR561Q08T</c:v>
                </c:pt>
                <c:pt idx="128">
                  <c:v>CR549Q12T</c:v>
                </c:pt>
                <c:pt idx="129">
                  <c:v>CR550Q05T</c:v>
                </c:pt>
                <c:pt idx="130">
                  <c:v>CR545Q06T</c:v>
                </c:pt>
                <c:pt idx="131">
                  <c:v>CR540Q05T</c:v>
                </c:pt>
                <c:pt idx="132">
                  <c:v>CR554Q01T</c:v>
                </c:pt>
                <c:pt idx="133">
                  <c:v>CR561Q03T</c:v>
                </c:pt>
                <c:pt idx="134">
                  <c:v>CR547Q03T</c:v>
                </c:pt>
                <c:pt idx="135">
                  <c:v>CR542Q01T</c:v>
                </c:pt>
                <c:pt idx="136">
                  <c:v>CR565Q08T</c:v>
                </c:pt>
                <c:pt idx="137">
                  <c:v>CR566Q06T</c:v>
                </c:pt>
                <c:pt idx="138">
                  <c:v>CR549Q13T</c:v>
                </c:pt>
                <c:pt idx="139">
                  <c:v>CR573Q04T</c:v>
                </c:pt>
                <c:pt idx="140">
                  <c:v>CR566Q04T</c:v>
                </c:pt>
                <c:pt idx="141">
                  <c:v>CR567Q06T</c:v>
                </c:pt>
                <c:pt idx="142">
                  <c:v>CR573Q03T</c:v>
                </c:pt>
                <c:pt idx="143">
                  <c:v>CR541Q03T</c:v>
                </c:pt>
                <c:pt idx="144">
                  <c:v>CR564Q02T</c:v>
                </c:pt>
                <c:pt idx="145">
                  <c:v>CR556Q10T</c:v>
                </c:pt>
                <c:pt idx="146">
                  <c:v>CR567Q04T</c:v>
                </c:pt>
                <c:pt idx="147">
                  <c:v>CR540Q06T</c:v>
                </c:pt>
                <c:pt idx="148">
                  <c:v>CR549Q06T</c:v>
                </c:pt>
                <c:pt idx="149">
                  <c:v>CR545Q07T</c:v>
                </c:pt>
                <c:pt idx="150">
                  <c:v>CR564Q04T</c:v>
                </c:pt>
                <c:pt idx="151">
                  <c:v>CR551Q09T</c:v>
                </c:pt>
                <c:pt idx="152">
                  <c:v>CR544Q06T</c:v>
                </c:pt>
                <c:pt idx="153">
                  <c:v>CR540Q03T</c:v>
                </c:pt>
                <c:pt idx="154">
                  <c:v>CR543Q04T</c:v>
                </c:pt>
                <c:pt idx="155">
                  <c:v>CR569Q04T</c:v>
                </c:pt>
                <c:pt idx="156">
                  <c:v>CR567Q13T</c:v>
                </c:pt>
                <c:pt idx="157">
                  <c:v>CR546Q07T</c:v>
                </c:pt>
                <c:pt idx="158">
                  <c:v>CR562Q07T</c:v>
                </c:pt>
                <c:pt idx="159">
                  <c:v>CR570Q05T</c:v>
                </c:pt>
                <c:pt idx="160">
                  <c:v>CR541Q10T</c:v>
                </c:pt>
                <c:pt idx="161">
                  <c:v>CR556Q05T</c:v>
                </c:pt>
                <c:pt idx="162">
                  <c:v>CR563Q10T</c:v>
                </c:pt>
                <c:pt idx="163">
                  <c:v>CR573Q02T</c:v>
                </c:pt>
                <c:pt idx="164">
                  <c:v>CR570Q02T</c:v>
                </c:pt>
                <c:pt idx="165">
                  <c:v>CR567Q10T</c:v>
                </c:pt>
                <c:pt idx="166">
                  <c:v>CR570Q08T</c:v>
                </c:pt>
                <c:pt idx="167">
                  <c:v>CR569Q03T</c:v>
                </c:pt>
                <c:pt idx="168">
                  <c:v>CR553Q01T</c:v>
                </c:pt>
              </c:strCache>
            </c:strRef>
          </c:cat>
          <c:val>
            <c:numRef>
              <c:f>'[3]figure 9.9'!$I$5:$I$173</c:f>
              <c:numCache>
                <c:formatCode>General</c:formatCode>
                <c:ptCount val="169"/>
                <c:pt idx="0">
                  <c:v>2.4863833333333334</c:v>
                </c:pt>
                <c:pt idx="1">
                  <c:v>2.8853333333333335</c:v>
                </c:pt>
                <c:pt idx="2">
                  <c:v>2.7617666666666665</c:v>
                </c:pt>
                <c:pt idx="3">
                  <c:v>3.9235000000000002</c:v>
                </c:pt>
                <c:pt idx="4">
                  <c:v>2.3907666666666665</c:v>
                </c:pt>
                <c:pt idx="5">
                  <c:v>2.4919333333333333</c:v>
                </c:pt>
                <c:pt idx="6">
                  <c:v>1.9999</c:v>
                </c:pt>
                <c:pt idx="7">
                  <c:v>1.76355</c:v>
                </c:pt>
                <c:pt idx="8">
                  <c:v>1.8600166666666667</c:v>
                </c:pt>
                <c:pt idx="9">
                  <c:v>1.9512666666666667</c:v>
                </c:pt>
                <c:pt idx="10">
                  <c:v>1.9169499999999999</c:v>
                </c:pt>
                <c:pt idx="11">
                  <c:v>2.0524666666666667</c:v>
                </c:pt>
                <c:pt idx="12">
                  <c:v>1.5184666666666666</c:v>
                </c:pt>
                <c:pt idx="13">
                  <c:v>2.0341333333333331</c:v>
                </c:pt>
                <c:pt idx="14">
                  <c:v>1.8127</c:v>
                </c:pt>
                <c:pt idx="15">
                  <c:v>1.65045</c:v>
                </c:pt>
                <c:pt idx="16">
                  <c:v>2.1987000000000001</c:v>
                </c:pt>
                <c:pt idx="17">
                  <c:v>2.0937000000000001</c:v>
                </c:pt>
                <c:pt idx="18">
                  <c:v>2.2091166666666666</c:v>
                </c:pt>
                <c:pt idx="19">
                  <c:v>1.4445833333333333</c:v>
                </c:pt>
                <c:pt idx="20">
                  <c:v>1.7151000000000001</c:v>
                </c:pt>
                <c:pt idx="21">
                  <c:v>1.8727499999999999</c:v>
                </c:pt>
                <c:pt idx="22">
                  <c:v>2.2665833333333332</c:v>
                </c:pt>
                <c:pt idx="23">
                  <c:v>1.5984833333333333</c:v>
                </c:pt>
                <c:pt idx="24">
                  <c:v>1.7245666666666666</c:v>
                </c:pt>
                <c:pt idx="25">
                  <c:v>1.5737000000000001</c:v>
                </c:pt>
                <c:pt idx="26">
                  <c:v>1.5714833333333333</c:v>
                </c:pt>
                <c:pt idx="27">
                  <c:v>1.3496666666666666</c:v>
                </c:pt>
                <c:pt idx="28">
                  <c:v>2.2711333333333332</c:v>
                </c:pt>
                <c:pt idx="29">
                  <c:v>2.0680999999999998</c:v>
                </c:pt>
                <c:pt idx="30">
                  <c:v>1.2220166666666668</c:v>
                </c:pt>
                <c:pt idx="31">
                  <c:v>1.6634833333333334</c:v>
                </c:pt>
                <c:pt idx="32">
                  <c:v>1.2270166666666666</c:v>
                </c:pt>
                <c:pt idx="33">
                  <c:v>1.1377833333333334</c:v>
                </c:pt>
                <c:pt idx="34">
                  <c:v>1.9682666666666666</c:v>
                </c:pt>
                <c:pt idx="35">
                  <c:v>2.2598833333333332</c:v>
                </c:pt>
                <c:pt idx="36">
                  <c:v>1.4977666666666667</c:v>
                </c:pt>
                <c:pt idx="37">
                  <c:v>1.9490333333333334</c:v>
                </c:pt>
                <c:pt idx="38">
                  <c:v>1.3435333333333332</c:v>
                </c:pt>
                <c:pt idx="39">
                  <c:v>2.7860499999999999</c:v>
                </c:pt>
                <c:pt idx="40">
                  <c:v>1.4129333333333334</c:v>
                </c:pt>
                <c:pt idx="41">
                  <c:v>1.3917666666666666</c:v>
                </c:pt>
                <c:pt idx="42">
                  <c:v>1.09815</c:v>
                </c:pt>
                <c:pt idx="43">
                  <c:v>1.66995</c:v>
                </c:pt>
                <c:pt idx="44">
                  <c:v>0.93106666666666671</c:v>
                </c:pt>
                <c:pt idx="45">
                  <c:v>1.9761500000000001</c:v>
                </c:pt>
                <c:pt idx="46">
                  <c:v>1.4595</c:v>
                </c:pt>
                <c:pt idx="47">
                  <c:v>1.6675833333333334</c:v>
                </c:pt>
                <c:pt idx="48">
                  <c:v>1.3776666666666666</c:v>
                </c:pt>
                <c:pt idx="49">
                  <c:v>1.8022</c:v>
                </c:pt>
                <c:pt idx="50">
                  <c:v>1.1830333333333334</c:v>
                </c:pt>
                <c:pt idx="51">
                  <c:v>1.31145</c:v>
                </c:pt>
                <c:pt idx="52">
                  <c:v>1.2339833333333334</c:v>
                </c:pt>
                <c:pt idx="53">
                  <c:v>1.7986166666666668</c:v>
                </c:pt>
                <c:pt idx="54">
                  <c:v>1.1501666666666666</c:v>
                </c:pt>
                <c:pt idx="55">
                  <c:v>1.5668833333333334</c:v>
                </c:pt>
                <c:pt idx="56">
                  <c:v>2.0449833333333332</c:v>
                </c:pt>
                <c:pt idx="57">
                  <c:v>0.99516666666666664</c:v>
                </c:pt>
                <c:pt idx="58">
                  <c:v>1.3103499999999999</c:v>
                </c:pt>
                <c:pt idx="59">
                  <c:v>1.6178833333333333</c:v>
                </c:pt>
                <c:pt idx="60">
                  <c:v>1.165</c:v>
                </c:pt>
                <c:pt idx="61">
                  <c:v>0.75136666666666663</c:v>
                </c:pt>
                <c:pt idx="62">
                  <c:v>0.93240000000000001</c:v>
                </c:pt>
                <c:pt idx="63">
                  <c:v>1.5432333333333332</c:v>
                </c:pt>
                <c:pt idx="64">
                  <c:v>1.7313166666666666</c:v>
                </c:pt>
                <c:pt idx="65">
                  <c:v>1.4853666666666667</c:v>
                </c:pt>
                <c:pt idx="66">
                  <c:v>1.3812333333333333</c:v>
                </c:pt>
                <c:pt idx="67">
                  <c:v>2.2754500000000002</c:v>
                </c:pt>
                <c:pt idx="68">
                  <c:v>0.83333333333333337</c:v>
                </c:pt>
                <c:pt idx="69">
                  <c:v>1.2071666666666667</c:v>
                </c:pt>
                <c:pt idx="70">
                  <c:v>1.51875</c:v>
                </c:pt>
                <c:pt idx="71">
                  <c:v>1.5054333333333334</c:v>
                </c:pt>
                <c:pt idx="72">
                  <c:v>0.67546666666666666</c:v>
                </c:pt>
                <c:pt idx="73">
                  <c:v>0.80296666666666672</c:v>
                </c:pt>
                <c:pt idx="74">
                  <c:v>1.0937333333333332</c:v>
                </c:pt>
                <c:pt idx="75">
                  <c:v>0.96914999999999996</c:v>
                </c:pt>
                <c:pt idx="76">
                  <c:v>0.83109999999999995</c:v>
                </c:pt>
                <c:pt idx="77">
                  <c:v>0.77411666666666668</c:v>
                </c:pt>
                <c:pt idx="78">
                  <c:v>1.0780833333333333</c:v>
                </c:pt>
                <c:pt idx="79">
                  <c:v>0.88398333333333334</c:v>
                </c:pt>
                <c:pt idx="80">
                  <c:v>0.46065</c:v>
                </c:pt>
                <c:pt idx="81">
                  <c:v>1.3997833333333334</c:v>
                </c:pt>
                <c:pt idx="82">
                  <c:v>0.7130333333333333</c:v>
                </c:pt>
                <c:pt idx="83">
                  <c:v>0.80546666666666666</c:v>
                </c:pt>
                <c:pt idx="84">
                  <c:v>1.0569666666666666</c:v>
                </c:pt>
                <c:pt idx="85">
                  <c:v>1.0598833333333333</c:v>
                </c:pt>
                <c:pt idx="86">
                  <c:v>0.92308333333333337</c:v>
                </c:pt>
                <c:pt idx="87">
                  <c:v>1.1624666666666668</c:v>
                </c:pt>
                <c:pt idx="88">
                  <c:v>1.1548833333333333</c:v>
                </c:pt>
                <c:pt idx="89">
                  <c:v>0.75185000000000002</c:v>
                </c:pt>
                <c:pt idx="90">
                  <c:v>1.1878833333333334</c:v>
                </c:pt>
                <c:pt idx="91">
                  <c:v>0.71840000000000004</c:v>
                </c:pt>
                <c:pt idx="92">
                  <c:v>0.82876666666666665</c:v>
                </c:pt>
                <c:pt idx="93">
                  <c:v>0.96375</c:v>
                </c:pt>
                <c:pt idx="94">
                  <c:v>0.49191666666666667</c:v>
                </c:pt>
                <c:pt idx="95">
                  <c:v>0.66911666666666669</c:v>
                </c:pt>
                <c:pt idx="96">
                  <c:v>0.64611666666666667</c:v>
                </c:pt>
                <c:pt idx="97">
                  <c:v>0.98004999999999998</c:v>
                </c:pt>
                <c:pt idx="98">
                  <c:v>0.89173333333333338</c:v>
                </c:pt>
                <c:pt idx="99">
                  <c:v>0.82043333333333335</c:v>
                </c:pt>
                <c:pt idx="100">
                  <c:v>0.84053333333333335</c:v>
                </c:pt>
                <c:pt idx="101">
                  <c:v>0.63618333333333332</c:v>
                </c:pt>
                <c:pt idx="102">
                  <c:v>0.54969999999999997</c:v>
                </c:pt>
                <c:pt idx="103">
                  <c:v>0.65276666666666672</c:v>
                </c:pt>
                <c:pt idx="104">
                  <c:v>0.63034999999999997</c:v>
                </c:pt>
                <c:pt idx="105">
                  <c:v>0.47710000000000002</c:v>
                </c:pt>
                <c:pt idx="106">
                  <c:v>1.0792333333333333</c:v>
                </c:pt>
                <c:pt idx="107">
                  <c:v>0.76096666666666668</c:v>
                </c:pt>
                <c:pt idx="108">
                  <c:v>0.90113333333333334</c:v>
                </c:pt>
                <c:pt idx="109">
                  <c:v>0.73604999999999998</c:v>
                </c:pt>
                <c:pt idx="110">
                  <c:v>0.68153333333333332</c:v>
                </c:pt>
                <c:pt idx="111">
                  <c:v>0.6421</c:v>
                </c:pt>
                <c:pt idx="112">
                  <c:v>0.56318333333333337</c:v>
                </c:pt>
                <c:pt idx="113">
                  <c:v>0.28321666666666667</c:v>
                </c:pt>
                <c:pt idx="114">
                  <c:v>0.61628333333333329</c:v>
                </c:pt>
                <c:pt idx="115">
                  <c:v>0.71466666666666667</c:v>
                </c:pt>
                <c:pt idx="116">
                  <c:v>0.61071666666666669</c:v>
                </c:pt>
                <c:pt idx="117">
                  <c:v>0.67969999999999997</c:v>
                </c:pt>
                <c:pt idx="118">
                  <c:v>0.57604999999999995</c:v>
                </c:pt>
                <c:pt idx="119">
                  <c:v>0.51234999999999997</c:v>
                </c:pt>
                <c:pt idx="120">
                  <c:v>0.66153333333333331</c:v>
                </c:pt>
                <c:pt idx="121">
                  <c:v>0.59009999999999996</c:v>
                </c:pt>
                <c:pt idx="122">
                  <c:v>0.59265000000000001</c:v>
                </c:pt>
                <c:pt idx="123">
                  <c:v>0.45148333333333335</c:v>
                </c:pt>
                <c:pt idx="124">
                  <c:v>0.45853333333333335</c:v>
                </c:pt>
                <c:pt idx="125">
                  <c:v>0.6885</c:v>
                </c:pt>
                <c:pt idx="126">
                  <c:v>0.60851666666666671</c:v>
                </c:pt>
                <c:pt idx="127">
                  <c:v>0.73781666666666668</c:v>
                </c:pt>
                <c:pt idx="128">
                  <c:v>0.39855000000000002</c:v>
                </c:pt>
                <c:pt idx="129">
                  <c:v>0.50531666666666664</c:v>
                </c:pt>
                <c:pt idx="130">
                  <c:v>0.45853333333333335</c:v>
                </c:pt>
                <c:pt idx="131">
                  <c:v>0.77371666666666672</c:v>
                </c:pt>
                <c:pt idx="132">
                  <c:v>0.49248333333333333</c:v>
                </c:pt>
                <c:pt idx="133">
                  <c:v>0.42021666666666668</c:v>
                </c:pt>
                <c:pt idx="134">
                  <c:v>0.50358333333333338</c:v>
                </c:pt>
                <c:pt idx="135">
                  <c:v>0.38726666666666665</c:v>
                </c:pt>
                <c:pt idx="136">
                  <c:v>0.46826666666666666</c:v>
                </c:pt>
                <c:pt idx="137">
                  <c:v>0.99534999999999996</c:v>
                </c:pt>
                <c:pt idx="138">
                  <c:v>0.57884999999999998</c:v>
                </c:pt>
                <c:pt idx="139">
                  <c:v>0.52706666666666668</c:v>
                </c:pt>
                <c:pt idx="140">
                  <c:v>0.43688333333333335</c:v>
                </c:pt>
                <c:pt idx="141">
                  <c:v>0.65954999999999997</c:v>
                </c:pt>
                <c:pt idx="142">
                  <c:v>0.504</c:v>
                </c:pt>
                <c:pt idx="143">
                  <c:v>0.3478</c:v>
                </c:pt>
                <c:pt idx="144">
                  <c:v>0.26836666666666664</c:v>
                </c:pt>
                <c:pt idx="145">
                  <c:v>0.41220000000000001</c:v>
                </c:pt>
                <c:pt idx="146">
                  <c:v>0.54051666666666665</c:v>
                </c:pt>
                <c:pt idx="147">
                  <c:v>0.37818333333333332</c:v>
                </c:pt>
                <c:pt idx="148">
                  <c:v>0.40378333333333333</c:v>
                </c:pt>
                <c:pt idx="149">
                  <c:v>0.53685000000000005</c:v>
                </c:pt>
                <c:pt idx="150">
                  <c:v>0.33426666666666666</c:v>
                </c:pt>
                <c:pt idx="151">
                  <c:v>0.44553333333333334</c:v>
                </c:pt>
                <c:pt idx="152">
                  <c:v>0.35018333333333335</c:v>
                </c:pt>
                <c:pt idx="153">
                  <c:v>0.36871666666666669</c:v>
                </c:pt>
                <c:pt idx="154">
                  <c:v>0.52883333333333338</c:v>
                </c:pt>
                <c:pt idx="155">
                  <c:v>0.40831666666666666</c:v>
                </c:pt>
                <c:pt idx="156">
                  <c:v>0.40981666666666666</c:v>
                </c:pt>
                <c:pt idx="157">
                  <c:v>0.33781666666666665</c:v>
                </c:pt>
                <c:pt idx="158">
                  <c:v>0.30923333333333336</c:v>
                </c:pt>
                <c:pt idx="159">
                  <c:v>0.43478333333333335</c:v>
                </c:pt>
                <c:pt idx="160">
                  <c:v>0.94394999999999996</c:v>
                </c:pt>
                <c:pt idx="161">
                  <c:v>0.21160000000000001</c:v>
                </c:pt>
                <c:pt idx="162">
                  <c:v>0.23974999999999999</c:v>
                </c:pt>
                <c:pt idx="163">
                  <c:v>0.30245</c:v>
                </c:pt>
                <c:pt idx="164">
                  <c:v>0.23186666666666667</c:v>
                </c:pt>
                <c:pt idx="165">
                  <c:v>0.22620000000000001</c:v>
                </c:pt>
                <c:pt idx="166">
                  <c:v>0.18238333333333334</c:v>
                </c:pt>
                <c:pt idx="167">
                  <c:v>0.22726666666666667</c:v>
                </c:pt>
                <c:pt idx="168">
                  <c:v>0.22726666666666667</c:v>
                </c:pt>
              </c:numCache>
            </c:numRef>
          </c:val>
          <c:smooth val="0"/>
          <c:extLst>
            <c:ext xmlns:c16="http://schemas.microsoft.com/office/drawing/2014/chart" uri="{C3380CC4-5D6E-409C-BE32-E72D297353CC}">
              <c16:uniqueId val="{00000002-0BA6-48DC-BDEE-7B44646DC8CC}"/>
            </c:ext>
          </c:extLst>
        </c:ser>
        <c:ser>
          <c:idx val="8"/>
          <c:order val="8"/>
          <c:tx>
            <c:strRef>
              <c:f>'[3]figure 9.9'!$J$3</c:f>
              <c:strCache>
                <c:ptCount val="1"/>
                <c:pt idx="0">
                  <c:v>Level 6</c:v>
                </c:pt>
              </c:strCache>
            </c:strRef>
          </c:tx>
          <c:spPr>
            <a:ln w="28575" cap="rnd">
              <a:solidFill>
                <a:srgbClr val="7030A0"/>
              </a:solidFill>
              <a:round/>
            </a:ln>
            <a:effectLst/>
          </c:spPr>
          <c:marker>
            <c:symbol val="none"/>
          </c:marker>
          <c:cat>
            <c:strRef>
              <c:f>'[3]figure 9.9'!$A$5:$A$173</c:f>
              <c:strCache>
                <c:ptCount val="169"/>
                <c:pt idx="0">
                  <c:v>CR545Q02T</c:v>
                </c:pt>
                <c:pt idx="1">
                  <c:v>CR559Q08T</c:v>
                </c:pt>
                <c:pt idx="2">
                  <c:v>CR553Q04T</c:v>
                </c:pt>
                <c:pt idx="3">
                  <c:v>CR552Q03T</c:v>
                </c:pt>
                <c:pt idx="4">
                  <c:v>CR565Q02T</c:v>
                </c:pt>
                <c:pt idx="5">
                  <c:v>CR566Q03T</c:v>
                </c:pt>
                <c:pt idx="6">
                  <c:v>CR546Q03T</c:v>
                </c:pt>
                <c:pt idx="7">
                  <c:v>CR560Q03T</c:v>
                </c:pt>
                <c:pt idx="8">
                  <c:v>CR558Q02T</c:v>
                </c:pt>
                <c:pt idx="9">
                  <c:v>CR561Q01T</c:v>
                </c:pt>
                <c:pt idx="10">
                  <c:v>CR559Q01T</c:v>
                </c:pt>
                <c:pt idx="11">
                  <c:v>CR544Q04T</c:v>
                </c:pt>
                <c:pt idx="12">
                  <c:v>CR545Q04T</c:v>
                </c:pt>
                <c:pt idx="13">
                  <c:v>CR563Q12T</c:v>
                </c:pt>
                <c:pt idx="14">
                  <c:v>CR549Q04T</c:v>
                </c:pt>
                <c:pt idx="15">
                  <c:v>CR550Q09T</c:v>
                </c:pt>
                <c:pt idx="16">
                  <c:v>CR550Q07T</c:v>
                </c:pt>
                <c:pt idx="17">
                  <c:v>CR556Q09T</c:v>
                </c:pt>
                <c:pt idx="18">
                  <c:v>CR558Q12T</c:v>
                </c:pt>
                <c:pt idx="19">
                  <c:v>CR543Q01T</c:v>
                </c:pt>
                <c:pt idx="20">
                  <c:v>CR565Q05T</c:v>
                </c:pt>
                <c:pt idx="21">
                  <c:v>CR544Q10T</c:v>
                </c:pt>
                <c:pt idx="22">
                  <c:v>CR567Q03T</c:v>
                </c:pt>
                <c:pt idx="23">
                  <c:v>CR564Q01T</c:v>
                </c:pt>
                <c:pt idx="24">
                  <c:v>CR540Q04T</c:v>
                </c:pt>
                <c:pt idx="25">
                  <c:v>CR558Q04T</c:v>
                </c:pt>
                <c:pt idx="26">
                  <c:v>CR564Q05T</c:v>
                </c:pt>
                <c:pt idx="27">
                  <c:v>CR547Q10T</c:v>
                </c:pt>
                <c:pt idx="28">
                  <c:v>CR552Q04T</c:v>
                </c:pt>
                <c:pt idx="29">
                  <c:v>CR543Q15T</c:v>
                </c:pt>
                <c:pt idx="30">
                  <c:v>CR560Q10T</c:v>
                </c:pt>
                <c:pt idx="31">
                  <c:v>CR562Q03T</c:v>
                </c:pt>
                <c:pt idx="32">
                  <c:v>CR570Q04T</c:v>
                </c:pt>
                <c:pt idx="33">
                  <c:v>CR545Q03T</c:v>
                </c:pt>
                <c:pt idx="34">
                  <c:v>CR544Q13T</c:v>
                </c:pt>
                <c:pt idx="35">
                  <c:v>CR573Q06T</c:v>
                </c:pt>
                <c:pt idx="36">
                  <c:v>CR568Q05T</c:v>
                </c:pt>
                <c:pt idx="37">
                  <c:v>CR561Q07T</c:v>
                </c:pt>
                <c:pt idx="38">
                  <c:v>CR556Q01T</c:v>
                </c:pt>
                <c:pt idx="39">
                  <c:v>CR568Q13T</c:v>
                </c:pt>
                <c:pt idx="40">
                  <c:v>CR549Q05T</c:v>
                </c:pt>
                <c:pt idx="41">
                  <c:v>CR551Q06T</c:v>
                </c:pt>
                <c:pt idx="42">
                  <c:v>CR547Q09T</c:v>
                </c:pt>
                <c:pt idx="43">
                  <c:v>CR568Q06T</c:v>
                </c:pt>
                <c:pt idx="44">
                  <c:v>CR542Q09T</c:v>
                </c:pt>
                <c:pt idx="45">
                  <c:v>CR541Q11T</c:v>
                </c:pt>
                <c:pt idx="46">
                  <c:v>CR569Q06T</c:v>
                </c:pt>
                <c:pt idx="47">
                  <c:v>CR540Q01T</c:v>
                </c:pt>
                <c:pt idx="48">
                  <c:v>CR547Q07T</c:v>
                </c:pt>
                <c:pt idx="49">
                  <c:v>CR541Q04T</c:v>
                </c:pt>
                <c:pt idx="50">
                  <c:v>CR565Q01T</c:v>
                </c:pt>
                <c:pt idx="51">
                  <c:v>CR551Q01T</c:v>
                </c:pt>
                <c:pt idx="52">
                  <c:v>CR543Q09T</c:v>
                </c:pt>
                <c:pt idx="53">
                  <c:v>CR544Q07T</c:v>
                </c:pt>
                <c:pt idx="54">
                  <c:v>CR550Q10T</c:v>
                </c:pt>
                <c:pt idx="55">
                  <c:v>CR556Q04T</c:v>
                </c:pt>
                <c:pt idx="56">
                  <c:v>CR551Q11T</c:v>
                </c:pt>
                <c:pt idx="57">
                  <c:v>CR558Q06T</c:v>
                </c:pt>
                <c:pt idx="58">
                  <c:v>CR562Q06T</c:v>
                </c:pt>
                <c:pt idx="59">
                  <c:v>CR542Q02T</c:v>
                </c:pt>
                <c:pt idx="60">
                  <c:v>CR551Q05T</c:v>
                </c:pt>
                <c:pt idx="61">
                  <c:v>CR541Q05T</c:v>
                </c:pt>
                <c:pt idx="62">
                  <c:v>CR563Q09T</c:v>
                </c:pt>
                <c:pt idx="63">
                  <c:v>CR570Q06T</c:v>
                </c:pt>
                <c:pt idx="64">
                  <c:v>CR573Q01T</c:v>
                </c:pt>
                <c:pt idx="65">
                  <c:v>CR552Q08T</c:v>
                </c:pt>
                <c:pt idx="66">
                  <c:v>CR567Q08T</c:v>
                </c:pt>
                <c:pt idx="67">
                  <c:v>CR554Q07T</c:v>
                </c:pt>
                <c:pt idx="68">
                  <c:v>CR551Q10T</c:v>
                </c:pt>
                <c:pt idx="69">
                  <c:v>CR562Q02T</c:v>
                </c:pt>
                <c:pt idx="70">
                  <c:v>CR566Q09T</c:v>
                </c:pt>
                <c:pt idx="71">
                  <c:v>CR541Q09T</c:v>
                </c:pt>
                <c:pt idx="72">
                  <c:v>CR569Q02T</c:v>
                </c:pt>
                <c:pt idx="73">
                  <c:v>CR559Q06T</c:v>
                </c:pt>
                <c:pt idx="74">
                  <c:v>CR569Q01T</c:v>
                </c:pt>
                <c:pt idx="75">
                  <c:v>CR547Q06T</c:v>
                </c:pt>
                <c:pt idx="76">
                  <c:v>CR560Q08T</c:v>
                </c:pt>
                <c:pt idx="77">
                  <c:v>CR549Q10T</c:v>
                </c:pt>
                <c:pt idx="78">
                  <c:v>CR541Q01T</c:v>
                </c:pt>
                <c:pt idx="79">
                  <c:v>CR568Q14T</c:v>
                </c:pt>
                <c:pt idx="80">
                  <c:v>CR543Q13T</c:v>
                </c:pt>
                <c:pt idx="81">
                  <c:v>CR566Q12T</c:v>
                </c:pt>
                <c:pt idx="82">
                  <c:v>CR561Q06T</c:v>
                </c:pt>
                <c:pt idx="83">
                  <c:v>CR550Q04T</c:v>
                </c:pt>
                <c:pt idx="84">
                  <c:v>CR554Q03T</c:v>
                </c:pt>
                <c:pt idx="85">
                  <c:v>CR565Q03T</c:v>
                </c:pt>
                <c:pt idx="86">
                  <c:v>CR550Q06T</c:v>
                </c:pt>
                <c:pt idx="87">
                  <c:v>CR554Q05T</c:v>
                </c:pt>
                <c:pt idx="88">
                  <c:v>CR567Q11T</c:v>
                </c:pt>
                <c:pt idx="89">
                  <c:v>CR562Q05T</c:v>
                </c:pt>
                <c:pt idx="90">
                  <c:v>CR568Q08T</c:v>
                </c:pt>
                <c:pt idx="91">
                  <c:v>CR551Q08T</c:v>
                </c:pt>
                <c:pt idx="92">
                  <c:v>CR568Q10T</c:v>
                </c:pt>
                <c:pt idx="93">
                  <c:v>CR558Q10T</c:v>
                </c:pt>
                <c:pt idx="94">
                  <c:v>CR552Q06T</c:v>
                </c:pt>
                <c:pt idx="95">
                  <c:v>CR563Q07T</c:v>
                </c:pt>
                <c:pt idx="96">
                  <c:v>CR558Q09T</c:v>
                </c:pt>
                <c:pt idx="97">
                  <c:v>CR553Q02T</c:v>
                </c:pt>
                <c:pt idx="98">
                  <c:v>CR556Q12T</c:v>
                </c:pt>
                <c:pt idx="99">
                  <c:v>CR542Q08T</c:v>
                </c:pt>
                <c:pt idx="100">
                  <c:v>CR552Q01T</c:v>
                </c:pt>
                <c:pt idx="101">
                  <c:v>CR546Q01T</c:v>
                </c:pt>
                <c:pt idx="102">
                  <c:v>CR553Q07T</c:v>
                </c:pt>
                <c:pt idx="103">
                  <c:v>CR561Q04T</c:v>
                </c:pt>
                <c:pt idx="104">
                  <c:v>CR560Q06T</c:v>
                </c:pt>
                <c:pt idx="105">
                  <c:v>CR554Q02T</c:v>
                </c:pt>
                <c:pt idx="106">
                  <c:v>CR570Q10T</c:v>
                </c:pt>
                <c:pt idx="107">
                  <c:v>CR544Q14T</c:v>
                </c:pt>
                <c:pt idx="108">
                  <c:v>CR570Q01T</c:v>
                </c:pt>
                <c:pt idx="109">
                  <c:v>CR564Q03T</c:v>
                </c:pt>
                <c:pt idx="110">
                  <c:v>CR559Q04T</c:v>
                </c:pt>
                <c:pt idx="111">
                  <c:v>CR559Q03T</c:v>
                </c:pt>
                <c:pt idx="112">
                  <c:v>CR563Q03T</c:v>
                </c:pt>
                <c:pt idx="113">
                  <c:v>CR566Q14T</c:v>
                </c:pt>
                <c:pt idx="114">
                  <c:v>CR552Q09T</c:v>
                </c:pt>
                <c:pt idx="115">
                  <c:v>CR544Q12T</c:v>
                </c:pt>
                <c:pt idx="116">
                  <c:v>CR566Q05T</c:v>
                </c:pt>
                <c:pt idx="117">
                  <c:v>CR563Q02T</c:v>
                </c:pt>
                <c:pt idx="118">
                  <c:v>CR543Q03T</c:v>
                </c:pt>
                <c:pt idx="119">
                  <c:v>CR542Q05T</c:v>
                </c:pt>
                <c:pt idx="120">
                  <c:v>CR565Q09T</c:v>
                </c:pt>
                <c:pt idx="121">
                  <c:v>CR547Q02T</c:v>
                </c:pt>
                <c:pt idx="122">
                  <c:v>CR568Q15T</c:v>
                </c:pt>
                <c:pt idx="123">
                  <c:v>CR543Q10T</c:v>
                </c:pt>
                <c:pt idx="124">
                  <c:v>CR546Q04T</c:v>
                </c:pt>
                <c:pt idx="125">
                  <c:v>CR556Q03T</c:v>
                </c:pt>
                <c:pt idx="126">
                  <c:v>CR553Q05T</c:v>
                </c:pt>
                <c:pt idx="127">
                  <c:v>CR561Q08T</c:v>
                </c:pt>
                <c:pt idx="128">
                  <c:v>CR549Q12T</c:v>
                </c:pt>
                <c:pt idx="129">
                  <c:v>CR550Q05T</c:v>
                </c:pt>
                <c:pt idx="130">
                  <c:v>CR545Q06T</c:v>
                </c:pt>
                <c:pt idx="131">
                  <c:v>CR540Q05T</c:v>
                </c:pt>
                <c:pt idx="132">
                  <c:v>CR554Q01T</c:v>
                </c:pt>
                <c:pt idx="133">
                  <c:v>CR561Q03T</c:v>
                </c:pt>
                <c:pt idx="134">
                  <c:v>CR547Q03T</c:v>
                </c:pt>
                <c:pt idx="135">
                  <c:v>CR542Q01T</c:v>
                </c:pt>
                <c:pt idx="136">
                  <c:v>CR565Q08T</c:v>
                </c:pt>
                <c:pt idx="137">
                  <c:v>CR566Q06T</c:v>
                </c:pt>
                <c:pt idx="138">
                  <c:v>CR549Q13T</c:v>
                </c:pt>
                <c:pt idx="139">
                  <c:v>CR573Q04T</c:v>
                </c:pt>
                <c:pt idx="140">
                  <c:v>CR566Q04T</c:v>
                </c:pt>
                <c:pt idx="141">
                  <c:v>CR567Q06T</c:v>
                </c:pt>
                <c:pt idx="142">
                  <c:v>CR573Q03T</c:v>
                </c:pt>
                <c:pt idx="143">
                  <c:v>CR541Q03T</c:v>
                </c:pt>
                <c:pt idx="144">
                  <c:v>CR564Q02T</c:v>
                </c:pt>
                <c:pt idx="145">
                  <c:v>CR556Q10T</c:v>
                </c:pt>
                <c:pt idx="146">
                  <c:v>CR567Q04T</c:v>
                </c:pt>
                <c:pt idx="147">
                  <c:v>CR540Q06T</c:v>
                </c:pt>
                <c:pt idx="148">
                  <c:v>CR549Q06T</c:v>
                </c:pt>
                <c:pt idx="149">
                  <c:v>CR545Q07T</c:v>
                </c:pt>
                <c:pt idx="150">
                  <c:v>CR564Q04T</c:v>
                </c:pt>
                <c:pt idx="151">
                  <c:v>CR551Q09T</c:v>
                </c:pt>
                <c:pt idx="152">
                  <c:v>CR544Q06T</c:v>
                </c:pt>
                <c:pt idx="153">
                  <c:v>CR540Q03T</c:v>
                </c:pt>
                <c:pt idx="154">
                  <c:v>CR543Q04T</c:v>
                </c:pt>
                <c:pt idx="155">
                  <c:v>CR569Q04T</c:v>
                </c:pt>
                <c:pt idx="156">
                  <c:v>CR567Q13T</c:v>
                </c:pt>
                <c:pt idx="157">
                  <c:v>CR546Q07T</c:v>
                </c:pt>
                <c:pt idx="158">
                  <c:v>CR562Q07T</c:v>
                </c:pt>
                <c:pt idx="159">
                  <c:v>CR570Q05T</c:v>
                </c:pt>
                <c:pt idx="160">
                  <c:v>CR541Q10T</c:v>
                </c:pt>
                <c:pt idx="161">
                  <c:v>CR556Q05T</c:v>
                </c:pt>
                <c:pt idx="162">
                  <c:v>CR563Q10T</c:v>
                </c:pt>
                <c:pt idx="163">
                  <c:v>CR573Q02T</c:v>
                </c:pt>
                <c:pt idx="164">
                  <c:v>CR570Q02T</c:v>
                </c:pt>
                <c:pt idx="165">
                  <c:v>CR567Q10T</c:v>
                </c:pt>
                <c:pt idx="166">
                  <c:v>CR570Q08T</c:v>
                </c:pt>
                <c:pt idx="167">
                  <c:v>CR569Q03T</c:v>
                </c:pt>
                <c:pt idx="168">
                  <c:v>CR553Q01T</c:v>
                </c:pt>
              </c:strCache>
            </c:strRef>
          </c:cat>
          <c:val>
            <c:numRef>
              <c:f>'[3]figure 9.9'!$J$5:$J$173</c:f>
              <c:numCache>
                <c:formatCode>General</c:formatCode>
                <c:ptCount val="169"/>
                <c:pt idx="0">
                  <c:v>2.1527500000000002</c:v>
                </c:pt>
                <c:pt idx="1">
                  <c:v>2.8466833333333335</c:v>
                </c:pt>
                <c:pt idx="2">
                  <c:v>2.7386333333333335</c:v>
                </c:pt>
                <c:pt idx="3">
                  <c:v>4.2487666666666666</c:v>
                </c:pt>
                <c:pt idx="4">
                  <c:v>2.4094166666666665</c:v>
                </c:pt>
                <c:pt idx="5">
                  <c:v>2.5492333333333335</c:v>
                </c:pt>
                <c:pt idx="6">
                  <c:v>1.92675</c:v>
                </c:pt>
                <c:pt idx="7">
                  <c:v>1.5160166666666666</c:v>
                </c:pt>
                <c:pt idx="8">
                  <c:v>1.7401666666666666</c:v>
                </c:pt>
                <c:pt idx="9">
                  <c:v>1.8478000000000001</c:v>
                </c:pt>
                <c:pt idx="10">
                  <c:v>1.7739333333333334</c:v>
                </c:pt>
                <c:pt idx="11">
                  <c:v>1.9535166666666666</c:v>
                </c:pt>
                <c:pt idx="12">
                  <c:v>1.4625166666666667</c:v>
                </c:pt>
                <c:pt idx="13">
                  <c:v>1.8352666666666666</c:v>
                </c:pt>
                <c:pt idx="14">
                  <c:v>1.6012</c:v>
                </c:pt>
                <c:pt idx="15">
                  <c:v>1.6346666666666667</c:v>
                </c:pt>
                <c:pt idx="16">
                  <c:v>2.3305500000000001</c:v>
                </c:pt>
                <c:pt idx="17">
                  <c:v>2.2054166666666668</c:v>
                </c:pt>
                <c:pt idx="18">
                  <c:v>2.5125333333333333</c:v>
                </c:pt>
                <c:pt idx="19">
                  <c:v>1.3233666666666666</c:v>
                </c:pt>
                <c:pt idx="20">
                  <c:v>1.7591333333333334</c:v>
                </c:pt>
                <c:pt idx="21">
                  <c:v>1.7928833333333334</c:v>
                </c:pt>
                <c:pt idx="22">
                  <c:v>2.2457500000000001</c:v>
                </c:pt>
                <c:pt idx="23">
                  <c:v>1.3850833333333334</c:v>
                </c:pt>
                <c:pt idx="24">
                  <c:v>1.8875666666666666</c:v>
                </c:pt>
                <c:pt idx="25">
                  <c:v>1.6772333333333334</c:v>
                </c:pt>
                <c:pt idx="26">
                  <c:v>1.6724000000000001</c:v>
                </c:pt>
                <c:pt idx="27">
                  <c:v>1.2395499999999999</c:v>
                </c:pt>
                <c:pt idx="28">
                  <c:v>2.6686000000000001</c:v>
                </c:pt>
                <c:pt idx="29">
                  <c:v>2.4687999999999999</c:v>
                </c:pt>
                <c:pt idx="30">
                  <c:v>1.1159166666666667</c:v>
                </c:pt>
                <c:pt idx="31">
                  <c:v>1.7807999999999999</c:v>
                </c:pt>
                <c:pt idx="32">
                  <c:v>1.1786666666666668</c:v>
                </c:pt>
                <c:pt idx="33">
                  <c:v>1.0571999999999999</c:v>
                </c:pt>
                <c:pt idx="34">
                  <c:v>2.1825999999999999</c:v>
                </c:pt>
                <c:pt idx="35">
                  <c:v>2.5617333333333332</c:v>
                </c:pt>
                <c:pt idx="36">
                  <c:v>1.4760833333333334</c:v>
                </c:pt>
                <c:pt idx="37">
                  <c:v>2.3291833333333334</c:v>
                </c:pt>
                <c:pt idx="38">
                  <c:v>1.2539166666666666</c:v>
                </c:pt>
                <c:pt idx="39">
                  <c:v>3.3482833333333333</c:v>
                </c:pt>
                <c:pt idx="40">
                  <c:v>1.7558</c:v>
                </c:pt>
                <c:pt idx="41">
                  <c:v>1.3100833333333333</c:v>
                </c:pt>
                <c:pt idx="42">
                  <c:v>0.97533333333333339</c:v>
                </c:pt>
                <c:pt idx="43">
                  <c:v>1.6545166666666666</c:v>
                </c:pt>
                <c:pt idx="44">
                  <c:v>0.80961666666666665</c:v>
                </c:pt>
                <c:pt idx="45">
                  <c:v>2.0565333333333333</c:v>
                </c:pt>
                <c:pt idx="46">
                  <c:v>1.3903333333333334</c:v>
                </c:pt>
                <c:pt idx="47">
                  <c:v>1.5442</c:v>
                </c:pt>
                <c:pt idx="48">
                  <c:v>1.3293833333333334</c:v>
                </c:pt>
                <c:pt idx="49">
                  <c:v>1.8516833333333333</c:v>
                </c:pt>
                <c:pt idx="50">
                  <c:v>1.1491499999999999</c:v>
                </c:pt>
                <c:pt idx="51">
                  <c:v>1.2972666666666666</c:v>
                </c:pt>
                <c:pt idx="52">
                  <c:v>1.1538166666666667</c:v>
                </c:pt>
                <c:pt idx="53">
                  <c:v>2.0697833333333335</c:v>
                </c:pt>
                <c:pt idx="54">
                  <c:v>1.1269333333333333</c:v>
                </c:pt>
                <c:pt idx="55">
                  <c:v>1.5231666666666666</c:v>
                </c:pt>
                <c:pt idx="56">
                  <c:v>2.6774499999999999</c:v>
                </c:pt>
                <c:pt idx="57">
                  <c:v>0.94678333333333331</c:v>
                </c:pt>
                <c:pt idx="58">
                  <c:v>1.4196</c:v>
                </c:pt>
                <c:pt idx="59">
                  <c:v>1.90385</c:v>
                </c:pt>
                <c:pt idx="60">
                  <c:v>1.1780333333333333</c:v>
                </c:pt>
                <c:pt idx="61">
                  <c:v>0.62575000000000003</c:v>
                </c:pt>
                <c:pt idx="62">
                  <c:v>0.95481666666666665</c:v>
                </c:pt>
                <c:pt idx="63">
                  <c:v>1.3216333333333334</c:v>
                </c:pt>
                <c:pt idx="64">
                  <c:v>1.8565166666666666</c:v>
                </c:pt>
                <c:pt idx="65">
                  <c:v>1.7357166666666666</c:v>
                </c:pt>
                <c:pt idx="66">
                  <c:v>1.5047166666666667</c:v>
                </c:pt>
                <c:pt idx="67">
                  <c:v>3.0424500000000001</c:v>
                </c:pt>
                <c:pt idx="68">
                  <c:v>0.73201666666666665</c:v>
                </c:pt>
                <c:pt idx="69">
                  <c:v>1.0636666666666668</c:v>
                </c:pt>
                <c:pt idx="70">
                  <c:v>1.6084166666666666</c:v>
                </c:pt>
                <c:pt idx="71">
                  <c:v>1.5878166666666667</c:v>
                </c:pt>
                <c:pt idx="72">
                  <c:v>0.65073333333333339</c:v>
                </c:pt>
                <c:pt idx="73">
                  <c:v>0.69433333333333336</c:v>
                </c:pt>
                <c:pt idx="74">
                  <c:v>1.11755</c:v>
                </c:pt>
                <c:pt idx="75">
                  <c:v>0.94833333333333336</c:v>
                </c:pt>
                <c:pt idx="76">
                  <c:v>0.73298333333333332</c:v>
                </c:pt>
                <c:pt idx="77">
                  <c:v>0.76339999999999997</c:v>
                </c:pt>
                <c:pt idx="78">
                  <c:v>0.99013333333333331</c:v>
                </c:pt>
                <c:pt idx="79">
                  <c:v>0.91705000000000003</c:v>
                </c:pt>
                <c:pt idx="80">
                  <c:v>0.44343333333333335</c:v>
                </c:pt>
                <c:pt idx="81">
                  <c:v>1.7799499999999999</c:v>
                </c:pt>
                <c:pt idx="82">
                  <c:v>0.66490000000000005</c:v>
                </c:pt>
                <c:pt idx="83">
                  <c:v>0.73138333333333339</c:v>
                </c:pt>
                <c:pt idx="84">
                  <c:v>1.1259166666666667</c:v>
                </c:pt>
                <c:pt idx="85">
                  <c:v>1.0624833333333332</c:v>
                </c:pt>
                <c:pt idx="86">
                  <c:v>0.85760000000000003</c:v>
                </c:pt>
                <c:pt idx="87">
                  <c:v>1.2214333333333334</c:v>
                </c:pt>
                <c:pt idx="88">
                  <c:v>1.1133833333333334</c:v>
                </c:pt>
                <c:pt idx="89">
                  <c:v>0.71608333333333329</c:v>
                </c:pt>
                <c:pt idx="90">
                  <c:v>0.90144999999999997</c:v>
                </c:pt>
                <c:pt idx="91">
                  <c:v>0.71340000000000003</c:v>
                </c:pt>
                <c:pt idx="92">
                  <c:v>0.74188333333333334</c:v>
                </c:pt>
                <c:pt idx="93">
                  <c:v>0.89231666666666665</c:v>
                </c:pt>
                <c:pt idx="94">
                  <c:v>0.46794999999999998</c:v>
                </c:pt>
                <c:pt idx="95">
                  <c:v>0.57525000000000004</c:v>
                </c:pt>
                <c:pt idx="96">
                  <c:v>0.54526666666666668</c:v>
                </c:pt>
                <c:pt idx="97">
                  <c:v>0.59560000000000002</c:v>
                </c:pt>
                <c:pt idx="98">
                  <c:v>1.0332333333333332</c:v>
                </c:pt>
                <c:pt idx="99">
                  <c:v>0.7876333333333333</c:v>
                </c:pt>
                <c:pt idx="100">
                  <c:v>0.81823333333333337</c:v>
                </c:pt>
                <c:pt idx="101">
                  <c:v>0.56918333333333337</c:v>
                </c:pt>
                <c:pt idx="102">
                  <c:v>0.52233333333333332</c:v>
                </c:pt>
                <c:pt idx="103">
                  <c:v>0.68726666666666669</c:v>
                </c:pt>
                <c:pt idx="104">
                  <c:v>0.60529999999999995</c:v>
                </c:pt>
                <c:pt idx="105">
                  <c:v>0.42599999999999999</c:v>
                </c:pt>
                <c:pt idx="106">
                  <c:v>0.9327833333333333</c:v>
                </c:pt>
                <c:pt idx="107">
                  <c:v>0.71150000000000002</c:v>
                </c:pt>
                <c:pt idx="108">
                  <c:v>0.82920000000000005</c:v>
                </c:pt>
                <c:pt idx="109">
                  <c:v>0.58041666666666669</c:v>
                </c:pt>
                <c:pt idx="110">
                  <c:v>0.63631666666666664</c:v>
                </c:pt>
                <c:pt idx="111">
                  <c:v>0.5879833333333333</c:v>
                </c:pt>
                <c:pt idx="112">
                  <c:v>0.48995</c:v>
                </c:pt>
                <c:pt idx="113">
                  <c:v>0.25958333333333333</c:v>
                </c:pt>
                <c:pt idx="114">
                  <c:v>0.78598333333333337</c:v>
                </c:pt>
                <c:pt idx="115">
                  <c:v>0.63270000000000004</c:v>
                </c:pt>
                <c:pt idx="116">
                  <c:v>0.58223333333333338</c:v>
                </c:pt>
                <c:pt idx="117">
                  <c:v>0.62838333333333329</c:v>
                </c:pt>
                <c:pt idx="118">
                  <c:v>0.53149999999999997</c:v>
                </c:pt>
                <c:pt idx="119">
                  <c:v>0.40866666666666668</c:v>
                </c:pt>
                <c:pt idx="120">
                  <c:v>0.7503333333333333</c:v>
                </c:pt>
                <c:pt idx="121">
                  <c:v>0.50324999999999998</c:v>
                </c:pt>
                <c:pt idx="122">
                  <c:v>0.45168333333333333</c:v>
                </c:pt>
                <c:pt idx="123">
                  <c:v>0.41191666666666665</c:v>
                </c:pt>
                <c:pt idx="124">
                  <c:v>0.37956666666666666</c:v>
                </c:pt>
                <c:pt idx="125">
                  <c:v>0.61983333333333335</c:v>
                </c:pt>
                <c:pt idx="126">
                  <c:v>0.59396666666666664</c:v>
                </c:pt>
                <c:pt idx="127">
                  <c:v>0.63734999999999997</c:v>
                </c:pt>
                <c:pt idx="128">
                  <c:v>0.38200000000000001</c:v>
                </c:pt>
                <c:pt idx="129">
                  <c:v>0.45006666666666667</c:v>
                </c:pt>
                <c:pt idx="130">
                  <c:v>0.39843333333333331</c:v>
                </c:pt>
                <c:pt idx="131">
                  <c:v>0.76291666666666669</c:v>
                </c:pt>
                <c:pt idx="132">
                  <c:v>0.44431666666666669</c:v>
                </c:pt>
                <c:pt idx="133">
                  <c:v>0.39079999999999998</c:v>
                </c:pt>
                <c:pt idx="134">
                  <c:v>0.47063333333333335</c:v>
                </c:pt>
                <c:pt idx="135">
                  <c:v>0.30819999999999997</c:v>
                </c:pt>
                <c:pt idx="136">
                  <c:v>0.43540000000000001</c:v>
                </c:pt>
                <c:pt idx="137">
                  <c:v>0.98158333333333336</c:v>
                </c:pt>
                <c:pt idx="138">
                  <c:v>0.55588333333333328</c:v>
                </c:pt>
                <c:pt idx="139">
                  <c:v>0.50551666666666661</c:v>
                </c:pt>
                <c:pt idx="140">
                  <c:v>0.39473333333333332</c:v>
                </c:pt>
                <c:pt idx="141">
                  <c:v>0.50561666666666671</c:v>
                </c:pt>
                <c:pt idx="142">
                  <c:v>0.46221666666666666</c:v>
                </c:pt>
                <c:pt idx="143">
                  <c:v>0.36233333333333334</c:v>
                </c:pt>
                <c:pt idx="144">
                  <c:v>0.23533333333333334</c:v>
                </c:pt>
                <c:pt idx="145">
                  <c:v>0.36786666666666668</c:v>
                </c:pt>
                <c:pt idx="146">
                  <c:v>0.47413333333333335</c:v>
                </c:pt>
                <c:pt idx="147">
                  <c:v>0.35485</c:v>
                </c:pt>
                <c:pt idx="148">
                  <c:v>0.36604999999999999</c:v>
                </c:pt>
                <c:pt idx="149">
                  <c:v>0.54041666666666666</c:v>
                </c:pt>
                <c:pt idx="150">
                  <c:v>0.27650000000000002</c:v>
                </c:pt>
                <c:pt idx="151">
                  <c:v>0.43761666666666665</c:v>
                </c:pt>
                <c:pt idx="152">
                  <c:v>0.32556666666666667</c:v>
                </c:pt>
                <c:pt idx="153">
                  <c:v>0.34883333333333333</c:v>
                </c:pt>
                <c:pt idx="154">
                  <c:v>0.42585000000000001</c:v>
                </c:pt>
                <c:pt idx="155">
                  <c:v>0.38819999999999999</c:v>
                </c:pt>
                <c:pt idx="156">
                  <c:v>0.36341666666666667</c:v>
                </c:pt>
                <c:pt idx="157">
                  <c:v>0.31996666666666668</c:v>
                </c:pt>
                <c:pt idx="158">
                  <c:v>0.35668333333333335</c:v>
                </c:pt>
                <c:pt idx="159">
                  <c:v>0.37518333333333331</c:v>
                </c:pt>
                <c:pt idx="160">
                  <c:v>0.9821333333333333</c:v>
                </c:pt>
                <c:pt idx="161">
                  <c:v>0.23</c:v>
                </c:pt>
                <c:pt idx="162">
                  <c:v>0.22558333333333333</c:v>
                </c:pt>
                <c:pt idx="163">
                  <c:v>0.26323333333333332</c:v>
                </c:pt>
                <c:pt idx="164">
                  <c:v>0.21488333333333334</c:v>
                </c:pt>
                <c:pt idx="165">
                  <c:v>0.22581666666666667</c:v>
                </c:pt>
                <c:pt idx="166">
                  <c:v>0.18240000000000001</c:v>
                </c:pt>
                <c:pt idx="167">
                  <c:v>0.25455</c:v>
                </c:pt>
                <c:pt idx="168">
                  <c:v>0.25455</c:v>
                </c:pt>
              </c:numCache>
            </c:numRef>
          </c:val>
          <c:smooth val="0"/>
          <c:extLst>
            <c:ext xmlns:c16="http://schemas.microsoft.com/office/drawing/2014/chart" uri="{C3380CC4-5D6E-409C-BE32-E72D297353CC}">
              <c16:uniqueId val="{00000003-0BA6-48DC-BDEE-7B44646DC8CC}"/>
            </c:ext>
          </c:extLst>
        </c:ser>
        <c:dLbls>
          <c:showLegendKey val="0"/>
          <c:showVal val="0"/>
          <c:showCatName val="0"/>
          <c:showSerName val="0"/>
          <c:showPercent val="0"/>
          <c:showBubbleSize val="0"/>
        </c:dLbls>
        <c:smooth val="0"/>
        <c:axId val="575511048"/>
        <c:axId val="575506128"/>
        <c:extLst>
          <c:ext xmlns:c15="http://schemas.microsoft.com/office/drawing/2012/chart" uri="{02D57815-91ED-43cb-92C2-25804820EDAC}">
            <c15:filteredLineSeries>
              <c15:ser>
                <c:idx val="2"/>
                <c:order val="2"/>
                <c:tx>
                  <c:strRef>
                    <c:extLst>
                      <c:ext uri="{02D57815-91ED-43cb-92C2-25804820EDAC}">
                        <c15:formulaRef>
                          <c15:sqref>'[3]figure 9.9'!$D$3</c15:sqref>
                        </c15:formulaRef>
                      </c:ext>
                    </c:extLst>
                    <c:strCache>
                      <c:ptCount val="1"/>
                      <c:pt idx="0">
                        <c:v>Level 1b</c:v>
                      </c:pt>
                    </c:strCache>
                  </c:strRef>
                </c:tx>
                <c:spPr>
                  <a:ln w="28575" cap="rnd">
                    <a:solidFill>
                      <a:schemeClr val="accent3"/>
                    </a:solidFill>
                    <a:round/>
                  </a:ln>
                  <a:effectLst/>
                </c:spPr>
                <c:marker>
                  <c:symbol val="none"/>
                </c:marker>
                <c:cat>
                  <c:strRef>
                    <c:extLst>
                      <c:ext uri="{02D57815-91ED-43cb-92C2-25804820EDAC}">
                        <c15:formulaRef>
                          <c15:sqref>'[3]figure 9.9'!$A$5:$A$173</c15:sqref>
                        </c15:formulaRef>
                      </c:ext>
                    </c:extLst>
                    <c:strCache>
                      <c:ptCount val="169"/>
                      <c:pt idx="0">
                        <c:v>CR545Q02T</c:v>
                      </c:pt>
                      <c:pt idx="1">
                        <c:v>CR559Q08T</c:v>
                      </c:pt>
                      <c:pt idx="2">
                        <c:v>CR553Q04T</c:v>
                      </c:pt>
                      <c:pt idx="3">
                        <c:v>CR552Q03T</c:v>
                      </c:pt>
                      <c:pt idx="4">
                        <c:v>CR565Q02T</c:v>
                      </c:pt>
                      <c:pt idx="5">
                        <c:v>CR566Q03T</c:v>
                      </c:pt>
                      <c:pt idx="6">
                        <c:v>CR546Q03T</c:v>
                      </c:pt>
                      <c:pt idx="7">
                        <c:v>CR560Q03T</c:v>
                      </c:pt>
                      <c:pt idx="8">
                        <c:v>CR558Q02T</c:v>
                      </c:pt>
                      <c:pt idx="9">
                        <c:v>CR561Q01T</c:v>
                      </c:pt>
                      <c:pt idx="10">
                        <c:v>CR559Q01T</c:v>
                      </c:pt>
                      <c:pt idx="11">
                        <c:v>CR544Q04T</c:v>
                      </c:pt>
                      <c:pt idx="12">
                        <c:v>CR545Q04T</c:v>
                      </c:pt>
                      <c:pt idx="13">
                        <c:v>CR563Q12T</c:v>
                      </c:pt>
                      <c:pt idx="14">
                        <c:v>CR549Q04T</c:v>
                      </c:pt>
                      <c:pt idx="15">
                        <c:v>CR550Q09T</c:v>
                      </c:pt>
                      <c:pt idx="16">
                        <c:v>CR550Q07T</c:v>
                      </c:pt>
                      <c:pt idx="17">
                        <c:v>CR556Q09T</c:v>
                      </c:pt>
                      <c:pt idx="18">
                        <c:v>CR558Q12T</c:v>
                      </c:pt>
                      <c:pt idx="19">
                        <c:v>CR543Q01T</c:v>
                      </c:pt>
                      <c:pt idx="20">
                        <c:v>CR565Q05T</c:v>
                      </c:pt>
                      <c:pt idx="21">
                        <c:v>CR544Q10T</c:v>
                      </c:pt>
                      <c:pt idx="22">
                        <c:v>CR567Q03T</c:v>
                      </c:pt>
                      <c:pt idx="23">
                        <c:v>CR564Q01T</c:v>
                      </c:pt>
                      <c:pt idx="24">
                        <c:v>CR540Q04T</c:v>
                      </c:pt>
                      <c:pt idx="25">
                        <c:v>CR558Q04T</c:v>
                      </c:pt>
                      <c:pt idx="26">
                        <c:v>CR564Q05T</c:v>
                      </c:pt>
                      <c:pt idx="27">
                        <c:v>CR547Q10T</c:v>
                      </c:pt>
                      <c:pt idx="28">
                        <c:v>CR552Q04T</c:v>
                      </c:pt>
                      <c:pt idx="29">
                        <c:v>CR543Q15T</c:v>
                      </c:pt>
                      <c:pt idx="30">
                        <c:v>CR560Q10T</c:v>
                      </c:pt>
                      <c:pt idx="31">
                        <c:v>CR562Q03T</c:v>
                      </c:pt>
                      <c:pt idx="32">
                        <c:v>CR570Q04T</c:v>
                      </c:pt>
                      <c:pt idx="33">
                        <c:v>CR545Q03T</c:v>
                      </c:pt>
                      <c:pt idx="34">
                        <c:v>CR544Q13T</c:v>
                      </c:pt>
                      <c:pt idx="35">
                        <c:v>CR573Q06T</c:v>
                      </c:pt>
                      <c:pt idx="36">
                        <c:v>CR568Q05T</c:v>
                      </c:pt>
                      <c:pt idx="37">
                        <c:v>CR561Q07T</c:v>
                      </c:pt>
                      <c:pt idx="38">
                        <c:v>CR556Q01T</c:v>
                      </c:pt>
                      <c:pt idx="39">
                        <c:v>CR568Q13T</c:v>
                      </c:pt>
                      <c:pt idx="40">
                        <c:v>CR549Q05T</c:v>
                      </c:pt>
                      <c:pt idx="41">
                        <c:v>CR551Q06T</c:v>
                      </c:pt>
                      <c:pt idx="42">
                        <c:v>CR547Q09T</c:v>
                      </c:pt>
                      <c:pt idx="43">
                        <c:v>CR568Q06T</c:v>
                      </c:pt>
                      <c:pt idx="44">
                        <c:v>CR542Q09T</c:v>
                      </c:pt>
                      <c:pt idx="45">
                        <c:v>CR541Q11T</c:v>
                      </c:pt>
                      <c:pt idx="46">
                        <c:v>CR569Q06T</c:v>
                      </c:pt>
                      <c:pt idx="47">
                        <c:v>CR540Q01T</c:v>
                      </c:pt>
                      <c:pt idx="48">
                        <c:v>CR547Q07T</c:v>
                      </c:pt>
                      <c:pt idx="49">
                        <c:v>CR541Q04T</c:v>
                      </c:pt>
                      <c:pt idx="50">
                        <c:v>CR565Q01T</c:v>
                      </c:pt>
                      <c:pt idx="51">
                        <c:v>CR551Q01T</c:v>
                      </c:pt>
                      <c:pt idx="52">
                        <c:v>CR543Q09T</c:v>
                      </c:pt>
                      <c:pt idx="53">
                        <c:v>CR544Q07T</c:v>
                      </c:pt>
                      <c:pt idx="54">
                        <c:v>CR550Q10T</c:v>
                      </c:pt>
                      <c:pt idx="55">
                        <c:v>CR556Q04T</c:v>
                      </c:pt>
                      <c:pt idx="56">
                        <c:v>CR551Q11T</c:v>
                      </c:pt>
                      <c:pt idx="57">
                        <c:v>CR558Q06T</c:v>
                      </c:pt>
                      <c:pt idx="58">
                        <c:v>CR562Q06T</c:v>
                      </c:pt>
                      <c:pt idx="59">
                        <c:v>CR542Q02T</c:v>
                      </c:pt>
                      <c:pt idx="60">
                        <c:v>CR551Q05T</c:v>
                      </c:pt>
                      <c:pt idx="61">
                        <c:v>CR541Q05T</c:v>
                      </c:pt>
                      <c:pt idx="62">
                        <c:v>CR563Q09T</c:v>
                      </c:pt>
                      <c:pt idx="63">
                        <c:v>CR570Q06T</c:v>
                      </c:pt>
                      <c:pt idx="64">
                        <c:v>CR573Q01T</c:v>
                      </c:pt>
                      <c:pt idx="65">
                        <c:v>CR552Q08T</c:v>
                      </c:pt>
                      <c:pt idx="66">
                        <c:v>CR567Q08T</c:v>
                      </c:pt>
                      <c:pt idx="67">
                        <c:v>CR554Q07T</c:v>
                      </c:pt>
                      <c:pt idx="68">
                        <c:v>CR551Q10T</c:v>
                      </c:pt>
                      <c:pt idx="69">
                        <c:v>CR562Q02T</c:v>
                      </c:pt>
                      <c:pt idx="70">
                        <c:v>CR566Q09T</c:v>
                      </c:pt>
                      <c:pt idx="71">
                        <c:v>CR541Q09T</c:v>
                      </c:pt>
                      <c:pt idx="72">
                        <c:v>CR569Q02T</c:v>
                      </c:pt>
                      <c:pt idx="73">
                        <c:v>CR559Q06T</c:v>
                      </c:pt>
                      <c:pt idx="74">
                        <c:v>CR569Q01T</c:v>
                      </c:pt>
                      <c:pt idx="75">
                        <c:v>CR547Q06T</c:v>
                      </c:pt>
                      <c:pt idx="76">
                        <c:v>CR560Q08T</c:v>
                      </c:pt>
                      <c:pt idx="77">
                        <c:v>CR549Q10T</c:v>
                      </c:pt>
                      <c:pt idx="78">
                        <c:v>CR541Q01T</c:v>
                      </c:pt>
                      <c:pt idx="79">
                        <c:v>CR568Q14T</c:v>
                      </c:pt>
                      <c:pt idx="80">
                        <c:v>CR543Q13T</c:v>
                      </c:pt>
                      <c:pt idx="81">
                        <c:v>CR566Q12T</c:v>
                      </c:pt>
                      <c:pt idx="82">
                        <c:v>CR561Q06T</c:v>
                      </c:pt>
                      <c:pt idx="83">
                        <c:v>CR550Q04T</c:v>
                      </c:pt>
                      <c:pt idx="84">
                        <c:v>CR554Q03T</c:v>
                      </c:pt>
                      <c:pt idx="85">
                        <c:v>CR565Q03T</c:v>
                      </c:pt>
                      <c:pt idx="86">
                        <c:v>CR550Q06T</c:v>
                      </c:pt>
                      <c:pt idx="87">
                        <c:v>CR554Q05T</c:v>
                      </c:pt>
                      <c:pt idx="88">
                        <c:v>CR567Q11T</c:v>
                      </c:pt>
                      <c:pt idx="89">
                        <c:v>CR562Q05T</c:v>
                      </c:pt>
                      <c:pt idx="90">
                        <c:v>CR568Q08T</c:v>
                      </c:pt>
                      <c:pt idx="91">
                        <c:v>CR551Q08T</c:v>
                      </c:pt>
                      <c:pt idx="92">
                        <c:v>CR568Q10T</c:v>
                      </c:pt>
                      <c:pt idx="93">
                        <c:v>CR558Q10T</c:v>
                      </c:pt>
                      <c:pt idx="94">
                        <c:v>CR552Q06T</c:v>
                      </c:pt>
                      <c:pt idx="95">
                        <c:v>CR563Q07T</c:v>
                      </c:pt>
                      <c:pt idx="96">
                        <c:v>CR558Q09T</c:v>
                      </c:pt>
                      <c:pt idx="97">
                        <c:v>CR553Q02T</c:v>
                      </c:pt>
                      <c:pt idx="98">
                        <c:v>CR556Q12T</c:v>
                      </c:pt>
                      <c:pt idx="99">
                        <c:v>CR542Q08T</c:v>
                      </c:pt>
                      <c:pt idx="100">
                        <c:v>CR552Q01T</c:v>
                      </c:pt>
                      <c:pt idx="101">
                        <c:v>CR546Q01T</c:v>
                      </c:pt>
                      <c:pt idx="102">
                        <c:v>CR553Q07T</c:v>
                      </c:pt>
                      <c:pt idx="103">
                        <c:v>CR561Q04T</c:v>
                      </c:pt>
                      <c:pt idx="104">
                        <c:v>CR560Q06T</c:v>
                      </c:pt>
                      <c:pt idx="105">
                        <c:v>CR554Q02T</c:v>
                      </c:pt>
                      <c:pt idx="106">
                        <c:v>CR570Q10T</c:v>
                      </c:pt>
                      <c:pt idx="107">
                        <c:v>CR544Q14T</c:v>
                      </c:pt>
                      <c:pt idx="108">
                        <c:v>CR570Q01T</c:v>
                      </c:pt>
                      <c:pt idx="109">
                        <c:v>CR564Q03T</c:v>
                      </c:pt>
                      <c:pt idx="110">
                        <c:v>CR559Q04T</c:v>
                      </c:pt>
                      <c:pt idx="111">
                        <c:v>CR559Q03T</c:v>
                      </c:pt>
                      <c:pt idx="112">
                        <c:v>CR563Q03T</c:v>
                      </c:pt>
                      <c:pt idx="113">
                        <c:v>CR566Q14T</c:v>
                      </c:pt>
                      <c:pt idx="114">
                        <c:v>CR552Q09T</c:v>
                      </c:pt>
                      <c:pt idx="115">
                        <c:v>CR544Q12T</c:v>
                      </c:pt>
                      <c:pt idx="116">
                        <c:v>CR566Q05T</c:v>
                      </c:pt>
                      <c:pt idx="117">
                        <c:v>CR563Q02T</c:v>
                      </c:pt>
                      <c:pt idx="118">
                        <c:v>CR543Q03T</c:v>
                      </c:pt>
                      <c:pt idx="119">
                        <c:v>CR542Q05T</c:v>
                      </c:pt>
                      <c:pt idx="120">
                        <c:v>CR565Q09T</c:v>
                      </c:pt>
                      <c:pt idx="121">
                        <c:v>CR547Q02T</c:v>
                      </c:pt>
                      <c:pt idx="122">
                        <c:v>CR568Q15T</c:v>
                      </c:pt>
                      <c:pt idx="123">
                        <c:v>CR543Q10T</c:v>
                      </c:pt>
                      <c:pt idx="124">
                        <c:v>CR546Q04T</c:v>
                      </c:pt>
                      <c:pt idx="125">
                        <c:v>CR556Q03T</c:v>
                      </c:pt>
                      <c:pt idx="126">
                        <c:v>CR553Q05T</c:v>
                      </c:pt>
                      <c:pt idx="127">
                        <c:v>CR561Q08T</c:v>
                      </c:pt>
                      <c:pt idx="128">
                        <c:v>CR549Q12T</c:v>
                      </c:pt>
                      <c:pt idx="129">
                        <c:v>CR550Q05T</c:v>
                      </c:pt>
                      <c:pt idx="130">
                        <c:v>CR545Q06T</c:v>
                      </c:pt>
                      <c:pt idx="131">
                        <c:v>CR540Q05T</c:v>
                      </c:pt>
                      <c:pt idx="132">
                        <c:v>CR554Q01T</c:v>
                      </c:pt>
                      <c:pt idx="133">
                        <c:v>CR561Q03T</c:v>
                      </c:pt>
                      <c:pt idx="134">
                        <c:v>CR547Q03T</c:v>
                      </c:pt>
                      <c:pt idx="135">
                        <c:v>CR542Q01T</c:v>
                      </c:pt>
                      <c:pt idx="136">
                        <c:v>CR565Q08T</c:v>
                      </c:pt>
                      <c:pt idx="137">
                        <c:v>CR566Q06T</c:v>
                      </c:pt>
                      <c:pt idx="138">
                        <c:v>CR549Q13T</c:v>
                      </c:pt>
                      <c:pt idx="139">
                        <c:v>CR573Q04T</c:v>
                      </c:pt>
                      <c:pt idx="140">
                        <c:v>CR566Q04T</c:v>
                      </c:pt>
                      <c:pt idx="141">
                        <c:v>CR567Q06T</c:v>
                      </c:pt>
                      <c:pt idx="142">
                        <c:v>CR573Q03T</c:v>
                      </c:pt>
                      <c:pt idx="143">
                        <c:v>CR541Q03T</c:v>
                      </c:pt>
                      <c:pt idx="144">
                        <c:v>CR564Q02T</c:v>
                      </c:pt>
                      <c:pt idx="145">
                        <c:v>CR556Q10T</c:v>
                      </c:pt>
                      <c:pt idx="146">
                        <c:v>CR567Q04T</c:v>
                      </c:pt>
                      <c:pt idx="147">
                        <c:v>CR540Q06T</c:v>
                      </c:pt>
                      <c:pt idx="148">
                        <c:v>CR549Q06T</c:v>
                      </c:pt>
                      <c:pt idx="149">
                        <c:v>CR545Q07T</c:v>
                      </c:pt>
                      <c:pt idx="150">
                        <c:v>CR564Q04T</c:v>
                      </c:pt>
                      <c:pt idx="151">
                        <c:v>CR551Q09T</c:v>
                      </c:pt>
                      <c:pt idx="152">
                        <c:v>CR544Q06T</c:v>
                      </c:pt>
                      <c:pt idx="153">
                        <c:v>CR540Q03T</c:v>
                      </c:pt>
                      <c:pt idx="154">
                        <c:v>CR543Q04T</c:v>
                      </c:pt>
                      <c:pt idx="155">
                        <c:v>CR569Q04T</c:v>
                      </c:pt>
                      <c:pt idx="156">
                        <c:v>CR567Q13T</c:v>
                      </c:pt>
                      <c:pt idx="157">
                        <c:v>CR546Q07T</c:v>
                      </c:pt>
                      <c:pt idx="158">
                        <c:v>CR562Q07T</c:v>
                      </c:pt>
                      <c:pt idx="159">
                        <c:v>CR570Q05T</c:v>
                      </c:pt>
                      <c:pt idx="160">
                        <c:v>CR541Q10T</c:v>
                      </c:pt>
                      <c:pt idx="161">
                        <c:v>CR556Q05T</c:v>
                      </c:pt>
                      <c:pt idx="162">
                        <c:v>CR563Q10T</c:v>
                      </c:pt>
                      <c:pt idx="163">
                        <c:v>CR573Q02T</c:v>
                      </c:pt>
                      <c:pt idx="164">
                        <c:v>CR570Q02T</c:v>
                      </c:pt>
                      <c:pt idx="165">
                        <c:v>CR567Q10T</c:v>
                      </c:pt>
                      <c:pt idx="166">
                        <c:v>CR570Q08T</c:v>
                      </c:pt>
                      <c:pt idx="167">
                        <c:v>CR569Q03T</c:v>
                      </c:pt>
                      <c:pt idx="168">
                        <c:v>CR553Q01T</c:v>
                      </c:pt>
                    </c:strCache>
                  </c:strRef>
                </c:cat>
                <c:val>
                  <c:numRef>
                    <c:extLst>
                      <c:ext uri="{02D57815-91ED-43cb-92C2-25804820EDAC}">
                        <c15:formulaRef>
                          <c15:sqref>'[3]figure 9.9'!$D$5:$D$173</c15:sqref>
                        </c15:formulaRef>
                      </c:ext>
                    </c:extLst>
                    <c:numCache>
                      <c:formatCode>General</c:formatCode>
                      <c:ptCount val="169"/>
                      <c:pt idx="0">
                        <c:v>1.6313833333333334</c:v>
                      </c:pt>
                      <c:pt idx="1">
                        <c:v>2.0080666666666667</c:v>
                      </c:pt>
                      <c:pt idx="2">
                        <c:v>1.7810666666666666</c:v>
                      </c:pt>
                      <c:pt idx="3">
                        <c:v>1.1744000000000001</c:v>
                      </c:pt>
                      <c:pt idx="4">
                        <c:v>1.5617000000000001</c:v>
                      </c:pt>
                      <c:pt idx="5">
                        <c:v>1.31355</c:v>
                      </c:pt>
                      <c:pt idx="6">
                        <c:v>1.4569166666666666</c:v>
                      </c:pt>
                      <c:pt idx="7">
                        <c:v>1.0020166666666668</c:v>
                      </c:pt>
                      <c:pt idx="8">
                        <c:v>0.91800000000000004</c:v>
                      </c:pt>
                      <c:pt idx="9">
                        <c:v>1.0489333333333333</c:v>
                      </c:pt>
                      <c:pt idx="10">
                        <c:v>1.3025166666666668</c:v>
                      </c:pt>
                      <c:pt idx="11">
                        <c:v>0.87176666666666669</c:v>
                      </c:pt>
                      <c:pt idx="12">
                        <c:v>2.2106166666666667</c:v>
                      </c:pt>
                      <c:pt idx="13">
                        <c:v>0.73898333333333333</c:v>
                      </c:pt>
                      <c:pt idx="14">
                        <c:v>0.93523333333333336</c:v>
                      </c:pt>
                      <c:pt idx="15">
                        <c:v>1.2383333333333333</c:v>
                      </c:pt>
                      <c:pt idx="16">
                        <c:v>0.59204999999999997</c:v>
                      </c:pt>
                      <c:pt idx="17">
                        <c:v>0.67918333333333336</c:v>
                      </c:pt>
                      <c:pt idx="18">
                        <c:v>0.92425000000000002</c:v>
                      </c:pt>
                      <c:pt idx="19">
                        <c:v>0.99970000000000003</c:v>
                      </c:pt>
                      <c:pt idx="20">
                        <c:v>0.95333333333333337</c:v>
                      </c:pt>
                      <c:pt idx="21">
                        <c:v>0.6609666666666667</c:v>
                      </c:pt>
                      <c:pt idx="22">
                        <c:v>0.98383333333333334</c:v>
                      </c:pt>
                      <c:pt idx="23">
                        <c:v>0.78410000000000002</c:v>
                      </c:pt>
                      <c:pt idx="24">
                        <c:v>1.0910666666666666</c:v>
                      </c:pt>
                      <c:pt idx="25">
                        <c:v>1.1797833333333334</c:v>
                      </c:pt>
                      <c:pt idx="26">
                        <c:v>1.1246666666666667</c:v>
                      </c:pt>
                      <c:pt idx="27">
                        <c:v>0.81093333333333328</c:v>
                      </c:pt>
                      <c:pt idx="28">
                        <c:v>0.76908333333333334</c:v>
                      </c:pt>
                      <c:pt idx="29">
                        <c:v>0.67384999999999995</c:v>
                      </c:pt>
                      <c:pt idx="30">
                        <c:v>0.76326666666666665</c:v>
                      </c:pt>
                      <c:pt idx="31">
                        <c:v>0.92505000000000004</c:v>
                      </c:pt>
                      <c:pt idx="32">
                        <c:v>0.97893333333333332</c:v>
                      </c:pt>
                      <c:pt idx="33">
                        <c:v>1.1410499999999999</c:v>
                      </c:pt>
                      <c:pt idx="34">
                        <c:v>0.43846666666666667</c:v>
                      </c:pt>
                      <c:pt idx="35">
                        <c:v>0.59868333333333335</c:v>
                      </c:pt>
                      <c:pt idx="36">
                        <c:v>0.66431666666666667</c:v>
                      </c:pt>
                      <c:pt idx="37">
                        <c:v>0.84841666666666671</c:v>
                      </c:pt>
                      <c:pt idx="38">
                        <c:v>0.72175</c:v>
                      </c:pt>
                      <c:pt idx="39">
                        <c:v>0.57594999999999996</c:v>
                      </c:pt>
                      <c:pt idx="40">
                        <c:v>0.99743333333333328</c:v>
                      </c:pt>
                      <c:pt idx="41">
                        <c:v>0.62953333333333328</c:v>
                      </c:pt>
                      <c:pt idx="42">
                        <c:v>1.0337499999999999</c:v>
                      </c:pt>
                      <c:pt idx="43">
                        <c:v>0.89156666666666662</c:v>
                      </c:pt>
                      <c:pt idx="44">
                        <c:v>1.2627333333333333</c:v>
                      </c:pt>
                      <c:pt idx="45">
                        <c:v>0.4829</c:v>
                      </c:pt>
                      <c:pt idx="46">
                        <c:v>0.97304999999999997</c:v>
                      </c:pt>
                      <c:pt idx="47">
                        <c:v>0.85321666666666662</c:v>
                      </c:pt>
                      <c:pt idx="48">
                        <c:v>0.84483333333333333</c:v>
                      </c:pt>
                      <c:pt idx="49">
                        <c:v>0.56043333333333334</c:v>
                      </c:pt>
                      <c:pt idx="50">
                        <c:v>0.99438333333333329</c:v>
                      </c:pt>
                      <c:pt idx="51">
                        <c:v>0.81459999999999999</c:v>
                      </c:pt>
                      <c:pt idx="52">
                        <c:v>0.55606666666666671</c:v>
                      </c:pt>
                      <c:pt idx="53">
                        <c:v>0.59028333333333338</c:v>
                      </c:pt>
                      <c:pt idx="54">
                        <c:v>0.88763333333333339</c:v>
                      </c:pt>
                      <c:pt idx="55">
                        <c:v>0.62065000000000003</c:v>
                      </c:pt>
                      <c:pt idx="56">
                        <c:v>0.55184999999999995</c:v>
                      </c:pt>
                      <c:pt idx="57">
                        <c:v>0.74421666666666664</c:v>
                      </c:pt>
                      <c:pt idx="58">
                        <c:v>0.63306666666666667</c:v>
                      </c:pt>
                      <c:pt idx="59">
                        <c:v>1.0384500000000001</c:v>
                      </c:pt>
                      <c:pt idx="60">
                        <c:v>0.84436666666666671</c:v>
                      </c:pt>
                      <c:pt idx="61">
                        <c:v>0.38688333333333336</c:v>
                      </c:pt>
                      <c:pt idx="62">
                        <c:v>0.97493333333333332</c:v>
                      </c:pt>
                      <c:pt idx="63">
                        <c:v>0.46636666666666665</c:v>
                      </c:pt>
                      <c:pt idx="64">
                        <c:v>0.5410666666666667</c:v>
                      </c:pt>
                      <c:pt idx="65">
                        <c:v>0.58594999999999997</c:v>
                      </c:pt>
                      <c:pt idx="66">
                        <c:v>0.67920000000000003</c:v>
                      </c:pt>
                      <c:pt idx="67">
                        <c:v>0.50081666666666669</c:v>
                      </c:pt>
                      <c:pt idx="68">
                        <c:v>0.60823333333333329</c:v>
                      </c:pt>
                      <c:pt idx="69">
                        <c:v>0.60061666666666669</c:v>
                      </c:pt>
                      <c:pt idx="70">
                        <c:v>0.30786666666666668</c:v>
                      </c:pt>
                      <c:pt idx="71">
                        <c:v>0.41915000000000002</c:v>
                      </c:pt>
                      <c:pt idx="72">
                        <c:v>1.2412333333333334</c:v>
                      </c:pt>
                      <c:pt idx="73">
                        <c:v>0.55484999999999995</c:v>
                      </c:pt>
                      <c:pt idx="74">
                        <c:v>0.92408333333333337</c:v>
                      </c:pt>
                      <c:pt idx="75">
                        <c:v>0.67251666666666665</c:v>
                      </c:pt>
                      <c:pt idx="76">
                        <c:v>0.67728333333333335</c:v>
                      </c:pt>
                      <c:pt idx="77">
                        <c:v>0.62253333333333338</c:v>
                      </c:pt>
                      <c:pt idx="78">
                        <c:v>0.48573333333333335</c:v>
                      </c:pt>
                      <c:pt idx="79">
                        <c:v>0.55635000000000001</c:v>
                      </c:pt>
                      <c:pt idx="80">
                        <c:v>0.22396666666666668</c:v>
                      </c:pt>
                      <c:pt idx="81">
                        <c:v>0.40683333333333332</c:v>
                      </c:pt>
                      <c:pt idx="82">
                        <c:v>0.34551666666666669</c:v>
                      </c:pt>
                      <c:pt idx="83">
                        <c:v>0.35206666666666669</c:v>
                      </c:pt>
                      <c:pt idx="84">
                        <c:v>0.40931666666666666</c:v>
                      </c:pt>
                      <c:pt idx="85">
                        <c:v>0.81876666666666664</c:v>
                      </c:pt>
                      <c:pt idx="86">
                        <c:v>0.16539999999999999</c:v>
                      </c:pt>
                      <c:pt idx="87">
                        <c:v>0.32928333333333332</c:v>
                      </c:pt>
                      <c:pt idx="88">
                        <c:v>0.44923333333333332</c:v>
                      </c:pt>
                      <c:pt idx="89">
                        <c:v>0.20201666666666668</c:v>
                      </c:pt>
                      <c:pt idx="90">
                        <c:v>0.42088333333333333</c:v>
                      </c:pt>
                      <c:pt idx="91">
                        <c:v>0.33595000000000003</c:v>
                      </c:pt>
                      <c:pt idx="92">
                        <c:v>0.35741666666666666</c:v>
                      </c:pt>
                      <c:pt idx="93">
                        <c:v>0.63823333333333332</c:v>
                      </c:pt>
                      <c:pt idx="94">
                        <c:v>0.37391666666666667</c:v>
                      </c:pt>
                      <c:pt idx="95">
                        <c:v>0.44083333333333335</c:v>
                      </c:pt>
                      <c:pt idx="96">
                        <c:v>0.28246666666666664</c:v>
                      </c:pt>
                      <c:pt idx="97">
                        <c:v>0.85781666666666667</c:v>
                      </c:pt>
                      <c:pt idx="98">
                        <c:v>0.58951666666666669</c:v>
                      </c:pt>
                      <c:pt idx="99">
                        <c:v>0.65023333333333333</c:v>
                      </c:pt>
                      <c:pt idx="100">
                        <c:v>0.64236666666666664</c:v>
                      </c:pt>
                      <c:pt idx="101">
                        <c:v>0.66349999999999998</c:v>
                      </c:pt>
                      <c:pt idx="102">
                        <c:v>0.21920000000000001</c:v>
                      </c:pt>
                      <c:pt idx="103">
                        <c:v>0.59938333333333338</c:v>
                      </c:pt>
                      <c:pt idx="104">
                        <c:v>0.61543333333333339</c:v>
                      </c:pt>
                      <c:pt idx="105">
                        <c:v>0.33121666666666666</c:v>
                      </c:pt>
                      <c:pt idx="106">
                        <c:v>0.54374999999999996</c:v>
                      </c:pt>
                      <c:pt idx="107">
                        <c:v>0.55246666666666666</c:v>
                      </c:pt>
                      <c:pt idx="108">
                        <c:v>0.79643333333333333</c:v>
                      </c:pt>
                      <c:pt idx="109">
                        <c:v>0.38428333333333331</c:v>
                      </c:pt>
                      <c:pt idx="110">
                        <c:v>0.57348333333333334</c:v>
                      </c:pt>
                      <c:pt idx="111">
                        <c:v>0.48885000000000001</c:v>
                      </c:pt>
                      <c:pt idx="112">
                        <c:v>0.30449999999999999</c:v>
                      </c:pt>
                      <c:pt idx="113">
                        <c:v>0.34593333333333331</c:v>
                      </c:pt>
                      <c:pt idx="114">
                        <c:v>0.51766666666666672</c:v>
                      </c:pt>
                      <c:pt idx="115">
                        <c:v>0.35920000000000002</c:v>
                      </c:pt>
                      <c:pt idx="116">
                        <c:v>0.18129999999999999</c:v>
                      </c:pt>
                      <c:pt idx="117">
                        <c:v>0.30959999999999999</c:v>
                      </c:pt>
                      <c:pt idx="118">
                        <c:v>0.42298333333333332</c:v>
                      </c:pt>
                      <c:pt idx="119">
                        <c:v>0.59084999999999999</c:v>
                      </c:pt>
                      <c:pt idx="120">
                        <c:v>0.46844999999999998</c:v>
                      </c:pt>
                      <c:pt idx="121">
                        <c:v>0.58109999999999995</c:v>
                      </c:pt>
                      <c:pt idx="122">
                        <c:v>0.16828333333333334</c:v>
                      </c:pt>
                      <c:pt idx="123">
                        <c:v>0.3266</c:v>
                      </c:pt>
                      <c:pt idx="124">
                        <c:v>0.36728333333333335</c:v>
                      </c:pt>
                      <c:pt idx="125">
                        <c:v>0.35339999999999999</c:v>
                      </c:pt>
                      <c:pt idx="126">
                        <c:v>0.53706666666666669</c:v>
                      </c:pt>
                      <c:pt idx="127">
                        <c:v>0.20874999999999999</c:v>
                      </c:pt>
                      <c:pt idx="128">
                        <c:v>0.44156666666666666</c:v>
                      </c:pt>
                      <c:pt idx="129">
                        <c:v>0.29154999999999998</c:v>
                      </c:pt>
                      <c:pt idx="130">
                        <c:v>0.53761666666666663</c:v>
                      </c:pt>
                      <c:pt idx="131">
                        <c:v>0.36241666666666666</c:v>
                      </c:pt>
                      <c:pt idx="132">
                        <c:v>0.56673333333333331</c:v>
                      </c:pt>
                      <c:pt idx="133">
                        <c:v>0.46163333333333334</c:v>
                      </c:pt>
                      <c:pt idx="134">
                        <c:v>0.41081666666666666</c:v>
                      </c:pt>
                      <c:pt idx="135">
                        <c:v>0.52696666666666669</c:v>
                      </c:pt>
                      <c:pt idx="136">
                        <c:v>0.4783</c:v>
                      </c:pt>
                      <c:pt idx="137">
                        <c:v>0.41331666666666667</c:v>
                      </c:pt>
                      <c:pt idx="138">
                        <c:v>0.38319999999999999</c:v>
                      </c:pt>
                      <c:pt idx="139">
                        <c:v>0.26045000000000001</c:v>
                      </c:pt>
                      <c:pt idx="140">
                        <c:v>0.26206666666666667</c:v>
                      </c:pt>
                      <c:pt idx="141">
                        <c:v>0.13635</c:v>
                      </c:pt>
                      <c:pt idx="142">
                        <c:v>0.27478333333333332</c:v>
                      </c:pt>
                      <c:pt idx="143">
                        <c:v>0.35289999999999999</c:v>
                      </c:pt>
                      <c:pt idx="144">
                        <c:v>0.38840000000000002</c:v>
                      </c:pt>
                      <c:pt idx="145">
                        <c:v>0.23760000000000001</c:v>
                      </c:pt>
                      <c:pt idx="146">
                        <c:v>0.28158333333333335</c:v>
                      </c:pt>
                      <c:pt idx="147">
                        <c:v>0.34196666666666664</c:v>
                      </c:pt>
                      <c:pt idx="148">
                        <c:v>0.32929999999999998</c:v>
                      </c:pt>
                      <c:pt idx="149">
                        <c:v>0.46860000000000002</c:v>
                      </c:pt>
                      <c:pt idx="150">
                        <c:v>0.34275</c:v>
                      </c:pt>
                      <c:pt idx="151">
                        <c:v>0.24821666666666667</c:v>
                      </c:pt>
                      <c:pt idx="152">
                        <c:v>0.51329999999999998</c:v>
                      </c:pt>
                      <c:pt idx="153">
                        <c:v>0.37071666666666669</c:v>
                      </c:pt>
                      <c:pt idx="154">
                        <c:v>0.37368333333333331</c:v>
                      </c:pt>
                      <c:pt idx="155">
                        <c:v>0.47298333333333331</c:v>
                      </c:pt>
                      <c:pt idx="156">
                        <c:v>0.26411666666666667</c:v>
                      </c:pt>
                      <c:pt idx="157">
                        <c:v>0.30328333333333335</c:v>
                      </c:pt>
                      <c:pt idx="158">
                        <c:v>0.33646666666666669</c:v>
                      </c:pt>
                      <c:pt idx="159">
                        <c:v>0.40673333333333334</c:v>
                      </c:pt>
                      <c:pt idx="160">
                        <c:v>0.23486666666666667</c:v>
                      </c:pt>
                      <c:pt idx="161">
                        <c:v>0.30095</c:v>
                      </c:pt>
                      <c:pt idx="162">
                        <c:v>0.41666666666666669</c:v>
                      </c:pt>
                      <c:pt idx="163">
                        <c:v>0.25521666666666665</c:v>
                      </c:pt>
                      <c:pt idx="164">
                        <c:v>0.37216666666666665</c:v>
                      </c:pt>
                      <c:pt idx="165">
                        <c:v>0.20881666666666668</c:v>
                      </c:pt>
                      <c:pt idx="166">
                        <c:v>0.22083333333333333</c:v>
                      </c:pt>
                      <c:pt idx="167">
                        <c:v>0.28226666666666667</c:v>
                      </c:pt>
                      <c:pt idx="168">
                        <c:v>0.29425000000000001</c:v>
                      </c:pt>
                    </c:numCache>
                  </c:numRef>
                </c:val>
                <c:smooth val="0"/>
                <c:extLst>
                  <c:ext xmlns:c16="http://schemas.microsoft.com/office/drawing/2014/chart" uri="{C3380CC4-5D6E-409C-BE32-E72D297353CC}">
                    <c16:uniqueId val="{00000004-0BA6-48DC-BDEE-7B44646DC8C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'[3]figure 9.9'!$E$3</c15:sqref>
                        </c15:formulaRef>
                      </c:ext>
                    </c:extLst>
                    <c:strCache>
                      <c:ptCount val="1"/>
                      <c:pt idx="0">
                        <c:v>Level 1a</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'[3]figure 9.9'!$A$5:$A$173</c15:sqref>
                        </c15:formulaRef>
                      </c:ext>
                    </c:extLst>
                    <c:strCache>
                      <c:ptCount val="169"/>
                      <c:pt idx="0">
                        <c:v>CR545Q02T</c:v>
                      </c:pt>
                      <c:pt idx="1">
                        <c:v>CR559Q08T</c:v>
                      </c:pt>
                      <c:pt idx="2">
                        <c:v>CR553Q04T</c:v>
                      </c:pt>
                      <c:pt idx="3">
                        <c:v>CR552Q03T</c:v>
                      </c:pt>
                      <c:pt idx="4">
                        <c:v>CR565Q02T</c:v>
                      </c:pt>
                      <c:pt idx="5">
                        <c:v>CR566Q03T</c:v>
                      </c:pt>
                      <c:pt idx="6">
                        <c:v>CR546Q03T</c:v>
                      </c:pt>
                      <c:pt idx="7">
                        <c:v>CR560Q03T</c:v>
                      </c:pt>
                      <c:pt idx="8">
                        <c:v>CR558Q02T</c:v>
                      </c:pt>
                      <c:pt idx="9">
                        <c:v>CR561Q01T</c:v>
                      </c:pt>
                      <c:pt idx="10">
                        <c:v>CR559Q01T</c:v>
                      </c:pt>
                      <c:pt idx="11">
                        <c:v>CR544Q04T</c:v>
                      </c:pt>
                      <c:pt idx="12">
                        <c:v>CR545Q04T</c:v>
                      </c:pt>
                      <c:pt idx="13">
                        <c:v>CR563Q12T</c:v>
                      </c:pt>
                      <c:pt idx="14">
                        <c:v>CR549Q04T</c:v>
                      </c:pt>
                      <c:pt idx="15">
                        <c:v>CR550Q09T</c:v>
                      </c:pt>
                      <c:pt idx="16">
                        <c:v>CR550Q07T</c:v>
                      </c:pt>
                      <c:pt idx="17">
                        <c:v>CR556Q09T</c:v>
                      </c:pt>
                      <c:pt idx="18">
                        <c:v>CR558Q12T</c:v>
                      </c:pt>
                      <c:pt idx="19">
                        <c:v>CR543Q01T</c:v>
                      </c:pt>
                      <c:pt idx="20">
                        <c:v>CR565Q05T</c:v>
                      </c:pt>
                      <c:pt idx="21">
                        <c:v>CR544Q10T</c:v>
                      </c:pt>
                      <c:pt idx="22">
                        <c:v>CR567Q03T</c:v>
                      </c:pt>
                      <c:pt idx="23">
                        <c:v>CR564Q01T</c:v>
                      </c:pt>
                      <c:pt idx="24">
                        <c:v>CR540Q04T</c:v>
                      </c:pt>
                      <c:pt idx="25">
                        <c:v>CR558Q04T</c:v>
                      </c:pt>
                      <c:pt idx="26">
                        <c:v>CR564Q05T</c:v>
                      </c:pt>
                      <c:pt idx="27">
                        <c:v>CR547Q10T</c:v>
                      </c:pt>
                      <c:pt idx="28">
                        <c:v>CR552Q04T</c:v>
                      </c:pt>
                      <c:pt idx="29">
                        <c:v>CR543Q15T</c:v>
                      </c:pt>
                      <c:pt idx="30">
                        <c:v>CR560Q10T</c:v>
                      </c:pt>
                      <c:pt idx="31">
                        <c:v>CR562Q03T</c:v>
                      </c:pt>
                      <c:pt idx="32">
                        <c:v>CR570Q04T</c:v>
                      </c:pt>
                      <c:pt idx="33">
                        <c:v>CR545Q03T</c:v>
                      </c:pt>
                      <c:pt idx="34">
                        <c:v>CR544Q13T</c:v>
                      </c:pt>
                      <c:pt idx="35">
                        <c:v>CR573Q06T</c:v>
                      </c:pt>
                      <c:pt idx="36">
                        <c:v>CR568Q05T</c:v>
                      </c:pt>
                      <c:pt idx="37">
                        <c:v>CR561Q07T</c:v>
                      </c:pt>
                      <c:pt idx="38">
                        <c:v>CR556Q01T</c:v>
                      </c:pt>
                      <c:pt idx="39">
                        <c:v>CR568Q13T</c:v>
                      </c:pt>
                      <c:pt idx="40">
                        <c:v>CR549Q05T</c:v>
                      </c:pt>
                      <c:pt idx="41">
                        <c:v>CR551Q06T</c:v>
                      </c:pt>
                      <c:pt idx="42">
                        <c:v>CR547Q09T</c:v>
                      </c:pt>
                      <c:pt idx="43">
                        <c:v>CR568Q06T</c:v>
                      </c:pt>
                      <c:pt idx="44">
                        <c:v>CR542Q09T</c:v>
                      </c:pt>
                      <c:pt idx="45">
                        <c:v>CR541Q11T</c:v>
                      </c:pt>
                      <c:pt idx="46">
                        <c:v>CR569Q06T</c:v>
                      </c:pt>
                      <c:pt idx="47">
                        <c:v>CR540Q01T</c:v>
                      </c:pt>
                      <c:pt idx="48">
                        <c:v>CR547Q07T</c:v>
                      </c:pt>
                      <c:pt idx="49">
                        <c:v>CR541Q04T</c:v>
                      </c:pt>
                      <c:pt idx="50">
                        <c:v>CR565Q01T</c:v>
                      </c:pt>
                      <c:pt idx="51">
                        <c:v>CR551Q01T</c:v>
                      </c:pt>
                      <c:pt idx="52">
                        <c:v>CR543Q09T</c:v>
                      </c:pt>
                      <c:pt idx="53">
                        <c:v>CR544Q07T</c:v>
                      </c:pt>
                      <c:pt idx="54">
                        <c:v>CR550Q10T</c:v>
                      </c:pt>
                      <c:pt idx="55">
                        <c:v>CR556Q04T</c:v>
                      </c:pt>
                      <c:pt idx="56">
                        <c:v>CR551Q11T</c:v>
                      </c:pt>
                      <c:pt idx="57">
                        <c:v>CR558Q06T</c:v>
                      </c:pt>
                      <c:pt idx="58">
                        <c:v>CR562Q06T</c:v>
                      </c:pt>
                      <c:pt idx="59">
                        <c:v>CR542Q02T</c:v>
                      </c:pt>
                      <c:pt idx="60">
                        <c:v>CR551Q05T</c:v>
                      </c:pt>
                      <c:pt idx="61">
                        <c:v>CR541Q05T</c:v>
                      </c:pt>
                      <c:pt idx="62">
                        <c:v>CR563Q09T</c:v>
                      </c:pt>
                      <c:pt idx="63">
                        <c:v>CR570Q06T</c:v>
                      </c:pt>
                      <c:pt idx="64">
                        <c:v>CR573Q01T</c:v>
                      </c:pt>
                      <c:pt idx="65">
                        <c:v>CR552Q08T</c:v>
                      </c:pt>
                      <c:pt idx="66">
                        <c:v>CR567Q08T</c:v>
                      </c:pt>
                      <c:pt idx="67">
                        <c:v>CR554Q07T</c:v>
                      </c:pt>
                      <c:pt idx="68">
                        <c:v>CR551Q10T</c:v>
                      </c:pt>
                      <c:pt idx="69">
                        <c:v>CR562Q02T</c:v>
                      </c:pt>
                      <c:pt idx="70">
                        <c:v>CR566Q09T</c:v>
                      </c:pt>
                      <c:pt idx="71">
                        <c:v>CR541Q09T</c:v>
                      </c:pt>
                      <c:pt idx="72">
                        <c:v>CR569Q02T</c:v>
                      </c:pt>
                      <c:pt idx="73">
                        <c:v>CR559Q06T</c:v>
                      </c:pt>
                      <c:pt idx="74">
                        <c:v>CR569Q01T</c:v>
                      </c:pt>
                      <c:pt idx="75">
                        <c:v>CR547Q06T</c:v>
                      </c:pt>
                      <c:pt idx="76">
                        <c:v>CR560Q08T</c:v>
                      </c:pt>
                      <c:pt idx="77">
                        <c:v>CR549Q10T</c:v>
                      </c:pt>
                      <c:pt idx="78">
                        <c:v>CR541Q01T</c:v>
                      </c:pt>
                      <c:pt idx="79">
                        <c:v>CR568Q14T</c:v>
                      </c:pt>
                      <c:pt idx="80">
                        <c:v>CR543Q13T</c:v>
                      </c:pt>
                      <c:pt idx="81">
                        <c:v>CR566Q12T</c:v>
                      </c:pt>
                      <c:pt idx="82">
                        <c:v>CR561Q06T</c:v>
                      </c:pt>
                      <c:pt idx="83">
                        <c:v>CR550Q04T</c:v>
                      </c:pt>
                      <c:pt idx="84">
                        <c:v>CR554Q03T</c:v>
                      </c:pt>
                      <c:pt idx="85">
                        <c:v>CR565Q03T</c:v>
                      </c:pt>
                      <c:pt idx="86">
                        <c:v>CR550Q06T</c:v>
                      </c:pt>
                      <c:pt idx="87">
                        <c:v>CR554Q05T</c:v>
                      </c:pt>
                      <c:pt idx="88">
                        <c:v>CR567Q11T</c:v>
                      </c:pt>
                      <c:pt idx="89">
                        <c:v>CR562Q05T</c:v>
                      </c:pt>
                      <c:pt idx="90">
                        <c:v>CR568Q08T</c:v>
                      </c:pt>
                      <c:pt idx="91">
                        <c:v>CR551Q08T</c:v>
                      </c:pt>
                      <c:pt idx="92">
                        <c:v>CR568Q10T</c:v>
                      </c:pt>
                      <c:pt idx="93">
                        <c:v>CR558Q10T</c:v>
                      </c:pt>
                      <c:pt idx="94">
                        <c:v>CR552Q06T</c:v>
                      </c:pt>
                      <c:pt idx="95">
                        <c:v>CR563Q07T</c:v>
                      </c:pt>
                      <c:pt idx="96">
                        <c:v>CR558Q09T</c:v>
                      </c:pt>
                      <c:pt idx="97">
                        <c:v>CR553Q02T</c:v>
                      </c:pt>
                      <c:pt idx="98">
                        <c:v>CR556Q12T</c:v>
                      </c:pt>
                      <c:pt idx="99">
                        <c:v>CR542Q08T</c:v>
                      </c:pt>
                      <c:pt idx="100">
                        <c:v>CR552Q01T</c:v>
                      </c:pt>
                      <c:pt idx="101">
                        <c:v>CR546Q01T</c:v>
                      </c:pt>
                      <c:pt idx="102">
                        <c:v>CR553Q07T</c:v>
                      </c:pt>
                      <c:pt idx="103">
                        <c:v>CR561Q04T</c:v>
                      </c:pt>
                      <c:pt idx="104">
                        <c:v>CR560Q06T</c:v>
                      </c:pt>
                      <c:pt idx="105">
                        <c:v>CR554Q02T</c:v>
                      </c:pt>
                      <c:pt idx="106">
                        <c:v>CR570Q10T</c:v>
                      </c:pt>
                      <c:pt idx="107">
                        <c:v>CR544Q14T</c:v>
                      </c:pt>
                      <c:pt idx="108">
                        <c:v>CR570Q01T</c:v>
                      </c:pt>
                      <c:pt idx="109">
                        <c:v>CR564Q03T</c:v>
                      </c:pt>
                      <c:pt idx="110">
                        <c:v>CR559Q04T</c:v>
                      </c:pt>
                      <c:pt idx="111">
                        <c:v>CR559Q03T</c:v>
                      </c:pt>
                      <c:pt idx="112">
                        <c:v>CR563Q03T</c:v>
                      </c:pt>
                      <c:pt idx="113">
                        <c:v>CR566Q14T</c:v>
                      </c:pt>
                      <c:pt idx="114">
                        <c:v>CR552Q09T</c:v>
                      </c:pt>
                      <c:pt idx="115">
                        <c:v>CR544Q12T</c:v>
                      </c:pt>
                      <c:pt idx="116">
                        <c:v>CR566Q05T</c:v>
                      </c:pt>
                      <c:pt idx="117">
                        <c:v>CR563Q02T</c:v>
                      </c:pt>
                      <c:pt idx="118">
                        <c:v>CR543Q03T</c:v>
                      </c:pt>
                      <c:pt idx="119">
                        <c:v>CR542Q05T</c:v>
                      </c:pt>
                      <c:pt idx="120">
                        <c:v>CR565Q09T</c:v>
                      </c:pt>
                      <c:pt idx="121">
                        <c:v>CR547Q02T</c:v>
                      </c:pt>
                      <c:pt idx="122">
                        <c:v>CR568Q15T</c:v>
                      </c:pt>
                      <c:pt idx="123">
                        <c:v>CR543Q10T</c:v>
                      </c:pt>
                      <c:pt idx="124">
                        <c:v>CR546Q04T</c:v>
                      </c:pt>
                      <c:pt idx="125">
                        <c:v>CR556Q03T</c:v>
                      </c:pt>
                      <c:pt idx="126">
                        <c:v>CR553Q05T</c:v>
                      </c:pt>
                      <c:pt idx="127">
                        <c:v>CR561Q08T</c:v>
                      </c:pt>
                      <c:pt idx="128">
                        <c:v>CR549Q12T</c:v>
                      </c:pt>
                      <c:pt idx="129">
                        <c:v>CR550Q05T</c:v>
                      </c:pt>
                      <c:pt idx="130">
                        <c:v>CR545Q06T</c:v>
                      </c:pt>
                      <c:pt idx="131">
                        <c:v>CR540Q05T</c:v>
                      </c:pt>
                      <c:pt idx="132">
                        <c:v>CR554Q01T</c:v>
                      </c:pt>
                      <c:pt idx="133">
                        <c:v>CR561Q03T</c:v>
                      </c:pt>
                      <c:pt idx="134">
                        <c:v>CR547Q03T</c:v>
                      </c:pt>
                      <c:pt idx="135">
                        <c:v>CR542Q01T</c:v>
                      </c:pt>
                      <c:pt idx="136">
                        <c:v>CR565Q08T</c:v>
                      </c:pt>
                      <c:pt idx="137">
                        <c:v>CR566Q06T</c:v>
                      </c:pt>
                      <c:pt idx="138">
                        <c:v>CR549Q13T</c:v>
                      </c:pt>
                      <c:pt idx="139">
                        <c:v>CR573Q04T</c:v>
                      </c:pt>
                      <c:pt idx="140">
                        <c:v>CR566Q04T</c:v>
                      </c:pt>
                      <c:pt idx="141">
                        <c:v>CR567Q06T</c:v>
                      </c:pt>
                      <c:pt idx="142">
                        <c:v>CR573Q03T</c:v>
                      </c:pt>
                      <c:pt idx="143">
                        <c:v>CR541Q03T</c:v>
                      </c:pt>
                      <c:pt idx="144">
                        <c:v>CR564Q02T</c:v>
                      </c:pt>
                      <c:pt idx="145">
                        <c:v>CR556Q10T</c:v>
                      </c:pt>
                      <c:pt idx="146">
                        <c:v>CR567Q04T</c:v>
                      </c:pt>
                      <c:pt idx="147">
                        <c:v>CR540Q06T</c:v>
                      </c:pt>
                      <c:pt idx="148">
                        <c:v>CR549Q06T</c:v>
                      </c:pt>
                      <c:pt idx="149">
                        <c:v>CR545Q07T</c:v>
                      </c:pt>
                      <c:pt idx="150">
                        <c:v>CR564Q04T</c:v>
                      </c:pt>
                      <c:pt idx="151">
                        <c:v>CR551Q09T</c:v>
                      </c:pt>
                      <c:pt idx="152">
                        <c:v>CR544Q06T</c:v>
                      </c:pt>
                      <c:pt idx="153">
                        <c:v>CR540Q03T</c:v>
                      </c:pt>
                      <c:pt idx="154">
                        <c:v>CR543Q04T</c:v>
                      </c:pt>
                      <c:pt idx="155">
                        <c:v>CR569Q04T</c:v>
                      </c:pt>
                      <c:pt idx="156">
                        <c:v>CR567Q13T</c:v>
                      </c:pt>
                      <c:pt idx="157">
                        <c:v>CR546Q07T</c:v>
                      </c:pt>
                      <c:pt idx="158">
                        <c:v>CR562Q07T</c:v>
                      </c:pt>
                      <c:pt idx="159">
                        <c:v>CR570Q05T</c:v>
                      </c:pt>
                      <c:pt idx="160">
                        <c:v>CR541Q10T</c:v>
                      </c:pt>
                      <c:pt idx="161">
                        <c:v>CR556Q05T</c:v>
                      </c:pt>
                      <c:pt idx="162">
                        <c:v>CR563Q10T</c:v>
                      </c:pt>
                      <c:pt idx="163">
                        <c:v>CR573Q02T</c:v>
                      </c:pt>
                      <c:pt idx="164">
                        <c:v>CR570Q02T</c:v>
                      </c:pt>
                      <c:pt idx="165">
                        <c:v>CR567Q10T</c:v>
                      </c:pt>
                      <c:pt idx="166">
                        <c:v>CR570Q08T</c:v>
                      </c:pt>
                      <c:pt idx="167">
                        <c:v>CR569Q03T</c:v>
                      </c:pt>
                      <c:pt idx="168">
                        <c:v>CR553Q01T</c:v>
                      </c:pt>
                    </c:strCache>
                  </c:strRef>
                </c:cat>
                <c:val>
                  <c:numRef>
                    <c:extLst xmlns:c15="http://schemas.microsoft.com/office/drawing/2012/chart">
                      <c:ext xmlns:c15="http://schemas.microsoft.com/office/drawing/2012/chart" uri="{02D57815-91ED-43cb-92C2-25804820EDAC}">
                        <c15:formulaRef>
                          <c15:sqref>'[3]figure 9.9'!$E$5:$E$173</c15:sqref>
                        </c15:formulaRef>
                      </c:ext>
                    </c:extLst>
                    <c:numCache>
                      <c:formatCode>General</c:formatCode>
                      <c:ptCount val="169"/>
                      <c:pt idx="0">
                        <c:v>2.5663499999999999</c:v>
                      </c:pt>
                      <c:pt idx="1">
                        <c:v>2.7036166666666666</c:v>
                      </c:pt>
                      <c:pt idx="2">
                        <c:v>2.5329999999999999</c:v>
                      </c:pt>
                      <c:pt idx="3">
                        <c:v>1.6204499999999999</c:v>
                      </c:pt>
                      <c:pt idx="4">
                        <c:v>2.0983666666666667</c:v>
                      </c:pt>
                      <c:pt idx="5">
                        <c:v>1.6442000000000001</c:v>
                      </c:pt>
                      <c:pt idx="6">
                        <c:v>2.0347166666666667</c:v>
                      </c:pt>
                      <c:pt idx="7">
                        <c:v>1.6802166666666667</c:v>
                      </c:pt>
                      <c:pt idx="8">
                        <c:v>1.44235</c:v>
                      </c:pt>
                      <c:pt idx="9">
                        <c:v>1.7660666666666667</c:v>
                      </c:pt>
                      <c:pt idx="10">
                        <c:v>1.74525</c:v>
                      </c:pt>
                      <c:pt idx="11">
                        <c:v>1.232</c:v>
                      </c:pt>
                      <c:pt idx="12">
                        <c:v>2.4528500000000002</c:v>
                      </c:pt>
                      <c:pt idx="13">
                        <c:v>1.4787999999999999</c:v>
                      </c:pt>
                      <c:pt idx="14">
                        <c:v>1.5641833333333333</c:v>
                      </c:pt>
                      <c:pt idx="15">
                        <c:v>1.4939333333333333</c:v>
                      </c:pt>
                      <c:pt idx="16">
                        <c:v>0.83958333333333335</c:v>
                      </c:pt>
                      <c:pt idx="17">
                        <c:v>0.99831666666666663</c:v>
                      </c:pt>
                      <c:pt idx="18">
                        <c:v>1.0870666666666666</c:v>
                      </c:pt>
                      <c:pt idx="19">
                        <c:v>1.2920166666666666</c:v>
                      </c:pt>
                      <c:pt idx="20">
                        <c:v>1.2886333333333333</c:v>
                      </c:pt>
                      <c:pt idx="21">
                        <c:v>0.76046666666666662</c:v>
                      </c:pt>
                      <c:pt idx="22">
                        <c:v>1.3224666666666667</c:v>
                      </c:pt>
                      <c:pt idx="23">
                        <c:v>1.2342</c:v>
                      </c:pt>
                      <c:pt idx="24">
                        <c:v>1.5046833333333334</c:v>
                      </c:pt>
                      <c:pt idx="25">
                        <c:v>1.3504666666666667</c:v>
                      </c:pt>
                      <c:pt idx="26">
                        <c:v>1.4974833333333333</c:v>
                      </c:pt>
                      <c:pt idx="27">
                        <c:v>1.1878</c:v>
                      </c:pt>
                      <c:pt idx="28">
                        <c:v>1.0595666666666668</c:v>
                      </c:pt>
                      <c:pt idx="29">
                        <c:v>0.82463333333333333</c:v>
                      </c:pt>
                      <c:pt idx="30">
                        <c:v>1.18225</c:v>
                      </c:pt>
                      <c:pt idx="31">
                        <c:v>1.1578833333333334</c:v>
                      </c:pt>
                      <c:pt idx="32">
                        <c:v>1.4360333333333333</c:v>
                      </c:pt>
                      <c:pt idx="33">
                        <c:v>1.49735</c:v>
                      </c:pt>
                      <c:pt idx="34">
                        <c:v>0.63111666666666666</c:v>
                      </c:pt>
                      <c:pt idx="35">
                        <c:v>0.80963333333333332</c:v>
                      </c:pt>
                      <c:pt idx="36">
                        <c:v>0.91291666666666671</c:v>
                      </c:pt>
                      <c:pt idx="37">
                        <c:v>1.1537666666666666</c:v>
                      </c:pt>
                      <c:pt idx="38">
                        <c:v>1.0209666666666666</c:v>
                      </c:pt>
                      <c:pt idx="39">
                        <c:v>0.78623333333333334</c:v>
                      </c:pt>
                      <c:pt idx="40">
                        <c:v>1.30935</c:v>
                      </c:pt>
                      <c:pt idx="41">
                        <c:v>0.82069999999999999</c:v>
                      </c:pt>
                      <c:pt idx="42">
                        <c:v>1.1974</c:v>
                      </c:pt>
                      <c:pt idx="43">
                        <c:v>1.0585833333333334</c:v>
                      </c:pt>
                      <c:pt idx="44">
                        <c:v>1.4823500000000001</c:v>
                      </c:pt>
                      <c:pt idx="45">
                        <c:v>0.60965000000000003</c:v>
                      </c:pt>
                      <c:pt idx="46">
                        <c:v>1.2815000000000001</c:v>
                      </c:pt>
                      <c:pt idx="47">
                        <c:v>1.1391666666666667</c:v>
                      </c:pt>
                      <c:pt idx="48">
                        <c:v>1.0068333333333332</c:v>
                      </c:pt>
                      <c:pt idx="49">
                        <c:v>0.85314999999999996</c:v>
                      </c:pt>
                      <c:pt idx="50">
                        <c:v>1.1013500000000001</c:v>
                      </c:pt>
                      <c:pt idx="51">
                        <c:v>0.94996666666666663</c:v>
                      </c:pt>
                      <c:pt idx="52">
                        <c:v>0.79331666666666667</c:v>
                      </c:pt>
                      <c:pt idx="53">
                        <c:v>0.70406666666666662</c:v>
                      </c:pt>
                      <c:pt idx="54">
                        <c:v>1.1292833333333334</c:v>
                      </c:pt>
                      <c:pt idx="55">
                        <c:v>0.89301666666666668</c:v>
                      </c:pt>
                      <c:pt idx="56">
                        <c:v>0.69741666666666668</c:v>
                      </c:pt>
                      <c:pt idx="57">
                        <c:v>0.98165000000000002</c:v>
                      </c:pt>
                      <c:pt idx="58">
                        <c:v>0.91333333333333333</c:v>
                      </c:pt>
                      <c:pt idx="59">
                        <c:v>1.1281166666666667</c:v>
                      </c:pt>
                      <c:pt idx="60">
                        <c:v>1.0510999999999999</c:v>
                      </c:pt>
                      <c:pt idx="61">
                        <c:v>0.6462</c:v>
                      </c:pt>
                      <c:pt idx="62">
                        <c:v>1.2276499999999999</c:v>
                      </c:pt>
                      <c:pt idx="63">
                        <c:v>0.89895000000000003</c:v>
                      </c:pt>
                      <c:pt idx="64">
                        <c:v>0.80676666666666663</c:v>
                      </c:pt>
                      <c:pt idx="65">
                        <c:v>0.77883333333333338</c:v>
                      </c:pt>
                      <c:pt idx="66">
                        <c:v>1.0201</c:v>
                      </c:pt>
                      <c:pt idx="67">
                        <c:v>0.58360000000000001</c:v>
                      </c:pt>
                      <c:pt idx="68">
                        <c:v>0.76701666666666668</c:v>
                      </c:pt>
                      <c:pt idx="69">
                        <c:v>0.80071666666666663</c:v>
                      </c:pt>
                      <c:pt idx="70">
                        <c:v>0.39996666666666669</c:v>
                      </c:pt>
                      <c:pt idx="71">
                        <c:v>0.62951666666666661</c:v>
                      </c:pt>
                      <c:pt idx="72">
                        <c:v>1.1392500000000001</c:v>
                      </c:pt>
                      <c:pt idx="73">
                        <c:v>0.89808333333333334</c:v>
                      </c:pt>
                      <c:pt idx="74">
                        <c:v>1.0942833333333333</c:v>
                      </c:pt>
                      <c:pt idx="75">
                        <c:v>0.89659999999999995</c:v>
                      </c:pt>
                      <c:pt idx="76">
                        <c:v>0.84351666666666669</c:v>
                      </c:pt>
                      <c:pt idx="77">
                        <c:v>0.88321666666666665</c:v>
                      </c:pt>
                      <c:pt idx="78">
                        <c:v>0.63754999999999995</c:v>
                      </c:pt>
                      <c:pt idx="79">
                        <c:v>0.82533333333333336</c:v>
                      </c:pt>
                      <c:pt idx="80">
                        <c:v>0.56633333333333336</c:v>
                      </c:pt>
                      <c:pt idx="81">
                        <c:v>0.50511666666666666</c:v>
                      </c:pt>
                      <c:pt idx="82">
                        <c:v>0.78856666666666664</c:v>
                      </c:pt>
                      <c:pt idx="83">
                        <c:v>0.55998333333333339</c:v>
                      </c:pt>
                      <c:pt idx="84">
                        <c:v>0.73566666666666669</c:v>
                      </c:pt>
                      <c:pt idx="85">
                        <c:v>0.90243333333333331</c:v>
                      </c:pt>
                      <c:pt idx="86">
                        <c:v>0.39913333333333334</c:v>
                      </c:pt>
                      <c:pt idx="87">
                        <c:v>0.59055000000000002</c:v>
                      </c:pt>
                      <c:pt idx="88">
                        <c:v>0.73101666666666665</c:v>
                      </c:pt>
                      <c:pt idx="89">
                        <c:v>0.73834999999999995</c:v>
                      </c:pt>
                      <c:pt idx="90">
                        <c:v>0.62495000000000001</c:v>
                      </c:pt>
                      <c:pt idx="91">
                        <c:v>0.46268333333333334</c:v>
                      </c:pt>
                      <c:pt idx="92">
                        <c:v>0.52801666666666669</c:v>
                      </c:pt>
                      <c:pt idx="93">
                        <c:v>0.68706666666666671</c:v>
                      </c:pt>
                      <c:pt idx="94">
                        <c:v>0.56120000000000003</c:v>
                      </c:pt>
                      <c:pt idx="95">
                        <c:v>0.79361666666666664</c:v>
                      </c:pt>
                      <c:pt idx="96">
                        <c:v>0.55038333333333334</c:v>
                      </c:pt>
                      <c:pt idx="97">
                        <c:v>0.89070000000000005</c:v>
                      </c:pt>
                      <c:pt idx="98">
                        <c:v>0.68956666666666666</c:v>
                      </c:pt>
                      <c:pt idx="99">
                        <c:v>0.85355000000000003</c:v>
                      </c:pt>
                      <c:pt idx="100">
                        <c:v>0.72384999999999999</c:v>
                      </c:pt>
                      <c:pt idx="101">
                        <c:v>0.75363333333333338</c:v>
                      </c:pt>
                      <c:pt idx="102">
                        <c:v>0.51433333333333331</c:v>
                      </c:pt>
                      <c:pt idx="103">
                        <c:v>0.7325166666666667</c:v>
                      </c:pt>
                      <c:pt idx="104">
                        <c:v>0.73386666666666667</c:v>
                      </c:pt>
                      <c:pt idx="105">
                        <c:v>0.55811666666666671</c:v>
                      </c:pt>
                      <c:pt idx="106">
                        <c:v>0.67195000000000005</c:v>
                      </c:pt>
                      <c:pt idx="107">
                        <c:v>0.55108333333333337</c:v>
                      </c:pt>
                      <c:pt idx="108">
                        <c:v>0.74495</c:v>
                      </c:pt>
                      <c:pt idx="109">
                        <c:v>0.62896666666666667</c:v>
                      </c:pt>
                      <c:pt idx="110">
                        <c:v>0.72311666666666663</c:v>
                      </c:pt>
                      <c:pt idx="111">
                        <c:v>0.62978333333333336</c:v>
                      </c:pt>
                      <c:pt idx="112">
                        <c:v>0.57241666666666668</c:v>
                      </c:pt>
                      <c:pt idx="113">
                        <c:v>0.47958333333333331</c:v>
                      </c:pt>
                      <c:pt idx="114">
                        <c:v>0.63498333333333334</c:v>
                      </c:pt>
                      <c:pt idx="115">
                        <c:v>0.47401666666666664</c:v>
                      </c:pt>
                      <c:pt idx="116">
                        <c:v>0.28813333333333335</c:v>
                      </c:pt>
                      <c:pt idx="117">
                        <c:v>0.57378333333333331</c:v>
                      </c:pt>
                      <c:pt idx="118">
                        <c:v>0.50456666666666672</c:v>
                      </c:pt>
                      <c:pt idx="119">
                        <c:v>0.68974999999999997</c:v>
                      </c:pt>
                      <c:pt idx="120">
                        <c:v>0.5833666666666667</c:v>
                      </c:pt>
                      <c:pt idx="121">
                        <c:v>0.68303333333333338</c:v>
                      </c:pt>
                      <c:pt idx="122">
                        <c:v>0.35083333333333333</c:v>
                      </c:pt>
                      <c:pt idx="123">
                        <c:v>0.43859999999999999</c:v>
                      </c:pt>
                      <c:pt idx="124">
                        <c:v>0.49671666666666664</c:v>
                      </c:pt>
                      <c:pt idx="125">
                        <c:v>0.50243333333333329</c:v>
                      </c:pt>
                      <c:pt idx="126">
                        <c:v>0.68698333333333328</c:v>
                      </c:pt>
                      <c:pt idx="127">
                        <c:v>0.46608333333333335</c:v>
                      </c:pt>
                      <c:pt idx="128">
                        <c:v>0.56625000000000003</c:v>
                      </c:pt>
                      <c:pt idx="129">
                        <c:v>0.45546666666666669</c:v>
                      </c:pt>
                      <c:pt idx="130">
                        <c:v>0.60214999999999996</c:v>
                      </c:pt>
                      <c:pt idx="131">
                        <c:v>0.52733333333333332</c:v>
                      </c:pt>
                      <c:pt idx="132">
                        <c:v>0.57106666666666661</c:v>
                      </c:pt>
                      <c:pt idx="133">
                        <c:v>0.60418333333333329</c:v>
                      </c:pt>
                      <c:pt idx="134">
                        <c:v>0.49173333333333336</c:v>
                      </c:pt>
                      <c:pt idx="135">
                        <c:v>0.59921666666666662</c:v>
                      </c:pt>
                      <c:pt idx="136">
                        <c:v>0.52881666666666671</c:v>
                      </c:pt>
                      <c:pt idx="137">
                        <c:v>0.49433333333333335</c:v>
                      </c:pt>
                      <c:pt idx="138">
                        <c:v>0.47626666666666667</c:v>
                      </c:pt>
                      <c:pt idx="139">
                        <c:v>0.41613333333333336</c:v>
                      </c:pt>
                      <c:pt idx="140">
                        <c:v>0.36194999999999999</c:v>
                      </c:pt>
                      <c:pt idx="141">
                        <c:v>0.33831666666666665</c:v>
                      </c:pt>
                      <c:pt idx="142">
                        <c:v>0.41594999999999999</c:v>
                      </c:pt>
                      <c:pt idx="143">
                        <c:v>0.46296666666666669</c:v>
                      </c:pt>
                      <c:pt idx="144">
                        <c:v>0.55593333333333328</c:v>
                      </c:pt>
                      <c:pt idx="145">
                        <c:v>0.35028333333333334</c:v>
                      </c:pt>
                      <c:pt idx="146">
                        <c:v>0.42873333333333336</c:v>
                      </c:pt>
                      <c:pt idx="147">
                        <c:v>0.46648333333333336</c:v>
                      </c:pt>
                      <c:pt idx="148">
                        <c:v>0.43861666666666665</c:v>
                      </c:pt>
                      <c:pt idx="149">
                        <c:v>0.50139999999999996</c:v>
                      </c:pt>
                      <c:pt idx="150">
                        <c:v>0.46648333333333336</c:v>
                      </c:pt>
                      <c:pt idx="151">
                        <c:v>0.34539999999999998</c:v>
                      </c:pt>
                      <c:pt idx="152">
                        <c:v>0.55784999999999996</c:v>
                      </c:pt>
                      <c:pt idx="153">
                        <c:v>0.44543333333333335</c:v>
                      </c:pt>
                      <c:pt idx="154">
                        <c:v>0.40321666666666667</c:v>
                      </c:pt>
                      <c:pt idx="155">
                        <c:v>0.46215000000000001</c:v>
                      </c:pt>
                      <c:pt idx="156">
                        <c:v>0.39498333333333335</c:v>
                      </c:pt>
                      <c:pt idx="157">
                        <c:v>0.39265</c:v>
                      </c:pt>
                      <c:pt idx="158">
                        <c:v>0.42263333333333336</c:v>
                      </c:pt>
                      <c:pt idx="159">
                        <c:v>0.43913333333333332</c:v>
                      </c:pt>
                      <c:pt idx="160">
                        <c:v>0.30835000000000001</c:v>
                      </c:pt>
                      <c:pt idx="161">
                        <c:v>0.34483333333333333</c:v>
                      </c:pt>
                      <c:pt idx="162">
                        <c:v>0.42218333333333335</c:v>
                      </c:pt>
                      <c:pt idx="163">
                        <c:v>0.3256</c:v>
                      </c:pt>
                      <c:pt idx="164">
                        <c:v>0.32633333333333331</c:v>
                      </c:pt>
                      <c:pt idx="165">
                        <c:v>0.26429999999999998</c:v>
                      </c:pt>
                      <c:pt idx="166">
                        <c:v>0.28601666666666664</c:v>
                      </c:pt>
                      <c:pt idx="167">
                        <c:v>0.25545000000000001</c:v>
                      </c:pt>
                      <c:pt idx="168">
                        <c:v>0.27153333333333335</c:v>
                      </c:pt>
                    </c:numCache>
                  </c:numRef>
                </c:val>
                <c:smooth val="0"/>
                <c:extLst xmlns:c15="http://schemas.microsoft.com/office/drawing/2012/chart">
                  <c:ext xmlns:c16="http://schemas.microsoft.com/office/drawing/2014/chart" uri="{C3380CC4-5D6E-409C-BE32-E72D297353CC}">
                    <c16:uniqueId val="{00000005-0BA6-48DC-BDEE-7B44646DC8C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'[3]figure 9.9'!$F$3</c15:sqref>
                        </c15:formulaRef>
                      </c:ext>
                    </c:extLst>
                    <c:strCache>
                      <c:ptCount val="1"/>
                      <c:pt idx="0">
                        <c:v>Level 2</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'[3]figure 9.9'!$A$5:$A$173</c15:sqref>
                        </c15:formulaRef>
                      </c:ext>
                    </c:extLst>
                    <c:strCache>
                      <c:ptCount val="169"/>
                      <c:pt idx="0">
                        <c:v>CR545Q02T</c:v>
                      </c:pt>
                      <c:pt idx="1">
                        <c:v>CR559Q08T</c:v>
                      </c:pt>
                      <c:pt idx="2">
                        <c:v>CR553Q04T</c:v>
                      </c:pt>
                      <c:pt idx="3">
                        <c:v>CR552Q03T</c:v>
                      </c:pt>
                      <c:pt idx="4">
                        <c:v>CR565Q02T</c:v>
                      </c:pt>
                      <c:pt idx="5">
                        <c:v>CR566Q03T</c:v>
                      </c:pt>
                      <c:pt idx="6">
                        <c:v>CR546Q03T</c:v>
                      </c:pt>
                      <c:pt idx="7">
                        <c:v>CR560Q03T</c:v>
                      </c:pt>
                      <c:pt idx="8">
                        <c:v>CR558Q02T</c:v>
                      </c:pt>
                      <c:pt idx="9">
                        <c:v>CR561Q01T</c:v>
                      </c:pt>
                      <c:pt idx="10">
                        <c:v>CR559Q01T</c:v>
                      </c:pt>
                      <c:pt idx="11">
                        <c:v>CR544Q04T</c:v>
                      </c:pt>
                      <c:pt idx="12">
                        <c:v>CR545Q04T</c:v>
                      </c:pt>
                      <c:pt idx="13">
                        <c:v>CR563Q12T</c:v>
                      </c:pt>
                      <c:pt idx="14">
                        <c:v>CR549Q04T</c:v>
                      </c:pt>
                      <c:pt idx="15">
                        <c:v>CR550Q09T</c:v>
                      </c:pt>
                      <c:pt idx="16">
                        <c:v>CR550Q07T</c:v>
                      </c:pt>
                      <c:pt idx="17">
                        <c:v>CR556Q09T</c:v>
                      </c:pt>
                      <c:pt idx="18">
                        <c:v>CR558Q12T</c:v>
                      </c:pt>
                      <c:pt idx="19">
                        <c:v>CR543Q01T</c:v>
                      </c:pt>
                      <c:pt idx="20">
                        <c:v>CR565Q05T</c:v>
                      </c:pt>
                      <c:pt idx="21">
                        <c:v>CR544Q10T</c:v>
                      </c:pt>
                      <c:pt idx="22">
                        <c:v>CR567Q03T</c:v>
                      </c:pt>
                      <c:pt idx="23">
                        <c:v>CR564Q01T</c:v>
                      </c:pt>
                      <c:pt idx="24">
                        <c:v>CR540Q04T</c:v>
                      </c:pt>
                      <c:pt idx="25">
                        <c:v>CR558Q04T</c:v>
                      </c:pt>
                      <c:pt idx="26">
                        <c:v>CR564Q05T</c:v>
                      </c:pt>
                      <c:pt idx="27">
                        <c:v>CR547Q10T</c:v>
                      </c:pt>
                      <c:pt idx="28">
                        <c:v>CR552Q04T</c:v>
                      </c:pt>
                      <c:pt idx="29">
                        <c:v>CR543Q15T</c:v>
                      </c:pt>
                      <c:pt idx="30">
                        <c:v>CR560Q10T</c:v>
                      </c:pt>
                      <c:pt idx="31">
                        <c:v>CR562Q03T</c:v>
                      </c:pt>
                      <c:pt idx="32">
                        <c:v>CR570Q04T</c:v>
                      </c:pt>
                      <c:pt idx="33">
                        <c:v>CR545Q03T</c:v>
                      </c:pt>
                      <c:pt idx="34">
                        <c:v>CR544Q13T</c:v>
                      </c:pt>
                      <c:pt idx="35">
                        <c:v>CR573Q06T</c:v>
                      </c:pt>
                      <c:pt idx="36">
                        <c:v>CR568Q05T</c:v>
                      </c:pt>
                      <c:pt idx="37">
                        <c:v>CR561Q07T</c:v>
                      </c:pt>
                      <c:pt idx="38">
                        <c:v>CR556Q01T</c:v>
                      </c:pt>
                      <c:pt idx="39">
                        <c:v>CR568Q13T</c:v>
                      </c:pt>
                      <c:pt idx="40">
                        <c:v>CR549Q05T</c:v>
                      </c:pt>
                      <c:pt idx="41">
                        <c:v>CR551Q06T</c:v>
                      </c:pt>
                      <c:pt idx="42">
                        <c:v>CR547Q09T</c:v>
                      </c:pt>
                      <c:pt idx="43">
                        <c:v>CR568Q06T</c:v>
                      </c:pt>
                      <c:pt idx="44">
                        <c:v>CR542Q09T</c:v>
                      </c:pt>
                      <c:pt idx="45">
                        <c:v>CR541Q11T</c:v>
                      </c:pt>
                      <c:pt idx="46">
                        <c:v>CR569Q06T</c:v>
                      </c:pt>
                      <c:pt idx="47">
                        <c:v>CR540Q01T</c:v>
                      </c:pt>
                      <c:pt idx="48">
                        <c:v>CR547Q07T</c:v>
                      </c:pt>
                      <c:pt idx="49">
                        <c:v>CR541Q04T</c:v>
                      </c:pt>
                      <c:pt idx="50">
                        <c:v>CR565Q01T</c:v>
                      </c:pt>
                      <c:pt idx="51">
                        <c:v>CR551Q01T</c:v>
                      </c:pt>
                      <c:pt idx="52">
                        <c:v>CR543Q09T</c:v>
                      </c:pt>
                      <c:pt idx="53">
                        <c:v>CR544Q07T</c:v>
                      </c:pt>
                      <c:pt idx="54">
                        <c:v>CR550Q10T</c:v>
                      </c:pt>
                      <c:pt idx="55">
                        <c:v>CR556Q04T</c:v>
                      </c:pt>
                      <c:pt idx="56">
                        <c:v>CR551Q11T</c:v>
                      </c:pt>
                      <c:pt idx="57">
                        <c:v>CR558Q06T</c:v>
                      </c:pt>
                      <c:pt idx="58">
                        <c:v>CR562Q06T</c:v>
                      </c:pt>
                      <c:pt idx="59">
                        <c:v>CR542Q02T</c:v>
                      </c:pt>
                      <c:pt idx="60">
                        <c:v>CR551Q05T</c:v>
                      </c:pt>
                      <c:pt idx="61">
                        <c:v>CR541Q05T</c:v>
                      </c:pt>
                      <c:pt idx="62">
                        <c:v>CR563Q09T</c:v>
                      </c:pt>
                      <c:pt idx="63">
                        <c:v>CR570Q06T</c:v>
                      </c:pt>
                      <c:pt idx="64">
                        <c:v>CR573Q01T</c:v>
                      </c:pt>
                      <c:pt idx="65">
                        <c:v>CR552Q08T</c:v>
                      </c:pt>
                      <c:pt idx="66">
                        <c:v>CR567Q08T</c:v>
                      </c:pt>
                      <c:pt idx="67">
                        <c:v>CR554Q07T</c:v>
                      </c:pt>
                      <c:pt idx="68">
                        <c:v>CR551Q10T</c:v>
                      </c:pt>
                      <c:pt idx="69">
                        <c:v>CR562Q02T</c:v>
                      </c:pt>
                      <c:pt idx="70">
                        <c:v>CR566Q09T</c:v>
                      </c:pt>
                      <c:pt idx="71">
                        <c:v>CR541Q09T</c:v>
                      </c:pt>
                      <c:pt idx="72">
                        <c:v>CR569Q02T</c:v>
                      </c:pt>
                      <c:pt idx="73">
                        <c:v>CR559Q06T</c:v>
                      </c:pt>
                      <c:pt idx="74">
                        <c:v>CR569Q01T</c:v>
                      </c:pt>
                      <c:pt idx="75">
                        <c:v>CR547Q06T</c:v>
                      </c:pt>
                      <c:pt idx="76">
                        <c:v>CR560Q08T</c:v>
                      </c:pt>
                      <c:pt idx="77">
                        <c:v>CR549Q10T</c:v>
                      </c:pt>
                      <c:pt idx="78">
                        <c:v>CR541Q01T</c:v>
                      </c:pt>
                      <c:pt idx="79">
                        <c:v>CR568Q14T</c:v>
                      </c:pt>
                      <c:pt idx="80">
                        <c:v>CR543Q13T</c:v>
                      </c:pt>
                      <c:pt idx="81">
                        <c:v>CR566Q12T</c:v>
                      </c:pt>
                      <c:pt idx="82">
                        <c:v>CR561Q06T</c:v>
                      </c:pt>
                      <c:pt idx="83">
                        <c:v>CR550Q04T</c:v>
                      </c:pt>
                      <c:pt idx="84">
                        <c:v>CR554Q03T</c:v>
                      </c:pt>
                      <c:pt idx="85">
                        <c:v>CR565Q03T</c:v>
                      </c:pt>
                      <c:pt idx="86">
                        <c:v>CR550Q06T</c:v>
                      </c:pt>
                      <c:pt idx="87">
                        <c:v>CR554Q05T</c:v>
                      </c:pt>
                      <c:pt idx="88">
                        <c:v>CR567Q11T</c:v>
                      </c:pt>
                      <c:pt idx="89">
                        <c:v>CR562Q05T</c:v>
                      </c:pt>
                      <c:pt idx="90">
                        <c:v>CR568Q08T</c:v>
                      </c:pt>
                      <c:pt idx="91">
                        <c:v>CR551Q08T</c:v>
                      </c:pt>
                      <c:pt idx="92">
                        <c:v>CR568Q10T</c:v>
                      </c:pt>
                      <c:pt idx="93">
                        <c:v>CR558Q10T</c:v>
                      </c:pt>
                      <c:pt idx="94">
                        <c:v>CR552Q06T</c:v>
                      </c:pt>
                      <c:pt idx="95">
                        <c:v>CR563Q07T</c:v>
                      </c:pt>
                      <c:pt idx="96">
                        <c:v>CR558Q09T</c:v>
                      </c:pt>
                      <c:pt idx="97">
                        <c:v>CR553Q02T</c:v>
                      </c:pt>
                      <c:pt idx="98">
                        <c:v>CR556Q12T</c:v>
                      </c:pt>
                      <c:pt idx="99">
                        <c:v>CR542Q08T</c:v>
                      </c:pt>
                      <c:pt idx="100">
                        <c:v>CR552Q01T</c:v>
                      </c:pt>
                      <c:pt idx="101">
                        <c:v>CR546Q01T</c:v>
                      </c:pt>
                      <c:pt idx="102">
                        <c:v>CR553Q07T</c:v>
                      </c:pt>
                      <c:pt idx="103">
                        <c:v>CR561Q04T</c:v>
                      </c:pt>
                      <c:pt idx="104">
                        <c:v>CR560Q06T</c:v>
                      </c:pt>
                      <c:pt idx="105">
                        <c:v>CR554Q02T</c:v>
                      </c:pt>
                      <c:pt idx="106">
                        <c:v>CR570Q10T</c:v>
                      </c:pt>
                      <c:pt idx="107">
                        <c:v>CR544Q14T</c:v>
                      </c:pt>
                      <c:pt idx="108">
                        <c:v>CR570Q01T</c:v>
                      </c:pt>
                      <c:pt idx="109">
                        <c:v>CR564Q03T</c:v>
                      </c:pt>
                      <c:pt idx="110">
                        <c:v>CR559Q04T</c:v>
                      </c:pt>
                      <c:pt idx="111">
                        <c:v>CR559Q03T</c:v>
                      </c:pt>
                      <c:pt idx="112">
                        <c:v>CR563Q03T</c:v>
                      </c:pt>
                      <c:pt idx="113">
                        <c:v>CR566Q14T</c:v>
                      </c:pt>
                      <c:pt idx="114">
                        <c:v>CR552Q09T</c:v>
                      </c:pt>
                      <c:pt idx="115">
                        <c:v>CR544Q12T</c:v>
                      </c:pt>
                      <c:pt idx="116">
                        <c:v>CR566Q05T</c:v>
                      </c:pt>
                      <c:pt idx="117">
                        <c:v>CR563Q02T</c:v>
                      </c:pt>
                      <c:pt idx="118">
                        <c:v>CR543Q03T</c:v>
                      </c:pt>
                      <c:pt idx="119">
                        <c:v>CR542Q05T</c:v>
                      </c:pt>
                      <c:pt idx="120">
                        <c:v>CR565Q09T</c:v>
                      </c:pt>
                      <c:pt idx="121">
                        <c:v>CR547Q02T</c:v>
                      </c:pt>
                      <c:pt idx="122">
                        <c:v>CR568Q15T</c:v>
                      </c:pt>
                      <c:pt idx="123">
                        <c:v>CR543Q10T</c:v>
                      </c:pt>
                      <c:pt idx="124">
                        <c:v>CR546Q04T</c:v>
                      </c:pt>
                      <c:pt idx="125">
                        <c:v>CR556Q03T</c:v>
                      </c:pt>
                      <c:pt idx="126">
                        <c:v>CR553Q05T</c:v>
                      </c:pt>
                      <c:pt idx="127">
                        <c:v>CR561Q08T</c:v>
                      </c:pt>
                      <c:pt idx="128">
                        <c:v>CR549Q12T</c:v>
                      </c:pt>
                      <c:pt idx="129">
                        <c:v>CR550Q05T</c:v>
                      </c:pt>
                      <c:pt idx="130">
                        <c:v>CR545Q06T</c:v>
                      </c:pt>
                      <c:pt idx="131">
                        <c:v>CR540Q05T</c:v>
                      </c:pt>
                      <c:pt idx="132">
                        <c:v>CR554Q01T</c:v>
                      </c:pt>
                      <c:pt idx="133">
                        <c:v>CR561Q03T</c:v>
                      </c:pt>
                      <c:pt idx="134">
                        <c:v>CR547Q03T</c:v>
                      </c:pt>
                      <c:pt idx="135">
                        <c:v>CR542Q01T</c:v>
                      </c:pt>
                      <c:pt idx="136">
                        <c:v>CR565Q08T</c:v>
                      </c:pt>
                      <c:pt idx="137">
                        <c:v>CR566Q06T</c:v>
                      </c:pt>
                      <c:pt idx="138">
                        <c:v>CR549Q13T</c:v>
                      </c:pt>
                      <c:pt idx="139">
                        <c:v>CR573Q04T</c:v>
                      </c:pt>
                      <c:pt idx="140">
                        <c:v>CR566Q04T</c:v>
                      </c:pt>
                      <c:pt idx="141">
                        <c:v>CR567Q06T</c:v>
                      </c:pt>
                      <c:pt idx="142">
                        <c:v>CR573Q03T</c:v>
                      </c:pt>
                      <c:pt idx="143">
                        <c:v>CR541Q03T</c:v>
                      </c:pt>
                      <c:pt idx="144">
                        <c:v>CR564Q02T</c:v>
                      </c:pt>
                      <c:pt idx="145">
                        <c:v>CR556Q10T</c:v>
                      </c:pt>
                      <c:pt idx="146">
                        <c:v>CR567Q04T</c:v>
                      </c:pt>
                      <c:pt idx="147">
                        <c:v>CR540Q06T</c:v>
                      </c:pt>
                      <c:pt idx="148">
                        <c:v>CR549Q06T</c:v>
                      </c:pt>
                      <c:pt idx="149">
                        <c:v>CR545Q07T</c:v>
                      </c:pt>
                      <c:pt idx="150">
                        <c:v>CR564Q04T</c:v>
                      </c:pt>
                      <c:pt idx="151">
                        <c:v>CR551Q09T</c:v>
                      </c:pt>
                      <c:pt idx="152">
                        <c:v>CR544Q06T</c:v>
                      </c:pt>
                      <c:pt idx="153">
                        <c:v>CR540Q03T</c:v>
                      </c:pt>
                      <c:pt idx="154">
                        <c:v>CR543Q04T</c:v>
                      </c:pt>
                      <c:pt idx="155">
                        <c:v>CR569Q04T</c:v>
                      </c:pt>
                      <c:pt idx="156">
                        <c:v>CR567Q13T</c:v>
                      </c:pt>
                      <c:pt idx="157">
                        <c:v>CR546Q07T</c:v>
                      </c:pt>
                      <c:pt idx="158">
                        <c:v>CR562Q07T</c:v>
                      </c:pt>
                      <c:pt idx="159">
                        <c:v>CR570Q05T</c:v>
                      </c:pt>
                      <c:pt idx="160">
                        <c:v>CR541Q10T</c:v>
                      </c:pt>
                      <c:pt idx="161">
                        <c:v>CR556Q05T</c:v>
                      </c:pt>
                      <c:pt idx="162">
                        <c:v>CR563Q10T</c:v>
                      </c:pt>
                      <c:pt idx="163">
                        <c:v>CR573Q02T</c:v>
                      </c:pt>
                      <c:pt idx="164">
                        <c:v>CR570Q02T</c:v>
                      </c:pt>
                      <c:pt idx="165">
                        <c:v>CR567Q10T</c:v>
                      </c:pt>
                      <c:pt idx="166">
                        <c:v>CR570Q08T</c:v>
                      </c:pt>
                      <c:pt idx="167">
                        <c:v>CR569Q03T</c:v>
                      </c:pt>
                      <c:pt idx="168">
                        <c:v>CR553Q01T</c:v>
                      </c:pt>
                    </c:strCache>
                  </c:strRef>
                </c:cat>
                <c:val>
                  <c:numRef>
                    <c:extLst xmlns:c15="http://schemas.microsoft.com/office/drawing/2012/chart">
                      <c:ext xmlns:c15="http://schemas.microsoft.com/office/drawing/2012/chart" uri="{02D57815-91ED-43cb-92C2-25804820EDAC}">
                        <c15:formulaRef>
                          <c15:sqref>'[3]figure 9.9'!$F$5:$F$173</c15:sqref>
                        </c15:formulaRef>
                      </c:ext>
                    </c:extLst>
                    <c:numCache>
                      <c:formatCode>General</c:formatCode>
                      <c:ptCount val="169"/>
                      <c:pt idx="0">
                        <c:v>2.9813833333333335</c:v>
                      </c:pt>
                      <c:pt idx="1">
                        <c:v>2.9633833333333333</c:v>
                      </c:pt>
                      <c:pt idx="2">
                        <c:v>2.7275</c:v>
                      </c:pt>
                      <c:pt idx="3">
                        <c:v>2.2172333333333332</c:v>
                      </c:pt>
                      <c:pt idx="4">
                        <c:v>2.3311999999999999</c:v>
                      </c:pt>
                      <c:pt idx="5">
                        <c:v>1.9890333333333334</c:v>
                      </c:pt>
                      <c:pt idx="6">
                        <c:v>2.1928333333333332</c:v>
                      </c:pt>
                      <c:pt idx="7">
                        <c:v>2.2214499999999999</c:v>
                      </c:pt>
                      <c:pt idx="8">
                        <c:v>1.9777333333333333</c:v>
                      </c:pt>
                      <c:pt idx="9">
                        <c:v>2.1000833333333335</c:v>
                      </c:pt>
                      <c:pt idx="10">
                        <c:v>1.9429000000000001</c:v>
                      </c:pt>
                      <c:pt idx="11">
                        <c:v>1.5634999999999999</c:v>
                      </c:pt>
                      <c:pt idx="12">
                        <c:v>2.1427</c:v>
                      </c:pt>
                      <c:pt idx="13">
                        <c:v>2.3385666666666665</c:v>
                      </c:pt>
                      <c:pt idx="14">
                        <c:v>1.9569000000000001</c:v>
                      </c:pt>
                      <c:pt idx="15">
                        <c:v>1.6822333333333332</c:v>
                      </c:pt>
                      <c:pt idx="16">
                        <c:v>1.1858666666666666</c:v>
                      </c:pt>
                      <c:pt idx="17">
                        <c:v>1.4674499999999999</c:v>
                      </c:pt>
                      <c:pt idx="18">
                        <c:v>1.3205</c:v>
                      </c:pt>
                      <c:pt idx="19">
                        <c:v>1.4434499999999999</c:v>
                      </c:pt>
                      <c:pt idx="20">
                        <c:v>1.4515166666666666</c:v>
                      </c:pt>
                      <c:pt idx="21">
                        <c:v>1.0647</c:v>
                      </c:pt>
                      <c:pt idx="22">
                        <c:v>1.7420833333333334</c:v>
                      </c:pt>
                      <c:pt idx="23">
                        <c:v>1.6530833333333332</c:v>
                      </c:pt>
                      <c:pt idx="24">
                        <c:v>1.7446999999999999</c:v>
                      </c:pt>
                      <c:pt idx="25">
                        <c:v>1.4577333333333333</c:v>
                      </c:pt>
                      <c:pt idx="26">
                        <c:v>1.6542333333333332</c:v>
                      </c:pt>
                      <c:pt idx="27">
                        <c:v>1.4168833333333333</c:v>
                      </c:pt>
                      <c:pt idx="28">
                        <c:v>1.3602000000000001</c:v>
                      </c:pt>
                      <c:pt idx="29">
                        <c:v>1.0451833333333334</c:v>
                      </c:pt>
                      <c:pt idx="30">
                        <c:v>1.3727</c:v>
                      </c:pt>
                      <c:pt idx="31">
                        <c:v>1.2789833333333334</c:v>
                      </c:pt>
                      <c:pt idx="32">
                        <c:v>1.4077</c:v>
                      </c:pt>
                      <c:pt idx="33">
                        <c:v>1.50525</c:v>
                      </c:pt>
                      <c:pt idx="34">
                        <c:v>0.89129999999999998</c:v>
                      </c:pt>
                      <c:pt idx="35">
                        <c:v>1.1835666666666667</c:v>
                      </c:pt>
                      <c:pt idx="36">
                        <c:v>1.2645500000000001</c:v>
                      </c:pt>
                      <c:pt idx="37">
                        <c:v>1.4142166666666667</c:v>
                      </c:pt>
                      <c:pt idx="38">
                        <c:v>1.3105333333333333</c:v>
                      </c:pt>
                      <c:pt idx="39">
                        <c:v>1.1131833333333334</c:v>
                      </c:pt>
                      <c:pt idx="40">
                        <c:v>1.4373499999999999</c:v>
                      </c:pt>
                      <c:pt idx="41">
                        <c:v>0.99744999999999995</c:v>
                      </c:pt>
                      <c:pt idx="42">
                        <c:v>1.2856666666666667</c:v>
                      </c:pt>
                      <c:pt idx="43">
                        <c:v>1.1736333333333333</c:v>
                      </c:pt>
                      <c:pt idx="44">
                        <c:v>1.3742000000000001</c:v>
                      </c:pt>
                      <c:pt idx="45">
                        <c:v>1.0400666666666667</c:v>
                      </c:pt>
                      <c:pt idx="46">
                        <c:v>1.3528666666666667</c:v>
                      </c:pt>
                      <c:pt idx="47">
                        <c:v>1.3623666666666667</c:v>
                      </c:pt>
                      <c:pt idx="48">
                        <c:v>1.1146333333333334</c:v>
                      </c:pt>
                      <c:pt idx="49">
                        <c:v>1.1222000000000001</c:v>
                      </c:pt>
                      <c:pt idx="50">
                        <c:v>1.1476166666666667</c:v>
                      </c:pt>
                      <c:pt idx="51">
                        <c:v>1.0602833333333332</c:v>
                      </c:pt>
                      <c:pt idx="52">
                        <c:v>1.0348166666666667</c:v>
                      </c:pt>
                      <c:pt idx="53">
                        <c:v>0.88480000000000003</c:v>
                      </c:pt>
                      <c:pt idx="54">
                        <c:v>1.2287166666666667</c:v>
                      </c:pt>
                      <c:pt idx="55">
                        <c:v>1.14005</c:v>
                      </c:pt>
                      <c:pt idx="56">
                        <c:v>0.80248333333333333</c:v>
                      </c:pt>
                      <c:pt idx="57">
                        <c:v>1.1614666666666666</c:v>
                      </c:pt>
                      <c:pt idx="58">
                        <c:v>1.1340333333333332</c:v>
                      </c:pt>
                      <c:pt idx="59">
                        <c:v>1.17255</c:v>
                      </c:pt>
                      <c:pt idx="60">
                        <c:v>1.0862000000000001</c:v>
                      </c:pt>
                      <c:pt idx="61">
                        <c:v>1.1234333333333333</c:v>
                      </c:pt>
                      <c:pt idx="62">
                        <c:v>1.2298166666666666</c:v>
                      </c:pt>
                      <c:pt idx="63">
                        <c:v>1.3755833333333334</c:v>
                      </c:pt>
                      <c:pt idx="64">
                        <c:v>0.97840000000000005</c:v>
                      </c:pt>
                      <c:pt idx="65">
                        <c:v>0.97493333333333332</c:v>
                      </c:pt>
                      <c:pt idx="66">
                        <c:v>1.0990666666666666</c:v>
                      </c:pt>
                      <c:pt idx="67">
                        <c:v>0.84599999999999997</c:v>
                      </c:pt>
                      <c:pt idx="68">
                        <c:v>0.92273333333333329</c:v>
                      </c:pt>
                      <c:pt idx="69">
                        <c:v>0.90839999999999999</c:v>
                      </c:pt>
                      <c:pt idx="70">
                        <c:v>0.55891666666666662</c:v>
                      </c:pt>
                      <c:pt idx="71">
                        <c:v>0.84586666666666666</c:v>
                      </c:pt>
                      <c:pt idx="72">
                        <c:v>0.96431666666666671</c:v>
                      </c:pt>
                      <c:pt idx="73">
                        <c:v>1.0551833333333334</c:v>
                      </c:pt>
                      <c:pt idx="74">
                        <c:v>0.97763333333333335</c:v>
                      </c:pt>
                      <c:pt idx="75">
                        <c:v>1.0003</c:v>
                      </c:pt>
                      <c:pt idx="76">
                        <c:v>0.94108333333333338</c:v>
                      </c:pt>
                      <c:pt idx="77">
                        <c:v>0.97243333333333337</c:v>
                      </c:pt>
                      <c:pt idx="78">
                        <c:v>0.83886666666666665</c:v>
                      </c:pt>
                      <c:pt idx="79">
                        <c:v>0.89995000000000003</c:v>
                      </c:pt>
                      <c:pt idx="80">
                        <c:v>0.84458333333333335</c:v>
                      </c:pt>
                      <c:pt idx="81">
                        <c:v>0.66673333333333329</c:v>
                      </c:pt>
                      <c:pt idx="82">
                        <c:v>0.97885</c:v>
                      </c:pt>
                      <c:pt idx="83">
                        <c:v>0.79988333333333328</c:v>
                      </c:pt>
                      <c:pt idx="84">
                        <c:v>0.8636166666666667</c:v>
                      </c:pt>
                      <c:pt idx="85">
                        <c:v>0.88098333333333334</c:v>
                      </c:pt>
                      <c:pt idx="86">
                        <c:v>0.79771666666666663</c:v>
                      </c:pt>
                      <c:pt idx="87">
                        <c:v>0.83551666666666669</c:v>
                      </c:pt>
                      <c:pt idx="88">
                        <c:v>0.94206666666666672</c:v>
                      </c:pt>
                      <c:pt idx="89">
                        <c:v>0.93986666666666663</c:v>
                      </c:pt>
                      <c:pt idx="90">
                        <c:v>0.7774833333333333</c:v>
                      </c:pt>
                      <c:pt idx="91">
                        <c:v>0.59388333333333332</c:v>
                      </c:pt>
                      <c:pt idx="92">
                        <c:v>0.80688333333333329</c:v>
                      </c:pt>
                      <c:pt idx="93">
                        <c:v>0.74295</c:v>
                      </c:pt>
                      <c:pt idx="94">
                        <c:v>0.73334999999999995</c:v>
                      </c:pt>
                      <c:pt idx="95">
                        <c:v>0.98411666666666664</c:v>
                      </c:pt>
                      <c:pt idx="96">
                        <c:v>0.73670000000000002</c:v>
                      </c:pt>
                      <c:pt idx="97">
                        <c:v>0.75849999999999995</c:v>
                      </c:pt>
                      <c:pt idx="98">
                        <c:v>0.76638333333333331</c:v>
                      </c:pt>
                      <c:pt idx="99">
                        <c:v>0.80941666666666667</c:v>
                      </c:pt>
                      <c:pt idx="100">
                        <c:v>0.73203333333333331</c:v>
                      </c:pt>
                      <c:pt idx="101">
                        <c:v>0.73076666666666668</c:v>
                      </c:pt>
                      <c:pt idx="102">
                        <c:v>0.8132166666666667</c:v>
                      </c:pt>
                      <c:pt idx="103">
                        <c:v>0.76728333333333332</c:v>
                      </c:pt>
                      <c:pt idx="104">
                        <c:v>0.75868333333333338</c:v>
                      </c:pt>
                      <c:pt idx="105">
                        <c:v>0.73180000000000001</c:v>
                      </c:pt>
                      <c:pt idx="106">
                        <c:v>0.79113333333333336</c:v>
                      </c:pt>
                      <c:pt idx="107">
                        <c:v>0.57169999999999999</c:v>
                      </c:pt>
                      <c:pt idx="108">
                        <c:v>0.66148333333333331</c:v>
                      </c:pt>
                      <c:pt idx="109">
                        <c:v>0.7910166666666667</c:v>
                      </c:pt>
                      <c:pt idx="110">
                        <c:v>0.7351833333333333</c:v>
                      </c:pt>
                      <c:pt idx="111">
                        <c:v>0.72321666666666662</c:v>
                      </c:pt>
                      <c:pt idx="112">
                        <c:v>0.82236666666666669</c:v>
                      </c:pt>
                      <c:pt idx="113">
                        <c:v>0.60050000000000003</c:v>
                      </c:pt>
                      <c:pt idx="114">
                        <c:v>0.64028333333333332</c:v>
                      </c:pt>
                      <c:pt idx="115">
                        <c:v>0.58043333333333336</c:v>
                      </c:pt>
                      <c:pt idx="116">
                        <c:v>0.43580000000000002</c:v>
                      </c:pt>
                      <c:pt idx="117">
                        <c:v>0.79310000000000003</c:v>
                      </c:pt>
                      <c:pt idx="118">
                        <c:v>0.55936666666666668</c:v>
                      </c:pt>
                      <c:pt idx="119">
                        <c:v>0.64983333333333337</c:v>
                      </c:pt>
                      <c:pt idx="120">
                        <c:v>0.61971666666666669</c:v>
                      </c:pt>
                      <c:pt idx="121">
                        <c:v>0.65398333333333336</c:v>
                      </c:pt>
                      <c:pt idx="122">
                        <c:v>0.58156666666666668</c:v>
                      </c:pt>
                      <c:pt idx="123">
                        <c:v>0.51870000000000005</c:v>
                      </c:pt>
                      <c:pt idx="124">
                        <c:v>0.57298333333333329</c:v>
                      </c:pt>
                      <c:pt idx="125">
                        <c:v>0.61646666666666672</c:v>
                      </c:pt>
                      <c:pt idx="126">
                        <c:v>0.60498333333333332</c:v>
                      </c:pt>
                      <c:pt idx="127">
                        <c:v>0.70601666666666663</c:v>
                      </c:pt>
                      <c:pt idx="128">
                        <c:v>0.6381</c:v>
                      </c:pt>
                      <c:pt idx="129">
                        <c:v>0.59543333333333337</c:v>
                      </c:pt>
                      <c:pt idx="130">
                        <c:v>0.59551666666666669</c:v>
                      </c:pt>
                      <c:pt idx="131">
                        <c:v>0.64926666666666666</c:v>
                      </c:pt>
                      <c:pt idx="132">
                        <c:v>0.54316666666666669</c:v>
                      </c:pt>
                      <c:pt idx="133">
                        <c:v>0.61733333333333329</c:v>
                      </c:pt>
                      <c:pt idx="134">
                        <c:v>0.52846666666666664</c:v>
                      </c:pt>
                      <c:pt idx="135">
                        <c:v>0.56148333333333333</c:v>
                      </c:pt>
                      <c:pt idx="136">
                        <c:v>0.53871666666666662</c:v>
                      </c:pt>
                      <c:pt idx="137">
                        <c:v>0.53063333333333329</c:v>
                      </c:pt>
                      <c:pt idx="138">
                        <c:v>0.55091666666666672</c:v>
                      </c:pt>
                      <c:pt idx="139">
                        <c:v>0.53471666666666662</c:v>
                      </c:pt>
                      <c:pt idx="140">
                        <c:v>0.43509999999999999</c:v>
                      </c:pt>
                      <c:pt idx="141">
                        <c:v>0.62134999999999996</c:v>
                      </c:pt>
                      <c:pt idx="142">
                        <c:v>0.48511666666666664</c:v>
                      </c:pt>
                      <c:pt idx="143">
                        <c:v>0.51526666666666665</c:v>
                      </c:pt>
                      <c:pt idx="144">
                        <c:v>0.58406666666666662</c:v>
                      </c:pt>
                      <c:pt idx="145">
                        <c:v>0.44378333333333331</c:v>
                      </c:pt>
                      <c:pt idx="146">
                        <c:v>0.53136666666666665</c:v>
                      </c:pt>
                      <c:pt idx="147">
                        <c:v>0.52808333333333335</c:v>
                      </c:pt>
                      <c:pt idx="148">
                        <c:v>0.50605</c:v>
                      </c:pt>
                      <c:pt idx="149">
                        <c:v>0.46998333333333331</c:v>
                      </c:pt>
                      <c:pt idx="150">
                        <c:v>0.52723333333333333</c:v>
                      </c:pt>
                      <c:pt idx="151">
                        <c:v>0.40921666666666667</c:v>
                      </c:pt>
                      <c:pt idx="152">
                        <c:v>0.53474999999999995</c:v>
                      </c:pt>
                      <c:pt idx="153">
                        <c:v>0.47315000000000002</c:v>
                      </c:pt>
                      <c:pt idx="154">
                        <c:v>0.41994999999999999</c:v>
                      </c:pt>
                      <c:pt idx="155">
                        <c:v>0.41446666666666665</c:v>
                      </c:pt>
                      <c:pt idx="156">
                        <c:v>0.50168333333333337</c:v>
                      </c:pt>
                      <c:pt idx="157">
                        <c:v>0.41021666666666667</c:v>
                      </c:pt>
                      <c:pt idx="158">
                        <c:v>0.40939999999999999</c:v>
                      </c:pt>
                      <c:pt idx="159">
                        <c:v>0.39278333333333332</c:v>
                      </c:pt>
                      <c:pt idx="160">
                        <c:v>0.35976666666666668</c:v>
                      </c:pt>
                      <c:pt idx="161">
                        <c:v>0.34571666666666667</c:v>
                      </c:pt>
                      <c:pt idx="162">
                        <c:v>0.32528333333333331</c:v>
                      </c:pt>
                      <c:pt idx="163">
                        <c:v>0.34526666666666667</c:v>
                      </c:pt>
                      <c:pt idx="164">
                        <c:v>0.26939999999999997</c:v>
                      </c:pt>
                      <c:pt idx="165">
                        <c:v>0.28208333333333335</c:v>
                      </c:pt>
                      <c:pt idx="166">
                        <c:v>0.33065</c:v>
                      </c:pt>
                      <c:pt idx="167">
                        <c:v>0.22996666666666668</c:v>
                      </c:pt>
                      <c:pt idx="168">
                        <c:v>0.23423333333333332</c:v>
                      </c:pt>
                    </c:numCache>
                  </c:numRef>
                </c:val>
                <c:smooth val="0"/>
                <c:extLst xmlns:c15="http://schemas.microsoft.com/office/drawing/2012/chart">
                  <c:ext xmlns:c16="http://schemas.microsoft.com/office/drawing/2014/chart" uri="{C3380CC4-5D6E-409C-BE32-E72D297353CC}">
                    <c16:uniqueId val="{00000006-0BA6-48DC-BDEE-7B44646DC8C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'[3]figure 9.9'!$G$3</c15:sqref>
                        </c15:formulaRef>
                      </c:ext>
                    </c:extLst>
                    <c:strCache>
                      <c:ptCount val="1"/>
                      <c:pt idx="0">
                        <c:v>Level 3</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'[3]figure 9.9'!$A$5:$A$173</c15:sqref>
                        </c15:formulaRef>
                      </c:ext>
                    </c:extLst>
                    <c:strCache>
                      <c:ptCount val="169"/>
                      <c:pt idx="0">
                        <c:v>CR545Q02T</c:v>
                      </c:pt>
                      <c:pt idx="1">
                        <c:v>CR559Q08T</c:v>
                      </c:pt>
                      <c:pt idx="2">
                        <c:v>CR553Q04T</c:v>
                      </c:pt>
                      <c:pt idx="3">
                        <c:v>CR552Q03T</c:v>
                      </c:pt>
                      <c:pt idx="4">
                        <c:v>CR565Q02T</c:v>
                      </c:pt>
                      <c:pt idx="5">
                        <c:v>CR566Q03T</c:v>
                      </c:pt>
                      <c:pt idx="6">
                        <c:v>CR546Q03T</c:v>
                      </c:pt>
                      <c:pt idx="7">
                        <c:v>CR560Q03T</c:v>
                      </c:pt>
                      <c:pt idx="8">
                        <c:v>CR558Q02T</c:v>
                      </c:pt>
                      <c:pt idx="9">
                        <c:v>CR561Q01T</c:v>
                      </c:pt>
                      <c:pt idx="10">
                        <c:v>CR559Q01T</c:v>
                      </c:pt>
                      <c:pt idx="11">
                        <c:v>CR544Q04T</c:v>
                      </c:pt>
                      <c:pt idx="12">
                        <c:v>CR545Q04T</c:v>
                      </c:pt>
                      <c:pt idx="13">
                        <c:v>CR563Q12T</c:v>
                      </c:pt>
                      <c:pt idx="14">
                        <c:v>CR549Q04T</c:v>
                      </c:pt>
                      <c:pt idx="15">
                        <c:v>CR550Q09T</c:v>
                      </c:pt>
                      <c:pt idx="16">
                        <c:v>CR550Q07T</c:v>
                      </c:pt>
                      <c:pt idx="17">
                        <c:v>CR556Q09T</c:v>
                      </c:pt>
                      <c:pt idx="18">
                        <c:v>CR558Q12T</c:v>
                      </c:pt>
                      <c:pt idx="19">
                        <c:v>CR543Q01T</c:v>
                      </c:pt>
                      <c:pt idx="20">
                        <c:v>CR565Q05T</c:v>
                      </c:pt>
                      <c:pt idx="21">
                        <c:v>CR544Q10T</c:v>
                      </c:pt>
                      <c:pt idx="22">
                        <c:v>CR567Q03T</c:v>
                      </c:pt>
                      <c:pt idx="23">
                        <c:v>CR564Q01T</c:v>
                      </c:pt>
                      <c:pt idx="24">
                        <c:v>CR540Q04T</c:v>
                      </c:pt>
                      <c:pt idx="25">
                        <c:v>CR558Q04T</c:v>
                      </c:pt>
                      <c:pt idx="26">
                        <c:v>CR564Q05T</c:v>
                      </c:pt>
                      <c:pt idx="27">
                        <c:v>CR547Q10T</c:v>
                      </c:pt>
                      <c:pt idx="28">
                        <c:v>CR552Q04T</c:v>
                      </c:pt>
                      <c:pt idx="29">
                        <c:v>CR543Q15T</c:v>
                      </c:pt>
                      <c:pt idx="30">
                        <c:v>CR560Q10T</c:v>
                      </c:pt>
                      <c:pt idx="31">
                        <c:v>CR562Q03T</c:v>
                      </c:pt>
                      <c:pt idx="32">
                        <c:v>CR570Q04T</c:v>
                      </c:pt>
                      <c:pt idx="33">
                        <c:v>CR545Q03T</c:v>
                      </c:pt>
                      <c:pt idx="34">
                        <c:v>CR544Q13T</c:v>
                      </c:pt>
                      <c:pt idx="35">
                        <c:v>CR573Q06T</c:v>
                      </c:pt>
                      <c:pt idx="36">
                        <c:v>CR568Q05T</c:v>
                      </c:pt>
                      <c:pt idx="37">
                        <c:v>CR561Q07T</c:v>
                      </c:pt>
                      <c:pt idx="38">
                        <c:v>CR556Q01T</c:v>
                      </c:pt>
                      <c:pt idx="39">
                        <c:v>CR568Q13T</c:v>
                      </c:pt>
                      <c:pt idx="40">
                        <c:v>CR549Q05T</c:v>
                      </c:pt>
                      <c:pt idx="41">
                        <c:v>CR551Q06T</c:v>
                      </c:pt>
                      <c:pt idx="42">
                        <c:v>CR547Q09T</c:v>
                      </c:pt>
                      <c:pt idx="43">
                        <c:v>CR568Q06T</c:v>
                      </c:pt>
                      <c:pt idx="44">
                        <c:v>CR542Q09T</c:v>
                      </c:pt>
                      <c:pt idx="45">
                        <c:v>CR541Q11T</c:v>
                      </c:pt>
                      <c:pt idx="46">
                        <c:v>CR569Q06T</c:v>
                      </c:pt>
                      <c:pt idx="47">
                        <c:v>CR540Q01T</c:v>
                      </c:pt>
                      <c:pt idx="48">
                        <c:v>CR547Q07T</c:v>
                      </c:pt>
                      <c:pt idx="49">
                        <c:v>CR541Q04T</c:v>
                      </c:pt>
                      <c:pt idx="50">
                        <c:v>CR565Q01T</c:v>
                      </c:pt>
                      <c:pt idx="51">
                        <c:v>CR551Q01T</c:v>
                      </c:pt>
                      <c:pt idx="52">
                        <c:v>CR543Q09T</c:v>
                      </c:pt>
                      <c:pt idx="53">
                        <c:v>CR544Q07T</c:v>
                      </c:pt>
                      <c:pt idx="54">
                        <c:v>CR550Q10T</c:v>
                      </c:pt>
                      <c:pt idx="55">
                        <c:v>CR556Q04T</c:v>
                      </c:pt>
                      <c:pt idx="56">
                        <c:v>CR551Q11T</c:v>
                      </c:pt>
                      <c:pt idx="57">
                        <c:v>CR558Q06T</c:v>
                      </c:pt>
                      <c:pt idx="58">
                        <c:v>CR562Q06T</c:v>
                      </c:pt>
                      <c:pt idx="59">
                        <c:v>CR542Q02T</c:v>
                      </c:pt>
                      <c:pt idx="60">
                        <c:v>CR551Q05T</c:v>
                      </c:pt>
                      <c:pt idx="61">
                        <c:v>CR541Q05T</c:v>
                      </c:pt>
                      <c:pt idx="62">
                        <c:v>CR563Q09T</c:v>
                      </c:pt>
                      <c:pt idx="63">
                        <c:v>CR570Q06T</c:v>
                      </c:pt>
                      <c:pt idx="64">
                        <c:v>CR573Q01T</c:v>
                      </c:pt>
                      <c:pt idx="65">
                        <c:v>CR552Q08T</c:v>
                      </c:pt>
                      <c:pt idx="66">
                        <c:v>CR567Q08T</c:v>
                      </c:pt>
                      <c:pt idx="67">
                        <c:v>CR554Q07T</c:v>
                      </c:pt>
                      <c:pt idx="68">
                        <c:v>CR551Q10T</c:v>
                      </c:pt>
                      <c:pt idx="69">
                        <c:v>CR562Q02T</c:v>
                      </c:pt>
                      <c:pt idx="70">
                        <c:v>CR566Q09T</c:v>
                      </c:pt>
                      <c:pt idx="71">
                        <c:v>CR541Q09T</c:v>
                      </c:pt>
                      <c:pt idx="72">
                        <c:v>CR569Q02T</c:v>
                      </c:pt>
                      <c:pt idx="73">
                        <c:v>CR559Q06T</c:v>
                      </c:pt>
                      <c:pt idx="74">
                        <c:v>CR569Q01T</c:v>
                      </c:pt>
                      <c:pt idx="75">
                        <c:v>CR547Q06T</c:v>
                      </c:pt>
                      <c:pt idx="76">
                        <c:v>CR560Q08T</c:v>
                      </c:pt>
                      <c:pt idx="77">
                        <c:v>CR549Q10T</c:v>
                      </c:pt>
                      <c:pt idx="78">
                        <c:v>CR541Q01T</c:v>
                      </c:pt>
                      <c:pt idx="79">
                        <c:v>CR568Q14T</c:v>
                      </c:pt>
                      <c:pt idx="80">
                        <c:v>CR543Q13T</c:v>
                      </c:pt>
                      <c:pt idx="81">
                        <c:v>CR566Q12T</c:v>
                      </c:pt>
                      <c:pt idx="82">
                        <c:v>CR561Q06T</c:v>
                      </c:pt>
                      <c:pt idx="83">
                        <c:v>CR550Q04T</c:v>
                      </c:pt>
                      <c:pt idx="84">
                        <c:v>CR554Q03T</c:v>
                      </c:pt>
                      <c:pt idx="85">
                        <c:v>CR565Q03T</c:v>
                      </c:pt>
                      <c:pt idx="86">
                        <c:v>CR550Q06T</c:v>
                      </c:pt>
                      <c:pt idx="87">
                        <c:v>CR554Q05T</c:v>
                      </c:pt>
                      <c:pt idx="88">
                        <c:v>CR567Q11T</c:v>
                      </c:pt>
                      <c:pt idx="89">
                        <c:v>CR562Q05T</c:v>
                      </c:pt>
                      <c:pt idx="90">
                        <c:v>CR568Q08T</c:v>
                      </c:pt>
                      <c:pt idx="91">
                        <c:v>CR551Q08T</c:v>
                      </c:pt>
                      <c:pt idx="92">
                        <c:v>CR568Q10T</c:v>
                      </c:pt>
                      <c:pt idx="93">
                        <c:v>CR558Q10T</c:v>
                      </c:pt>
                      <c:pt idx="94">
                        <c:v>CR552Q06T</c:v>
                      </c:pt>
                      <c:pt idx="95">
                        <c:v>CR563Q07T</c:v>
                      </c:pt>
                      <c:pt idx="96">
                        <c:v>CR558Q09T</c:v>
                      </c:pt>
                      <c:pt idx="97">
                        <c:v>CR553Q02T</c:v>
                      </c:pt>
                      <c:pt idx="98">
                        <c:v>CR556Q12T</c:v>
                      </c:pt>
                      <c:pt idx="99">
                        <c:v>CR542Q08T</c:v>
                      </c:pt>
                      <c:pt idx="100">
                        <c:v>CR552Q01T</c:v>
                      </c:pt>
                      <c:pt idx="101">
                        <c:v>CR546Q01T</c:v>
                      </c:pt>
                      <c:pt idx="102">
                        <c:v>CR553Q07T</c:v>
                      </c:pt>
                      <c:pt idx="103">
                        <c:v>CR561Q04T</c:v>
                      </c:pt>
                      <c:pt idx="104">
                        <c:v>CR560Q06T</c:v>
                      </c:pt>
                      <c:pt idx="105">
                        <c:v>CR554Q02T</c:v>
                      </c:pt>
                      <c:pt idx="106">
                        <c:v>CR570Q10T</c:v>
                      </c:pt>
                      <c:pt idx="107">
                        <c:v>CR544Q14T</c:v>
                      </c:pt>
                      <c:pt idx="108">
                        <c:v>CR570Q01T</c:v>
                      </c:pt>
                      <c:pt idx="109">
                        <c:v>CR564Q03T</c:v>
                      </c:pt>
                      <c:pt idx="110">
                        <c:v>CR559Q04T</c:v>
                      </c:pt>
                      <c:pt idx="111">
                        <c:v>CR559Q03T</c:v>
                      </c:pt>
                      <c:pt idx="112">
                        <c:v>CR563Q03T</c:v>
                      </c:pt>
                      <c:pt idx="113">
                        <c:v>CR566Q14T</c:v>
                      </c:pt>
                      <c:pt idx="114">
                        <c:v>CR552Q09T</c:v>
                      </c:pt>
                      <c:pt idx="115">
                        <c:v>CR544Q12T</c:v>
                      </c:pt>
                      <c:pt idx="116">
                        <c:v>CR566Q05T</c:v>
                      </c:pt>
                      <c:pt idx="117">
                        <c:v>CR563Q02T</c:v>
                      </c:pt>
                      <c:pt idx="118">
                        <c:v>CR543Q03T</c:v>
                      </c:pt>
                      <c:pt idx="119">
                        <c:v>CR542Q05T</c:v>
                      </c:pt>
                      <c:pt idx="120">
                        <c:v>CR565Q09T</c:v>
                      </c:pt>
                      <c:pt idx="121">
                        <c:v>CR547Q02T</c:v>
                      </c:pt>
                      <c:pt idx="122">
                        <c:v>CR568Q15T</c:v>
                      </c:pt>
                      <c:pt idx="123">
                        <c:v>CR543Q10T</c:v>
                      </c:pt>
                      <c:pt idx="124">
                        <c:v>CR546Q04T</c:v>
                      </c:pt>
                      <c:pt idx="125">
                        <c:v>CR556Q03T</c:v>
                      </c:pt>
                      <c:pt idx="126">
                        <c:v>CR553Q05T</c:v>
                      </c:pt>
                      <c:pt idx="127">
                        <c:v>CR561Q08T</c:v>
                      </c:pt>
                      <c:pt idx="128">
                        <c:v>CR549Q12T</c:v>
                      </c:pt>
                      <c:pt idx="129">
                        <c:v>CR550Q05T</c:v>
                      </c:pt>
                      <c:pt idx="130">
                        <c:v>CR545Q06T</c:v>
                      </c:pt>
                      <c:pt idx="131">
                        <c:v>CR540Q05T</c:v>
                      </c:pt>
                      <c:pt idx="132">
                        <c:v>CR554Q01T</c:v>
                      </c:pt>
                      <c:pt idx="133">
                        <c:v>CR561Q03T</c:v>
                      </c:pt>
                      <c:pt idx="134">
                        <c:v>CR547Q03T</c:v>
                      </c:pt>
                      <c:pt idx="135">
                        <c:v>CR542Q01T</c:v>
                      </c:pt>
                      <c:pt idx="136">
                        <c:v>CR565Q08T</c:v>
                      </c:pt>
                      <c:pt idx="137">
                        <c:v>CR566Q06T</c:v>
                      </c:pt>
                      <c:pt idx="138">
                        <c:v>CR549Q13T</c:v>
                      </c:pt>
                      <c:pt idx="139">
                        <c:v>CR573Q04T</c:v>
                      </c:pt>
                      <c:pt idx="140">
                        <c:v>CR566Q04T</c:v>
                      </c:pt>
                      <c:pt idx="141">
                        <c:v>CR567Q06T</c:v>
                      </c:pt>
                      <c:pt idx="142">
                        <c:v>CR573Q03T</c:v>
                      </c:pt>
                      <c:pt idx="143">
                        <c:v>CR541Q03T</c:v>
                      </c:pt>
                      <c:pt idx="144">
                        <c:v>CR564Q02T</c:v>
                      </c:pt>
                      <c:pt idx="145">
                        <c:v>CR556Q10T</c:v>
                      </c:pt>
                      <c:pt idx="146">
                        <c:v>CR567Q04T</c:v>
                      </c:pt>
                      <c:pt idx="147">
                        <c:v>CR540Q06T</c:v>
                      </c:pt>
                      <c:pt idx="148">
                        <c:v>CR549Q06T</c:v>
                      </c:pt>
                      <c:pt idx="149">
                        <c:v>CR545Q07T</c:v>
                      </c:pt>
                      <c:pt idx="150">
                        <c:v>CR564Q04T</c:v>
                      </c:pt>
                      <c:pt idx="151">
                        <c:v>CR551Q09T</c:v>
                      </c:pt>
                      <c:pt idx="152">
                        <c:v>CR544Q06T</c:v>
                      </c:pt>
                      <c:pt idx="153">
                        <c:v>CR540Q03T</c:v>
                      </c:pt>
                      <c:pt idx="154">
                        <c:v>CR543Q04T</c:v>
                      </c:pt>
                      <c:pt idx="155">
                        <c:v>CR569Q04T</c:v>
                      </c:pt>
                      <c:pt idx="156">
                        <c:v>CR567Q13T</c:v>
                      </c:pt>
                      <c:pt idx="157">
                        <c:v>CR546Q07T</c:v>
                      </c:pt>
                      <c:pt idx="158">
                        <c:v>CR562Q07T</c:v>
                      </c:pt>
                      <c:pt idx="159">
                        <c:v>CR570Q05T</c:v>
                      </c:pt>
                      <c:pt idx="160">
                        <c:v>CR541Q10T</c:v>
                      </c:pt>
                      <c:pt idx="161">
                        <c:v>CR556Q05T</c:v>
                      </c:pt>
                      <c:pt idx="162">
                        <c:v>CR563Q10T</c:v>
                      </c:pt>
                      <c:pt idx="163">
                        <c:v>CR573Q02T</c:v>
                      </c:pt>
                      <c:pt idx="164">
                        <c:v>CR570Q02T</c:v>
                      </c:pt>
                      <c:pt idx="165">
                        <c:v>CR567Q10T</c:v>
                      </c:pt>
                      <c:pt idx="166">
                        <c:v>CR570Q08T</c:v>
                      </c:pt>
                      <c:pt idx="167">
                        <c:v>CR569Q03T</c:v>
                      </c:pt>
                      <c:pt idx="168">
                        <c:v>CR553Q01T</c:v>
                      </c:pt>
                    </c:strCache>
                  </c:strRef>
                </c:cat>
                <c:val>
                  <c:numRef>
                    <c:extLst xmlns:c15="http://schemas.microsoft.com/office/drawing/2012/chart">
                      <c:ext xmlns:c15="http://schemas.microsoft.com/office/drawing/2012/chart" uri="{02D57815-91ED-43cb-92C2-25804820EDAC}">
                        <c15:formulaRef>
                          <c15:sqref>'[3]figure 9.9'!$G$5:$G$173</c15:sqref>
                        </c15:formulaRef>
                      </c:ext>
                    </c:extLst>
                    <c:numCache>
                      <c:formatCode>General</c:formatCode>
                      <c:ptCount val="169"/>
                      <c:pt idx="0">
                        <c:v>2.9745499999999998</c:v>
                      </c:pt>
                      <c:pt idx="1">
                        <c:v>2.9640833333333334</c:v>
                      </c:pt>
                      <c:pt idx="2">
                        <c:v>2.7721</c:v>
                      </c:pt>
                      <c:pt idx="3">
                        <c:v>2.8743166666666666</c:v>
                      </c:pt>
                      <c:pt idx="4">
                        <c:v>2.3710666666666667</c:v>
                      </c:pt>
                      <c:pt idx="5">
                        <c:v>2.2306499999999998</c:v>
                      </c:pt>
                      <c:pt idx="6">
                        <c:v>2.1677833333333334</c:v>
                      </c:pt>
                      <c:pt idx="7">
                        <c:v>2.2520500000000001</c:v>
                      </c:pt>
                      <c:pt idx="8">
                        <c:v>2.1170666666666667</c:v>
                      </c:pt>
                      <c:pt idx="9">
                        <c:v>2.1249833333333332</c:v>
                      </c:pt>
                      <c:pt idx="10">
                        <c:v>1.97875</c:v>
                      </c:pt>
                      <c:pt idx="11">
                        <c:v>1.8852166666666668</c:v>
                      </c:pt>
                      <c:pt idx="12">
                        <c:v>1.8144</c:v>
                      </c:pt>
                      <c:pt idx="13">
                        <c:v>2.4297166666666667</c:v>
                      </c:pt>
                      <c:pt idx="14">
                        <c:v>2.0383666666666667</c:v>
                      </c:pt>
                      <c:pt idx="15">
                        <c:v>1.7380666666666666</c:v>
                      </c:pt>
                      <c:pt idx="16">
                        <c:v>1.7055166666666666</c:v>
                      </c:pt>
                      <c:pt idx="17">
                        <c:v>1.8038000000000001</c:v>
                      </c:pt>
                      <c:pt idx="18">
                        <c:v>1.59005</c:v>
                      </c:pt>
                      <c:pt idx="19">
                        <c:v>1.5123333333333333</c:v>
                      </c:pt>
                      <c:pt idx="20">
                        <c:v>1.5852999999999999</c:v>
                      </c:pt>
                      <c:pt idx="21">
                        <c:v>1.4869666666666668</c:v>
                      </c:pt>
                      <c:pt idx="22">
                        <c:v>2.0486</c:v>
                      </c:pt>
                      <c:pt idx="23">
                        <c:v>1.8139000000000001</c:v>
                      </c:pt>
                      <c:pt idx="24">
                        <c:v>1.79735</c:v>
                      </c:pt>
                      <c:pt idx="25">
                        <c:v>1.4901</c:v>
                      </c:pt>
                      <c:pt idx="26">
                        <c:v>1.6678999999999999</c:v>
                      </c:pt>
                      <c:pt idx="27">
                        <c:v>1.49875</c:v>
                      </c:pt>
                      <c:pt idx="28">
                        <c:v>1.6438833333333334</c:v>
                      </c:pt>
                      <c:pt idx="29">
                        <c:v>1.3227</c:v>
                      </c:pt>
                      <c:pt idx="30">
                        <c:v>1.3996</c:v>
                      </c:pt>
                      <c:pt idx="31">
                        <c:v>1.42425</c:v>
                      </c:pt>
                      <c:pt idx="32">
                        <c:v>1.33575</c:v>
                      </c:pt>
                      <c:pt idx="33">
                        <c:v>1.3912</c:v>
                      </c:pt>
                      <c:pt idx="34">
                        <c:v>1.3365499999999999</c:v>
                      </c:pt>
                      <c:pt idx="35">
                        <c:v>1.6058833333333333</c:v>
                      </c:pt>
                      <c:pt idx="36">
                        <c:v>1.44645</c:v>
                      </c:pt>
                      <c:pt idx="37">
                        <c:v>1.6136666666666666</c:v>
                      </c:pt>
                      <c:pt idx="38">
                        <c:v>1.4180999999999999</c:v>
                      </c:pt>
                      <c:pt idx="39">
                        <c:v>1.5324166666666668</c:v>
                      </c:pt>
                      <c:pt idx="40">
                        <c:v>1.4148833333333333</c:v>
                      </c:pt>
                      <c:pt idx="41">
                        <c:v>1.2566833333333334</c:v>
                      </c:pt>
                      <c:pt idx="42">
                        <c:v>1.3098666666666667</c:v>
                      </c:pt>
                      <c:pt idx="43">
                        <c:v>1.3580666666666668</c:v>
                      </c:pt>
                      <c:pt idx="44">
                        <c:v>1.1729166666666666</c:v>
                      </c:pt>
                      <c:pt idx="45">
                        <c:v>1.5111000000000001</c:v>
                      </c:pt>
                      <c:pt idx="46">
                        <c:v>1.3475333333333332</c:v>
                      </c:pt>
                      <c:pt idx="47">
                        <c:v>1.5366333333333333</c:v>
                      </c:pt>
                      <c:pt idx="48">
                        <c:v>1.2459333333333333</c:v>
                      </c:pt>
                      <c:pt idx="49">
                        <c:v>1.3762666666666667</c:v>
                      </c:pt>
                      <c:pt idx="50">
                        <c:v>1.1501999999999999</c:v>
                      </c:pt>
                      <c:pt idx="51">
                        <c:v>1.1832499999999999</c:v>
                      </c:pt>
                      <c:pt idx="52">
                        <c:v>1.2379666666666667</c:v>
                      </c:pt>
                      <c:pt idx="53">
                        <c:v>1.1798166666666667</c:v>
                      </c:pt>
                      <c:pt idx="54">
                        <c:v>1.2347999999999999</c:v>
                      </c:pt>
                      <c:pt idx="55">
                        <c:v>1.3695333333333333</c:v>
                      </c:pt>
                      <c:pt idx="56">
                        <c:v>1.0659666666666667</c:v>
                      </c:pt>
                      <c:pt idx="57">
                        <c:v>1.1822166666666667</c:v>
                      </c:pt>
                      <c:pt idx="58">
                        <c:v>1.2132499999999999</c:v>
                      </c:pt>
                      <c:pt idx="59">
                        <c:v>1.2760666666666667</c:v>
                      </c:pt>
                      <c:pt idx="60">
                        <c:v>1.1020333333333334</c:v>
                      </c:pt>
                      <c:pt idx="61">
                        <c:v>1.3146166666666668</c:v>
                      </c:pt>
                      <c:pt idx="62">
                        <c:v>1.1213833333333334</c:v>
                      </c:pt>
                      <c:pt idx="63">
                        <c:v>1.5761833333333333</c:v>
                      </c:pt>
                      <c:pt idx="64">
                        <c:v>1.1737166666666667</c:v>
                      </c:pt>
                      <c:pt idx="65">
                        <c:v>1.1571</c:v>
                      </c:pt>
                      <c:pt idx="66">
                        <c:v>1.1366666666666667</c:v>
                      </c:pt>
                      <c:pt idx="67">
                        <c:v>1.3116333333333334</c:v>
                      </c:pt>
                      <c:pt idx="68">
                        <c:v>1.02515</c:v>
                      </c:pt>
                      <c:pt idx="69">
                        <c:v>1.0273166666666667</c:v>
                      </c:pt>
                      <c:pt idx="70">
                        <c:v>0.87718333333333331</c:v>
                      </c:pt>
                      <c:pt idx="71">
                        <c:v>1.0684</c:v>
                      </c:pt>
                      <c:pt idx="72">
                        <c:v>0.83055000000000001</c:v>
                      </c:pt>
                      <c:pt idx="73">
                        <c:v>1.0393666666666668</c:v>
                      </c:pt>
                      <c:pt idx="74">
                        <c:v>0.86228333333333329</c:v>
                      </c:pt>
                      <c:pt idx="75">
                        <c:v>0.95743333333333336</c:v>
                      </c:pt>
                      <c:pt idx="76">
                        <c:v>0.97121666666666662</c:v>
                      </c:pt>
                      <c:pt idx="77">
                        <c:v>0.93074999999999997</c:v>
                      </c:pt>
                      <c:pt idx="78">
                        <c:v>0.99029999999999996</c:v>
                      </c:pt>
                      <c:pt idx="79">
                        <c:v>0.86314999999999997</c:v>
                      </c:pt>
                      <c:pt idx="80">
                        <c:v>0.92021666666666668</c:v>
                      </c:pt>
                      <c:pt idx="81">
                        <c:v>0.83856666666666668</c:v>
                      </c:pt>
                      <c:pt idx="82">
                        <c:v>1.0322499999999999</c:v>
                      </c:pt>
                      <c:pt idx="83">
                        <c:v>0.93446666666666667</c:v>
                      </c:pt>
                      <c:pt idx="84">
                        <c:v>0.91325000000000001</c:v>
                      </c:pt>
                      <c:pt idx="85">
                        <c:v>0.82284999999999997</c:v>
                      </c:pt>
                      <c:pt idx="86">
                        <c:v>0.9216333333333333</c:v>
                      </c:pt>
                      <c:pt idx="87">
                        <c:v>1.0719333333333334</c:v>
                      </c:pt>
                      <c:pt idx="88">
                        <c:v>1.0134833333333333</c:v>
                      </c:pt>
                      <c:pt idx="89">
                        <c:v>0.87831666666666663</c:v>
                      </c:pt>
                      <c:pt idx="90">
                        <c:v>0.9014833333333333</c:v>
                      </c:pt>
                      <c:pt idx="91">
                        <c:v>0.78615000000000002</c:v>
                      </c:pt>
                      <c:pt idx="92">
                        <c:v>0.98296666666666666</c:v>
                      </c:pt>
                      <c:pt idx="93">
                        <c:v>0.80231666666666668</c:v>
                      </c:pt>
                      <c:pt idx="94">
                        <c:v>0.86023333333333329</c:v>
                      </c:pt>
                      <c:pt idx="95">
                        <c:v>1.0529833333333334</c:v>
                      </c:pt>
                      <c:pt idx="96">
                        <c:v>0.80325000000000002</c:v>
                      </c:pt>
                      <c:pt idx="97">
                        <c:v>0.67049999999999998</c:v>
                      </c:pt>
                      <c:pt idx="98">
                        <c:v>0.79593333333333338</c:v>
                      </c:pt>
                      <c:pt idx="99">
                        <c:v>0.72945000000000004</c:v>
                      </c:pt>
                      <c:pt idx="100">
                        <c:v>0.75678333333333336</c:v>
                      </c:pt>
                      <c:pt idx="101">
                        <c:v>0.67008333333333336</c:v>
                      </c:pt>
                      <c:pt idx="102">
                        <c:v>0.92736666666666667</c:v>
                      </c:pt>
                      <c:pt idx="103">
                        <c:v>0.75685000000000002</c:v>
                      </c:pt>
                      <c:pt idx="104">
                        <c:v>0.73785000000000001</c:v>
                      </c:pt>
                      <c:pt idx="105">
                        <c:v>0.80200000000000005</c:v>
                      </c:pt>
                      <c:pt idx="106">
                        <c:v>0.89270000000000005</c:v>
                      </c:pt>
                      <c:pt idx="107">
                        <c:v>0.6394333333333333</c:v>
                      </c:pt>
                      <c:pt idx="108">
                        <c:v>0.58720000000000006</c:v>
                      </c:pt>
                      <c:pt idx="109">
                        <c:v>0.83228333333333337</c:v>
                      </c:pt>
                      <c:pt idx="110">
                        <c:v>0.69568333333333332</c:v>
                      </c:pt>
                      <c:pt idx="111">
                        <c:v>0.72989999999999999</c:v>
                      </c:pt>
                      <c:pt idx="112">
                        <c:v>0.90341666666666665</c:v>
                      </c:pt>
                      <c:pt idx="113">
                        <c:v>0.64333333333333331</c:v>
                      </c:pt>
                      <c:pt idx="114">
                        <c:v>0.60255000000000003</c:v>
                      </c:pt>
                      <c:pt idx="115">
                        <c:v>0.63761666666666672</c:v>
                      </c:pt>
                      <c:pt idx="116">
                        <c:v>0.60291666666666666</c:v>
                      </c:pt>
                      <c:pt idx="117">
                        <c:v>0.89601666666666668</c:v>
                      </c:pt>
                      <c:pt idx="118">
                        <c:v>0.62411666666666665</c:v>
                      </c:pt>
                      <c:pt idx="119">
                        <c:v>0.57648333333333335</c:v>
                      </c:pt>
                      <c:pt idx="120">
                        <c:v>0.59835000000000005</c:v>
                      </c:pt>
                      <c:pt idx="121">
                        <c:v>0.57925000000000004</c:v>
                      </c:pt>
                      <c:pt idx="122">
                        <c:v>0.70846666666666669</c:v>
                      </c:pt>
                      <c:pt idx="123">
                        <c:v>0.61186666666666667</c:v>
                      </c:pt>
                      <c:pt idx="124">
                        <c:v>0.61496666666666666</c:v>
                      </c:pt>
                      <c:pt idx="125">
                        <c:v>0.67215000000000003</c:v>
                      </c:pt>
                      <c:pt idx="126">
                        <c:v>0.51766666666666672</c:v>
                      </c:pt>
                      <c:pt idx="127">
                        <c:v>0.84440000000000004</c:v>
                      </c:pt>
                      <c:pt idx="128">
                        <c:v>0.60594999999999999</c:v>
                      </c:pt>
                      <c:pt idx="129">
                        <c:v>0.60396666666666665</c:v>
                      </c:pt>
                      <c:pt idx="130">
                        <c:v>0.54558333333333331</c:v>
                      </c:pt>
                      <c:pt idx="131">
                        <c:v>0.71218333333333328</c:v>
                      </c:pt>
                      <c:pt idx="132">
                        <c:v>0.52946666666666664</c:v>
                      </c:pt>
                      <c:pt idx="133">
                        <c:v>0.58801666666666663</c:v>
                      </c:pt>
                      <c:pt idx="134">
                        <c:v>0.54143333333333332</c:v>
                      </c:pt>
                      <c:pt idx="135">
                        <c:v>0.46074999999999999</c:v>
                      </c:pt>
                      <c:pt idx="136">
                        <c:v>0.51139999999999997</c:v>
                      </c:pt>
                      <c:pt idx="137">
                        <c:v>0.51826666666666665</c:v>
                      </c:pt>
                      <c:pt idx="138">
                        <c:v>0.57189999999999996</c:v>
                      </c:pt>
                      <c:pt idx="139">
                        <c:v>0.5839333333333333</c:v>
                      </c:pt>
                      <c:pt idx="140">
                        <c:v>0.50003333333333333</c:v>
                      </c:pt>
                      <c:pt idx="141">
                        <c:v>0.75275000000000003</c:v>
                      </c:pt>
                      <c:pt idx="142">
                        <c:v>0.51408333333333334</c:v>
                      </c:pt>
                      <c:pt idx="143">
                        <c:v>0.50363333333333338</c:v>
                      </c:pt>
                      <c:pt idx="144">
                        <c:v>0.51036666666666664</c:v>
                      </c:pt>
                      <c:pt idx="145">
                        <c:v>0.52798333333333336</c:v>
                      </c:pt>
                      <c:pt idx="146">
                        <c:v>0.60593333333333332</c:v>
                      </c:pt>
                      <c:pt idx="147">
                        <c:v>0.51653333333333329</c:v>
                      </c:pt>
                      <c:pt idx="148">
                        <c:v>0.51459999999999995</c:v>
                      </c:pt>
                      <c:pt idx="149">
                        <c:v>0.42599999999999999</c:v>
                      </c:pt>
                      <c:pt idx="150">
                        <c:v>0.51041666666666663</c:v>
                      </c:pt>
                      <c:pt idx="151">
                        <c:v>0.4536</c:v>
                      </c:pt>
                      <c:pt idx="152">
                        <c:v>0.46039999999999998</c:v>
                      </c:pt>
                      <c:pt idx="153">
                        <c:v>0.46451666666666669</c:v>
                      </c:pt>
                      <c:pt idx="154">
                        <c:v>0.43671666666666664</c:v>
                      </c:pt>
                      <c:pt idx="155">
                        <c:v>0.38364999999999999</c:v>
                      </c:pt>
                      <c:pt idx="156">
                        <c:v>0.51315</c:v>
                      </c:pt>
                      <c:pt idx="157">
                        <c:v>0.40296666666666664</c:v>
                      </c:pt>
                      <c:pt idx="158">
                        <c:v>0.37911666666666666</c:v>
                      </c:pt>
                      <c:pt idx="159">
                        <c:v>0.34905000000000003</c:v>
                      </c:pt>
                      <c:pt idx="160">
                        <c:v>0.39583333333333331</c:v>
                      </c:pt>
                      <c:pt idx="161">
                        <c:v>0.32676666666666665</c:v>
                      </c:pt>
                      <c:pt idx="162">
                        <c:v>0.26624999999999999</c:v>
                      </c:pt>
                      <c:pt idx="163">
                        <c:v>0.29466666666666669</c:v>
                      </c:pt>
                      <c:pt idx="164">
                        <c:v>0.23710000000000001</c:v>
                      </c:pt>
                      <c:pt idx="165">
                        <c:v>0.29496666666666665</c:v>
                      </c:pt>
                      <c:pt idx="166">
                        <c:v>0.31605</c:v>
                      </c:pt>
                      <c:pt idx="167">
                        <c:v>0.22450000000000001</c:v>
                      </c:pt>
                      <c:pt idx="168">
                        <c:v>0.20893333333333333</c:v>
                      </c:pt>
                    </c:numCache>
                  </c:numRef>
                </c:val>
                <c:smooth val="0"/>
                <c:extLst xmlns:c15="http://schemas.microsoft.com/office/drawing/2012/chart">
                  <c:ext xmlns:c16="http://schemas.microsoft.com/office/drawing/2014/chart" uri="{C3380CC4-5D6E-409C-BE32-E72D297353CC}">
                    <c16:uniqueId val="{00000007-0BA6-48DC-BDEE-7B44646DC8C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'[3]figure 9.9'!$H$3</c15:sqref>
                        </c15:formulaRef>
                      </c:ext>
                    </c:extLst>
                    <c:strCache>
                      <c:ptCount val="1"/>
                      <c:pt idx="0">
                        <c:v>Level 4</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'[3]figure 9.9'!$A$5:$A$173</c15:sqref>
                        </c15:formulaRef>
                      </c:ext>
                    </c:extLst>
                    <c:strCache>
                      <c:ptCount val="169"/>
                      <c:pt idx="0">
                        <c:v>CR545Q02T</c:v>
                      </c:pt>
                      <c:pt idx="1">
                        <c:v>CR559Q08T</c:v>
                      </c:pt>
                      <c:pt idx="2">
                        <c:v>CR553Q04T</c:v>
                      </c:pt>
                      <c:pt idx="3">
                        <c:v>CR552Q03T</c:v>
                      </c:pt>
                      <c:pt idx="4">
                        <c:v>CR565Q02T</c:v>
                      </c:pt>
                      <c:pt idx="5">
                        <c:v>CR566Q03T</c:v>
                      </c:pt>
                      <c:pt idx="6">
                        <c:v>CR546Q03T</c:v>
                      </c:pt>
                      <c:pt idx="7">
                        <c:v>CR560Q03T</c:v>
                      </c:pt>
                      <c:pt idx="8">
                        <c:v>CR558Q02T</c:v>
                      </c:pt>
                      <c:pt idx="9">
                        <c:v>CR561Q01T</c:v>
                      </c:pt>
                      <c:pt idx="10">
                        <c:v>CR559Q01T</c:v>
                      </c:pt>
                      <c:pt idx="11">
                        <c:v>CR544Q04T</c:v>
                      </c:pt>
                      <c:pt idx="12">
                        <c:v>CR545Q04T</c:v>
                      </c:pt>
                      <c:pt idx="13">
                        <c:v>CR563Q12T</c:v>
                      </c:pt>
                      <c:pt idx="14">
                        <c:v>CR549Q04T</c:v>
                      </c:pt>
                      <c:pt idx="15">
                        <c:v>CR550Q09T</c:v>
                      </c:pt>
                      <c:pt idx="16">
                        <c:v>CR550Q07T</c:v>
                      </c:pt>
                      <c:pt idx="17">
                        <c:v>CR556Q09T</c:v>
                      </c:pt>
                      <c:pt idx="18">
                        <c:v>CR558Q12T</c:v>
                      </c:pt>
                      <c:pt idx="19">
                        <c:v>CR543Q01T</c:v>
                      </c:pt>
                      <c:pt idx="20">
                        <c:v>CR565Q05T</c:v>
                      </c:pt>
                      <c:pt idx="21">
                        <c:v>CR544Q10T</c:v>
                      </c:pt>
                      <c:pt idx="22">
                        <c:v>CR567Q03T</c:v>
                      </c:pt>
                      <c:pt idx="23">
                        <c:v>CR564Q01T</c:v>
                      </c:pt>
                      <c:pt idx="24">
                        <c:v>CR540Q04T</c:v>
                      </c:pt>
                      <c:pt idx="25">
                        <c:v>CR558Q04T</c:v>
                      </c:pt>
                      <c:pt idx="26">
                        <c:v>CR564Q05T</c:v>
                      </c:pt>
                      <c:pt idx="27">
                        <c:v>CR547Q10T</c:v>
                      </c:pt>
                      <c:pt idx="28">
                        <c:v>CR552Q04T</c:v>
                      </c:pt>
                      <c:pt idx="29">
                        <c:v>CR543Q15T</c:v>
                      </c:pt>
                      <c:pt idx="30">
                        <c:v>CR560Q10T</c:v>
                      </c:pt>
                      <c:pt idx="31">
                        <c:v>CR562Q03T</c:v>
                      </c:pt>
                      <c:pt idx="32">
                        <c:v>CR570Q04T</c:v>
                      </c:pt>
                      <c:pt idx="33">
                        <c:v>CR545Q03T</c:v>
                      </c:pt>
                      <c:pt idx="34">
                        <c:v>CR544Q13T</c:v>
                      </c:pt>
                      <c:pt idx="35">
                        <c:v>CR573Q06T</c:v>
                      </c:pt>
                      <c:pt idx="36">
                        <c:v>CR568Q05T</c:v>
                      </c:pt>
                      <c:pt idx="37">
                        <c:v>CR561Q07T</c:v>
                      </c:pt>
                      <c:pt idx="38">
                        <c:v>CR556Q01T</c:v>
                      </c:pt>
                      <c:pt idx="39">
                        <c:v>CR568Q13T</c:v>
                      </c:pt>
                      <c:pt idx="40">
                        <c:v>CR549Q05T</c:v>
                      </c:pt>
                      <c:pt idx="41">
                        <c:v>CR551Q06T</c:v>
                      </c:pt>
                      <c:pt idx="42">
                        <c:v>CR547Q09T</c:v>
                      </c:pt>
                      <c:pt idx="43">
                        <c:v>CR568Q06T</c:v>
                      </c:pt>
                      <c:pt idx="44">
                        <c:v>CR542Q09T</c:v>
                      </c:pt>
                      <c:pt idx="45">
                        <c:v>CR541Q11T</c:v>
                      </c:pt>
                      <c:pt idx="46">
                        <c:v>CR569Q06T</c:v>
                      </c:pt>
                      <c:pt idx="47">
                        <c:v>CR540Q01T</c:v>
                      </c:pt>
                      <c:pt idx="48">
                        <c:v>CR547Q07T</c:v>
                      </c:pt>
                      <c:pt idx="49">
                        <c:v>CR541Q04T</c:v>
                      </c:pt>
                      <c:pt idx="50">
                        <c:v>CR565Q01T</c:v>
                      </c:pt>
                      <c:pt idx="51">
                        <c:v>CR551Q01T</c:v>
                      </c:pt>
                      <c:pt idx="52">
                        <c:v>CR543Q09T</c:v>
                      </c:pt>
                      <c:pt idx="53">
                        <c:v>CR544Q07T</c:v>
                      </c:pt>
                      <c:pt idx="54">
                        <c:v>CR550Q10T</c:v>
                      </c:pt>
                      <c:pt idx="55">
                        <c:v>CR556Q04T</c:v>
                      </c:pt>
                      <c:pt idx="56">
                        <c:v>CR551Q11T</c:v>
                      </c:pt>
                      <c:pt idx="57">
                        <c:v>CR558Q06T</c:v>
                      </c:pt>
                      <c:pt idx="58">
                        <c:v>CR562Q06T</c:v>
                      </c:pt>
                      <c:pt idx="59">
                        <c:v>CR542Q02T</c:v>
                      </c:pt>
                      <c:pt idx="60">
                        <c:v>CR551Q05T</c:v>
                      </c:pt>
                      <c:pt idx="61">
                        <c:v>CR541Q05T</c:v>
                      </c:pt>
                      <c:pt idx="62">
                        <c:v>CR563Q09T</c:v>
                      </c:pt>
                      <c:pt idx="63">
                        <c:v>CR570Q06T</c:v>
                      </c:pt>
                      <c:pt idx="64">
                        <c:v>CR573Q01T</c:v>
                      </c:pt>
                      <c:pt idx="65">
                        <c:v>CR552Q08T</c:v>
                      </c:pt>
                      <c:pt idx="66">
                        <c:v>CR567Q08T</c:v>
                      </c:pt>
                      <c:pt idx="67">
                        <c:v>CR554Q07T</c:v>
                      </c:pt>
                      <c:pt idx="68">
                        <c:v>CR551Q10T</c:v>
                      </c:pt>
                      <c:pt idx="69">
                        <c:v>CR562Q02T</c:v>
                      </c:pt>
                      <c:pt idx="70">
                        <c:v>CR566Q09T</c:v>
                      </c:pt>
                      <c:pt idx="71">
                        <c:v>CR541Q09T</c:v>
                      </c:pt>
                      <c:pt idx="72">
                        <c:v>CR569Q02T</c:v>
                      </c:pt>
                      <c:pt idx="73">
                        <c:v>CR559Q06T</c:v>
                      </c:pt>
                      <c:pt idx="74">
                        <c:v>CR569Q01T</c:v>
                      </c:pt>
                      <c:pt idx="75">
                        <c:v>CR547Q06T</c:v>
                      </c:pt>
                      <c:pt idx="76">
                        <c:v>CR560Q08T</c:v>
                      </c:pt>
                      <c:pt idx="77">
                        <c:v>CR549Q10T</c:v>
                      </c:pt>
                      <c:pt idx="78">
                        <c:v>CR541Q01T</c:v>
                      </c:pt>
                      <c:pt idx="79">
                        <c:v>CR568Q14T</c:v>
                      </c:pt>
                      <c:pt idx="80">
                        <c:v>CR543Q13T</c:v>
                      </c:pt>
                      <c:pt idx="81">
                        <c:v>CR566Q12T</c:v>
                      </c:pt>
                      <c:pt idx="82">
                        <c:v>CR561Q06T</c:v>
                      </c:pt>
                      <c:pt idx="83">
                        <c:v>CR550Q04T</c:v>
                      </c:pt>
                      <c:pt idx="84">
                        <c:v>CR554Q03T</c:v>
                      </c:pt>
                      <c:pt idx="85">
                        <c:v>CR565Q03T</c:v>
                      </c:pt>
                      <c:pt idx="86">
                        <c:v>CR550Q06T</c:v>
                      </c:pt>
                      <c:pt idx="87">
                        <c:v>CR554Q05T</c:v>
                      </c:pt>
                      <c:pt idx="88">
                        <c:v>CR567Q11T</c:v>
                      </c:pt>
                      <c:pt idx="89">
                        <c:v>CR562Q05T</c:v>
                      </c:pt>
                      <c:pt idx="90">
                        <c:v>CR568Q08T</c:v>
                      </c:pt>
                      <c:pt idx="91">
                        <c:v>CR551Q08T</c:v>
                      </c:pt>
                      <c:pt idx="92">
                        <c:v>CR568Q10T</c:v>
                      </c:pt>
                      <c:pt idx="93">
                        <c:v>CR558Q10T</c:v>
                      </c:pt>
                      <c:pt idx="94">
                        <c:v>CR552Q06T</c:v>
                      </c:pt>
                      <c:pt idx="95">
                        <c:v>CR563Q07T</c:v>
                      </c:pt>
                      <c:pt idx="96">
                        <c:v>CR558Q09T</c:v>
                      </c:pt>
                      <c:pt idx="97">
                        <c:v>CR553Q02T</c:v>
                      </c:pt>
                      <c:pt idx="98">
                        <c:v>CR556Q12T</c:v>
                      </c:pt>
                      <c:pt idx="99">
                        <c:v>CR542Q08T</c:v>
                      </c:pt>
                      <c:pt idx="100">
                        <c:v>CR552Q01T</c:v>
                      </c:pt>
                      <c:pt idx="101">
                        <c:v>CR546Q01T</c:v>
                      </c:pt>
                      <c:pt idx="102">
                        <c:v>CR553Q07T</c:v>
                      </c:pt>
                      <c:pt idx="103">
                        <c:v>CR561Q04T</c:v>
                      </c:pt>
                      <c:pt idx="104">
                        <c:v>CR560Q06T</c:v>
                      </c:pt>
                      <c:pt idx="105">
                        <c:v>CR554Q02T</c:v>
                      </c:pt>
                      <c:pt idx="106">
                        <c:v>CR570Q10T</c:v>
                      </c:pt>
                      <c:pt idx="107">
                        <c:v>CR544Q14T</c:v>
                      </c:pt>
                      <c:pt idx="108">
                        <c:v>CR570Q01T</c:v>
                      </c:pt>
                      <c:pt idx="109">
                        <c:v>CR564Q03T</c:v>
                      </c:pt>
                      <c:pt idx="110">
                        <c:v>CR559Q04T</c:v>
                      </c:pt>
                      <c:pt idx="111">
                        <c:v>CR559Q03T</c:v>
                      </c:pt>
                      <c:pt idx="112">
                        <c:v>CR563Q03T</c:v>
                      </c:pt>
                      <c:pt idx="113">
                        <c:v>CR566Q14T</c:v>
                      </c:pt>
                      <c:pt idx="114">
                        <c:v>CR552Q09T</c:v>
                      </c:pt>
                      <c:pt idx="115">
                        <c:v>CR544Q12T</c:v>
                      </c:pt>
                      <c:pt idx="116">
                        <c:v>CR566Q05T</c:v>
                      </c:pt>
                      <c:pt idx="117">
                        <c:v>CR563Q02T</c:v>
                      </c:pt>
                      <c:pt idx="118">
                        <c:v>CR543Q03T</c:v>
                      </c:pt>
                      <c:pt idx="119">
                        <c:v>CR542Q05T</c:v>
                      </c:pt>
                      <c:pt idx="120">
                        <c:v>CR565Q09T</c:v>
                      </c:pt>
                      <c:pt idx="121">
                        <c:v>CR547Q02T</c:v>
                      </c:pt>
                      <c:pt idx="122">
                        <c:v>CR568Q15T</c:v>
                      </c:pt>
                      <c:pt idx="123">
                        <c:v>CR543Q10T</c:v>
                      </c:pt>
                      <c:pt idx="124">
                        <c:v>CR546Q04T</c:v>
                      </c:pt>
                      <c:pt idx="125">
                        <c:v>CR556Q03T</c:v>
                      </c:pt>
                      <c:pt idx="126">
                        <c:v>CR553Q05T</c:v>
                      </c:pt>
                      <c:pt idx="127">
                        <c:v>CR561Q08T</c:v>
                      </c:pt>
                      <c:pt idx="128">
                        <c:v>CR549Q12T</c:v>
                      </c:pt>
                      <c:pt idx="129">
                        <c:v>CR550Q05T</c:v>
                      </c:pt>
                      <c:pt idx="130">
                        <c:v>CR545Q06T</c:v>
                      </c:pt>
                      <c:pt idx="131">
                        <c:v>CR540Q05T</c:v>
                      </c:pt>
                      <c:pt idx="132">
                        <c:v>CR554Q01T</c:v>
                      </c:pt>
                      <c:pt idx="133">
                        <c:v>CR561Q03T</c:v>
                      </c:pt>
                      <c:pt idx="134">
                        <c:v>CR547Q03T</c:v>
                      </c:pt>
                      <c:pt idx="135">
                        <c:v>CR542Q01T</c:v>
                      </c:pt>
                      <c:pt idx="136">
                        <c:v>CR565Q08T</c:v>
                      </c:pt>
                      <c:pt idx="137">
                        <c:v>CR566Q06T</c:v>
                      </c:pt>
                      <c:pt idx="138">
                        <c:v>CR549Q13T</c:v>
                      </c:pt>
                      <c:pt idx="139">
                        <c:v>CR573Q04T</c:v>
                      </c:pt>
                      <c:pt idx="140">
                        <c:v>CR566Q04T</c:v>
                      </c:pt>
                      <c:pt idx="141">
                        <c:v>CR567Q06T</c:v>
                      </c:pt>
                      <c:pt idx="142">
                        <c:v>CR573Q03T</c:v>
                      </c:pt>
                      <c:pt idx="143">
                        <c:v>CR541Q03T</c:v>
                      </c:pt>
                      <c:pt idx="144">
                        <c:v>CR564Q02T</c:v>
                      </c:pt>
                      <c:pt idx="145">
                        <c:v>CR556Q10T</c:v>
                      </c:pt>
                      <c:pt idx="146">
                        <c:v>CR567Q04T</c:v>
                      </c:pt>
                      <c:pt idx="147">
                        <c:v>CR540Q06T</c:v>
                      </c:pt>
                      <c:pt idx="148">
                        <c:v>CR549Q06T</c:v>
                      </c:pt>
                      <c:pt idx="149">
                        <c:v>CR545Q07T</c:v>
                      </c:pt>
                      <c:pt idx="150">
                        <c:v>CR564Q04T</c:v>
                      </c:pt>
                      <c:pt idx="151">
                        <c:v>CR551Q09T</c:v>
                      </c:pt>
                      <c:pt idx="152">
                        <c:v>CR544Q06T</c:v>
                      </c:pt>
                      <c:pt idx="153">
                        <c:v>CR540Q03T</c:v>
                      </c:pt>
                      <c:pt idx="154">
                        <c:v>CR543Q04T</c:v>
                      </c:pt>
                      <c:pt idx="155">
                        <c:v>CR569Q04T</c:v>
                      </c:pt>
                      <c:pt idx="156">
                        <c:v>CR567Q13T</c:v>
                      </c:pt>
                      <c:pt idx="157">
                        <c:v>CR546Q07T</c:v>
                      </c:pt>
                      <c:pt idx="158">
                        <c:v>CR562Q07T</c:v>
                      </c:pt>
                      <c:pt idx="159">
                        <c:v>CR570Q05T</c:v>
                      </c:pt>
                      <c:pt idx="160">
                        <c:v>CR541Q10T</c:v>
                      </c:pt>
                      <c:pt idx="161">
                        <c:v>CR556Q05T</c:v>
                      </c:pt>
                      <c:pt idx="162">
                        <c:v>CR563Q10T</c:v>
                      </c:pt>
                      <c:pt idx="163">
                        <c:v>CR573Q02T</c:v>
                      </c:pt>
                      <c:pt idx="164">
                        <c:v>CR570Q02T</c:v>
                      </c:pt>
                      <c:pt idx="165">
                        <c:v>CR567Q10T</c:v>
                      </c:pt>
                      <c:pt idx="166">
                        <c:v>CR570Q08T</c:v>
                      </c:pt>
                      <c:pt idx="167">
                        <c:v>CR569Q03T</c:v>
                      </c:pt>
                      <c:pt idx="168">
                        <c:v>CR553Q01T</c:v>
                      </c:pt>
                    </c:strCache>
                  </c:strRef>
                </c:cat>
                <c:val>
                  <c:numRef>
                    <c:extLst xmlns:c15="http://schemas.microsoft.com/office/drawing/2012/chart">
                      <c:ext xmlns:c15="http://schemas.microsoft.com/office/drawing/2012/chart" uri="{02D57815-91ED-43cb-92C2-25804820EDAC}">
                        <c15:formulaRef>
                          <c15:sqref>'[3]figure 9.9'!$H$5:$H$173</c15:sqref>
                        </c15:formulaRef>
                      </c:ext>
                    </c:extLst>
                    <c:numCache>
                      <c:formatCode>General</c:formatCode>
                      <c:ptCount val="169"/>
                      <c:pt idx="0">
                        <c:v>2.7668333333333335</c:v>
                      </c:pt>
                      <c:pt idx="1">
                        <c:v>2.9204500000000002</c:v>
                      </c:pt>
                      <c:pt idx="2">
                        <c:v>2.7518500000000001</c:v>
                      </c:pt>
                      <c:pt idx="3">
                        <c:v>3.5701000000000001</c:v>
                      </c:pt>
                      <c:pt idx="4">
                        <c:v>2.3751333333333333</c:v>
                      </c:pt>
                      <c:pt idx="5">
                        <c:v>2.4175666666666666</c:v>
                      </c:pt>
                      <c:pt idx="6">
                        <c:v>2.089</c:v>
                      </c:pt>
                      <c:pt idx="7">
                        <c:v>2.0359333333333334</c:v>
                      </c:pt>
                      <c:pt idx="8">
                        <c:v>2.0511333333333335</c:v>
                      </c:pt>
                      <c:pt idx="9">
                        <c:v>2.0684</c:v>
                      </c:pt>
                      <c:pt idx="10">
                        <c:v>1.9922166666666667</c:v>
                      </c:pt>
                      <c:pt idx="11">
                        <c:v>2.0541666666666667</c:v>
                      </c:pt>
                      <c:pt idx="12">
                        <c:v>1.6351833333333334</c:v>
                      </c:pt>
                      <c:pt idx="13">
                        <c:v>2.2011833333333333</c:v>
                      </c:pt>
                      <c:pt idx="14">
                        <c:v>1.9447833333333333</c:v>
                      </c:pt>
                      <c:pt idx="15">
                        <c:v>1.7122666666666666</c:v>
                      </c:pt>
                      <c:pt idx="16">
                        <c:v>1.9999833333333332</c:v>
                      </c:pt>
                      <c:pt idx="17">
                        <c:v>1.9879833333333334</c:v>
                      </c:pt>
                      <c:pt idx="18">
                        <c:v>1.9213</c:v>
                      </c:pt>
                      <c:pt idx="19">
                        <c:v>1.4782833333333334</c:v>
                      </c:pt>
                      <c:pt idx="20">
                        <c:v>1.6531666666666667</c:v>
                      </c:pt>
                      <c:pt idx="21">
                        <c:v>1.7496333333333334</c:v>
                      </c:pt>
                      <c:pt idx="22">
                        <c:v>2.242</c:v>
                      </c:pt>
                      <c:pt idx="23">
                        <c:v>1.7529333333333332</c:v>
                      </c:pt>
                      <c:pt idx="24">
                        <c:v>1.8060833333333333</c:v>
                      </c:pt>
                      <c:pt idx="25">
                        <c:v>1.5290666666666666</c:v>
                      </c:pt>
                      <c:pt idx="26">
                        <c:v>1.5756666666666668</c:v>
                      </c:pt>
                      <c:pt idx="27">
                        <c:v>1.4503666666666666</c:v>
                      </c:pt>
                      <c:pt idx="28">
                        <c:v>1.9414166666666666</c:v>
                      </c:pt>
                      <c:pt idx="29">
                        <c:v>1.6756333333333333</c:v>
                      </c:pt>
                      <c:pt idx="30">
                        <c:v>1.3244666666666667</c:v>
                      </c:pt>
                      <c:pt idx="31">
                        <c:v>1.5887333333333333</c:v>
                      </c:pt>
                      <c:pt idx="32">
                        <c:v>1.2670666666666666</c:v>
                      </c:pt>
                      <c:pt idx="33">
                        <c:v>1.2687999999999999</c:v>
                      </c:pt>
                      <c:pt idx="34">
                        <c:v>1.68645</c:v>
                      </c:pt>
                      <c:pt idx="35">
                        <c:v>1.9524999999999999</c:v>
                      </c:pt>
                      <c:pt idx="36">
                        <c:v>1.4998833333333332</c:v>
                      </c:pt>
                      <c:pt idx="37">
                        <c:v>1.7764333333333333</c:v>
                      </c:pt>
                      <c:pt idx="38">
                        <c:v>1.4282999999999999</c:v>
                      </c:pt>
                      <c:pt idx="39">
                        <c:v>2.0509833333333334</c:v>
                      </c:pt>
                      <c:pt idx="40">
                        <c:v>1.4177833333333334</c:v>
                      </c:pt>
                      <c:pt idx="41">
                        <c:v>1.4014333333333333</c:v>
                      </c:pt>
                      <c:pt idx="42">
                        <c:v>1.2330833333333333</c:v>
                      </c:pt>
                      <c:pt idx="43">
                        <c:v>1.5114833333333333</c:v>
                      </c:pt>
                      <c:pt idx="44">
                        <c:v>1.0201666666666667</c:v>
                      </c:pt>
                      <c:pt idx="45">
                        <c:v>1.7760166666666666</c:v>
                      </c:pt>
                      <c:pt idx="46">
                        <c:v>1.3691</c:v>
                      </c:pt>
                      <c:pt idx="47">
                        <c:v>1.6700333333333333</c:v>
                      </c:pt>
                      <c:pt idx="48">
                        <c:v>1.3566166666666666</c:v>
                      </c:pt>
                      <c:pt idx="49">
                        <c:v>1.5906833333333332</c:v>
                      </c:pt>
                      <c:pt idx="50">
                        <c:v>1.1579166666666667</c:v>
                      </c:pt>
                      <c:pt idx="51">
                        <c:v>1.2654666666666667</c:v>
                      </c:pt>
                      <c:pt idx="52">
                        <c:v>1.2632166666666667</c:v>
                      </c:pt>
                      <c:pt idx="53">
                        <c:v>1.5023333333333333</c:v>
                      </c:pt>
                      <c:pt idx="54">
                        <c:v>1.1897333333333333</c:v>
                      </c:pt>
                      <c:pt idx="55">
                        <c:v>1.5279666666666667</c:v>
                      </c:pt>
                      <c:pt idx="56">
                        <c:v>1.5219666666666667</c:v>
                      </c:pt>
                      <c:pt idx="57">
                        <c:v>1.1111666666666666</c:v>
                      </c:pt>
                      <c:pt idx="58">
                        <c:v>1.2759499999999999</c:v>
                      </c:pt>
                      <c:pt idx="59">
                        <c:v>1.3998166666666667</c:v>
                      </c:pt>
                      <c:pt idx="60">
                        <c:v>1.1333666666666666</c:v>
                      </c:pt>
                      <c:pt idx="61">
                        <c:v>1.3040333333333334</c:v>
                      </c:pt>
                      <c:pt idx="62">
                        <c:v>1.0220833333333332</c:v>
                      </c:pt>
                      <c:pt idx="63">
                        <c:v>1.6160833333333333</c:v>
                      </c:pt>
                      <c:pt idx="64">
                        <c:v>1.4616499999999999</c:v>
                      </c:pt>
                      <c:pt idx="65">
                        <c:v>1.33</c:v>
                      </c:pt>
                      <c:pt idx="66">
                        <c:v>1.24715</c:v>
                      </c:pt>
                      <c:pt idx="67">
                        <c:v>1.8248666666666666</c:v>
                      </c:pt>
                      <c:pt idx="68">
                        <c:v>1.0763499999999999</c:v>
                      </c:pt>
                      <c:pt idx="69">
                        <c:v>1.1730499999999999</c:v>
                      </c:pt>
                      <c:pt idx="70">
                        <c:v>1.2650833333333333</c:v>
                      </c:pt>
                      <c:pt idx="71">
                        <c:v>1.2990833333333334</c:v>
                      </c:pt>
                      <c:pt idx="72">
                        <c:v>0.74760000000000004</c:v>
                      </c:pt>
                      <c:pt idx="73">
                        <c:v>0.93925000000000003</c:v>
                      </c:pt>
                      <c:pt idx="74">
                        <c:v>0.78811666666666669</c:v>
                      </c:pt>
                      <c:pt idx="75">
                        <c:v>0.81351666666666667</c:v>
                      </c:pt>
                      <c:pt idx="76">
                        <c:v>0.92058333333333331</c:v>
                      </c:pt>
                      <c:pt idx="77">
                        <c:v>0.85265000000000002</c:v>
                      </c:pt>
                      <c:pt idx="78">
                        <c:v>1.12165</c:v>
                      </c:pt>
                      <c:pt idx="79">
                        <c:v>0.81320000000000003</c:v>
                      </c:pt>
                      <c:pt idx="80">
                        <c:v>0.88195000000000001</c:v>
                      </c:pt>
                      <c:pt idx="81">
                        <c:v>1.0620499999999999</c:v>
                      </c:pt>
                      <c:pt idx="82">
                        <c:v>1.0862666666666667</c:v>
                      </c:pt>
                      <c:pt idx="83">
                        <c:v>0.93866666666666665</c:v>
                      </c:pt>
                      <c:pt idx="84">
                        <c:v>0.85563333333333336</c:v>
                      </c:pt>
                      <c:pt idx="85">
                        <c:v>0.78541666666666665</c:v>
                      </c:pt>
                      <c:pt idx="86">
                        <c:v>0.95109999999999995</c:v>
                      </c:pt>
                      <c:pt idx="87">
                        <c:v>1.1659999999999999</c:v>
                      </c:pt>
                      <c:pt idx="88">
                        <c:v>1.0232666666666668</c:v>
                      </c:pt>
                      <c:pt idx="89">
                        <c:v>0.76876666666666671</c:v>
                      </c:pt>
                      <c:pt idx="90">
                        <c:v>0.98594999999999999</c:v>
                      </c:pt>
                      <c:pt idx="91">
                        <c:v>0.94694999999999996</c:v>
                      </c:pt>
                      <c:pt idx="92">
                        <c:v>0.91331666666666667</c:v>
                      </c:pt>
                      <c:pt idx="93">
                        <c:v>0.83503333333333329</c:v>
                      </c:pt>
                      <c:pt idx="94">
                        <c:v>0.93084999999999996</c:v>
                      </c:pt>
                      <c:pt idx="95">
                        <c:v>0.97673333333333334</c:v>
                      </c:pt>
                      <c:pt idx="96">
                        <c:v>0.79861666666666664</c:v>
                      </c:pt>
                      <c:pt idx="97">
                        <c:v>0.59938333333333338</c:v>
                      </c:pt>
                      <c:pt idx="98">
                        <c:v>0.76100000000000001</c:v>
                      </c:pt>
                      <c:pt idx="99">
                        <c:v>0.66183333333333338</c:v>
                      </c:pt>
                      <c:pt idx="100">
                        <c:v>0.82369999999999999</c:v>
                      </c:pt>
                      <c:pt idx="101">
                        <c:v>0.63311666666666666</c:v>
                      </c:pt>
                      <c:pt idx="102">
                        <c:v>0.97514999999999996</c:v>
                      </c:pt>
                      <c:pt idx="103">
                        <c:v>0.74163333333333337</c:v>
                      </c:pt>
                      <c:pt idx="104">
                        <c:v>0.69584999999999997</c:v>
                      </c:pt>
                      <c:pt idx="105">
                        <c:v>0.75826666666666664</c:v>
                      </c:pt>
                      <c:pt idx="106">
                        <c:v>1.0099666666666667</c:v>
                      </c:pt>
                      <c:pt idx="107">
                        <c:v>0.75339999999999996</c:v>
                      </c:pt>
                      <c:pt idx="108">
                        <c:v>0.54176666666666662</c:v>
                      </c:pt>
                      <c:pt idx="109">
                        <c:v>0.74803333333333333</c:v>
                      </c:pt>
                      <c:pt idx="110">
                        <c:v>0.62741666666666662</c:v>
                      </c:pt>
                      <c:pt idx="111">
                        <c:v>0.65801666666666669</c:v>
                      </c:pt>
                      <c:pt idx="112">
                        <c:v>0.82383333333333331</c:v>
                      </c:pt>
                      <c:pt idx="113">
                        <c:v>0.63193333333333335</c:v>
                      </c:pt>
                      <c:pt idx="114">
                        <c:v>0.57738333333333336</c:v>
                      </c:pt>
                      <c:pt idx="115">
                        <c:v>0.63200000000000001</c:v>
                      </c:pt>
                      <c:pt idx="116">
                        <c:v>0.77563333333333329</c:v>
                      </c:pt>
                      <c:pt idx="117">
                        <c:v>0.87473333333333336</c:v>
                      </c:pt>
                      <c:pt idx="118">
                        <c:v>0.66454999999999997</c:v>
                      </c:pt>
                      <c:pt idx="119">
                        <c:v>0.49443333333333334</c:v>
                      </c:pt>
                      <c:pt idx="120">
                        <c:v>0.53486666666666671</c:v>
                      </c:pt>
                      <c:pt idx="121">
                        <c:v>0.54773333333333329</c:v>
                      </c:pt>
                      <c:pt idx="122">
                        <c:v>0.72431666666666672</c:v>
                      </c:pt>
                      <c:pt idx="123">
                        <c:v>0.68030000000000002</c:v>
                      </c:pt>
                      <c:pt idx="124">
                        <c:v>0.59786666666666666</c:v>
                      </c:pt>
                      <c:pt idx="125">
                        <c:v>0.61914999999999998</c:v>
                      </c:pt>
                      <c:pt idx="126">
                        <c:v>0.45686666666666664</c:v>
                      </c:pt>
                      <c:pt idx="127">
                        <c:v>0.92805000000000004</c:v>
                      </c:pt>
                      <c:pt idx="128">
                        <c:v>0.52003333333333335</c:v>
                      </c:pt>
                      <c:pt idx="129">
                        <c:v>0.55398333333333338</c:v>
                      </c:pt>
                      <c:pt idx="130">
                        <c:v>0.49035000000000001</c:v>
                      </c:pt>
                      <c:pt idx="131">
                        <c:v>0.66995000000000005</c:v>
                      </c:pt>
                      <c:pt idx="132">
                        <c:v>0.54874999999999996</c:v>
                      </c:pt>
                      <c:pt idx="133">
                        <c:v>0.5385833333333333</c:v>
                      </c:pt>
                      <c:pt idx="134">
                        <c:v>0.51541666666666663</c:v>
                      </c:pt>
                      <c:pt idx="135">
                        <c:v>0.36436666666666667</c:v>
                      </c:pt>
                      <c:pt idx="136">
                        <c:v>0.46066666666666667</c:v>
                      </c:pt>
                      <c:pt idx="137">
                        <c:v>0.48141666666666666</c:v>
                      </c:pt>
                      <c:pt idx="138">
                        <c:v>0.56863333333333332</c:v>
                      </c:pt>
                      <c:pt idx="139">
                        <c:v>0.57571666666666665</c:v>
                      </c:pt>
                      <c:pt idx="140">
                        <c:v>0.52625</c:v>
                      </c:pt>
                      <c:pt idx="141">
                        <c:v>0.78378333333333339</c:v>
                      </c:pt>
                      <c:pt idx="142">
                        <c:v>0.53385000000000005</c:v>
                      </c:pt>
                      <c:pt idx="143">
                        <c:v>0.47303333333333331</c:v>
                      </c:pt>
                      <c:pt idx="144">
                        <c:v>0.43488333333333334</c:v>
                      </c:pt>
                      <c:pt idx="145">
                        <c:v>0.55351666666666666</c:v>
                      </c:pt>
                      <c:pt idx="146">
                        <c:v>0.64654999999999996</c:v>
                      </c:pt>
                      <c:pt idx="147">
                        <c:v>0.46361666666666668</c:v>
                      </c:pt>
                      <c:pt idx="148">
                        <c:v>0.46301666666666669</c:v>
                      </c:pt>
                      <c:pt idx="149">
                        <c:v>0.38514999999999999</c:v>
                      </c:pt>
                      <c:pt idx="150">
                        <c:v>0.4622</c:v>
                      </c:pt>
                      <c:pt idx="151">
                        <c:v>0.47231666666666666</c:v>
                      </c:pt>
                      <c:pt idx="152">
                        <c:v>0.33818333333333334</c:v>
                      </c:pt>
                      <c:pt idx="153">
                        <c:v>0.41438333333333333</c:v>
                      </c:pt>
                      <c:pt idx="154">
                        <c:v>0.42804999999999999</c:v>
                      </c:pt>
                      <c:pt idx="155">
                        <c:v>0.36876666666666669</c:v>
                      </c:pt>
                      <c:pt idx="156">
                        <c:v>0.49828333333333336</c:v>
                      </c:pt>
                      <c:pt idx="157">
                        <c:v>0.37959999999999999</c:v>
                      </c:pt>
                      <c:pt idx="158">
                        <c:v>0.36206666666666665</c:v>
                      </c:pt>
                      <c:pt idx="159">
                        <c:v>0.32601666666666668</c:v>
                      </c:pt>
                      <c:pt idx="160">
                        <c:v>0.41853333333333331</c:v>
                      </c:pt>
                      <c:pt idx="161">
                        <c:v>0.30513333333333331</c:v>
                      </c:pt>
                      <c:pt idx="162">
                        <c:v>0.2399</c:v>
                      </c:pt>
                      <c:pt idx="163">
                        <c:v>0.24958333333333332</c:v>
                      </c:pt>
                      <c:pt idx="164">
                        <c:v>0.21873333333333334</c:v>
                      </c:pt>
                      <c:pt idx="165">
                        <c:v>0.29533333333333334</c:v>
                      </c:pt>
                      <c:pt idx="166">
                        <c:v>0.25340000000000001</c:v>
                      </c:pt>
                      <c:pt idx="167">
                        <c:v>0.2281</c:v>
                      </c:pt>
                      <c:pt idx="168">
                        <c:v>0.19339999999999999</c:v>
                      </c:pt>
                    </c:numCache>
                  </c:numRef>
                </c:val>
                <c:smooth val="0"/>
                <c:extLst xmlns:c15="http://schemas.microsoft.com/office/drawing/2012/chart">
                  <c:ext xmlns:c16="http://schemas.microsoft.com/office/drawing/2014/chart" uri="{C3380CC4-5D6E-409C-BE32-E72D297353CC}">
                    <c16:uniqueId val="{00000008-0BA6-48DC-BDEE-7B44646DC8CC}"/>
                  </c:ext>
                </c:extLst>
              </c15:ser>
            </c15:filteredLineSeries>
          </c:ext>
        </c:extLst>
      </c:lineChart>
      <c:catAx>
        <c:axId val="575511048"/>
        <c:scaling>
          <c:orientation val="minMax"/>
        </c:scaling>
        <c:delete val="1"/>
        <c:axPos val="b"/>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Reading new items</a:t>
                </a:r>
              </a:p>
            </c:rich>
          </c:tx>
          <c:layout>
            <c:manualLayout>
              <c:xMode val="edge"/>
              <c:yMode val="edge"/>
              <c:x val="0.40697651955980407"/>
              <c:y val="0.8444451157276284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575506128"/>
        <c:crosses val="autoZero"/>
        <c:auto val="1"/>
        <c:lblAlgn val="ctr"/>
        <c:lblOffset val="100"/>
        <c:noMultiLvlLbl val="0"/>
      </c:catAx>
      <c:valAx>
        <c:axId val="575506128"/>
        <c:scaling>
          <c:orientation val="minMax"/>
          <c:max val="4.5"/>
        </c:scaling>
        <c:delete val="0"/>
        <c:axPos val="l"/>
        <c:majorGridlines>
          <c:spPr>
            <a:ln w="19050"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b="1" i="0" baseline="0">
                    <a:effectLst/>
                  </a:rPr>
                  <a:t>Response Time in Minutes</a:t>
                </a:r>
                <a:endParaRPr lang="en-US" sz="1400" b="1">
                  <a:effectLst/>
                </a:endParaRPr>
              </a:p>
            </c:rich>
          </c:tx>
          <c:layout>
            <c:manualLayout>
              <c:xMode val="edge"/>
              <c:yMode val="edge"/>
              <c:x val="1.3006490046241491E-2"/>
              <c:y val="0.22430579089006281"/>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575511048"/>
        <c:crosses val="autoZero"/>
        <c:crossBetween val="between"/>
      </c:valAx>
      <c:spPr>
        <a:noFill/>
        <a:ln>
          <a:solidFill>
            <a:sysClr val="windowText" lastClr="000000"/>
          </a:solidFill>
        </a:ln>
        <a:effectLst/>
      </c:spPr>
    </c:plotArea>
    <c:legend>
      <c:legendPos val="b"/>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600" b="1">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xdr:colOff>
      <xdr:row>1</xdr:row>
      <xdr:rowOff>1</xdr:rowOff>
    </xdr:from>
    <xdr:to>
      <xdr:col>17</xdr:col>
      <xdr:colOff>198121</xdr:colOff>
      <xdr:row>23</xdr:row>
      <xdr:rowOff>68581</xdr:rowOff>
    </xdr:to>
    <xdr:graphicFrame macro="">
      <xdr:nvGraphicFramePr>
        <xdr:cNvPr id="4" name="Chart 3">
          <a:extLst>
            <a:ext uri="{FF2B5EF4-FFF2-40B4-BE49-F238E27FC236}">
              <a16:creationId xmlns:a16="http://schemas.microsoft.com/office/drawing/2014/main" id="{5C8300EA-71F1-4AE2-A6FB-C36A9EE8C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342901</xdr:colOff>
      <xdr:row>3</xdr:row>
      <xdr:rowOff>49530</xdr:rowOff>
    </xdr:from>
    <xdr:to>
      <xdr:col>10</xdr:col>
      <xdr:colOff>457201</xdr:colOff>
      <xdr:row>26</xdr:row>
      <xdr:rowOff>28575</xdr:rowOff>
    </xdr:to>
    <xdr:pic>
      <xdr:nvPicPr>
        <xdr:cNvPr id="2" name="Picture 1">
          <a:extLst>
            <a:ext uri="{FF2B5EF4-FFF2-40B4-BE49-F238E27FC236}">
              <a16:creationId xmlns:a16="http://schemas.microsoft.com/office/drawing/2014/main" id="{EC049A4E-0EF5-4AEB-896A-B4EDEEF7D583}"/>
            </a:ext>
          </a:extLst>
        </xdr:cNvPr>
        <xdr:cNvPicPr/>
      </xdr:nvPicPr>
      <xdr:blipFill>
        <a:blip xmlns:r="http://schemas.openxmlformats.org/officeDocument/2006/relationships" r:embed="rId1" cstate="print"/>
        <a:srcRect/>
        <a:stretch>
          <a:fillRect/>
        </a:stretch>
      </xdr:blipFill>
      <xdr:spPr bwMode="auto">
        <a:xfrm>
          <a:off x="342901" y="763905"/>
          <a:ext cx="6210300" cy="414147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358140</xdr:colOff>
      <xdr:row>5</xdr:row>
      <xdr:rowOff>139064</xdr:rowOff>
    </xdr:from>
    <xdr:to>
      <xdr:col>10</xdr:col>
      <xdr:colOff>361950</xdr:colOff>
      <xdr:row>28</xdr:row>
      <xdr:rowOff>99059</xdr:rowOff>
    </xdr:to>
    <xdr:pic>
      <xdr:nvPicPr>
        <xdr:cNvPr id="2" name="Picture 1">
          <a:extLst>
            <a:ext uri="{FF2B5EF4-FFF2-40B4-BE49-F238E27FC236}">
              <a16:creationId xmlns:a16="http://schemas.microsoft.com/office/drawing/2014/main" id="{4AE8EB7E-EBA1-454D-A952-B3E0FD14EFF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7740" y="681989"/>
          <a:ext cx="5490210" cy="4128135"/>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57150</xdr:colOff>
      <xdr:row>5</xdr:row>
      <xdr:rowOff>139065</xdr:rowOff>
    </xdr:from>
    <xdr:to>
      <xdr:col>11</xdr:col>
      <xdr:colOff>167640</xdr:colOff>
      <xdr:row>29</xdr:row>
      <xdr:rowOff>19050</xdr:rowOff>
    </xdr:to>
    <xdr:pic>
      <xdr:nvPicPr>
        <xdr:cNvPr id="2" name="Picture 1">
          <a:extLst>
            <a:ext uri="{FF2B5EF4-FFF2-40B4-BE49-F238E27FC236}">
              <a16:creationId xmlns:a16="http://schemas.microsoft.com/office/drawing/2014/main" id="{D8816341-1BFE-47C1-896F-10E2F468A87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681990"/>
          <a:ext cx="5600700" cy="4213860"/>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xdr:colOff>
      <xdr:row>3</xdr:row>
      <xdr:rowOff>0</xdr:rowOff>
    </xdr:from>
    <xdr:to>
      <xdr:col>10</xdr:col>
      <xdr:colOff>480061</xdr:colOff>
      <xdr:row>30</xdr:row>
      <xdr:rowOff>45720</xdr:rowOff>
    </xdr:to>
    <xdr:pic>
      <xdr:nvPicPr>
        <xdr:cNvPr id="2" name="Content Placeholder 3">
          <a:extLst>
            <a:ext uri="{FF2B5EF4-FFF2-40B4-BE49-F238E27FC236}">
              <a16:creationId xmlns:a16="http://schemas.microsoft.com/office/drawing/2014/main" id="{76B15F29-413A-4644-A1EE-F2AFE604B18F}"/>
            </a:ext>
          </a:extLst>
        </xdr:cNvPr>
        <xdr:cNvPicPr>
          <a:picLocks noGrp="1"/>
        </xdr:cNvPicPr>
      </xdr:nvPicPr>
      <xdr:blipFill>
        <a:blip xmlns:r="http://schemas.openxmlformats.org/officeDocument/2006/relationships" r:embed="rId1"/>
        <a:stretch>
          <a:fillRect/>
        </a:stretch>
      </xdr:blipFill>
      <xdr:spPr>
        <a:xfrm>
          <a:off x="609601" y="716280"/>
          <a:ext cx="5966460" cy="49834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11</xdr:col>
      <xdr:colOff>401955</xdr:colOff>
      <xdr:row>38</xdr:row>
      <xdr:rowOff>174868</xdr:rowOff>
    </xdr:to>
    <xdr:pic>
      <xdr:nvPicPr>
        <xdr:cNvPr id="2" name="Content Placeholder 3">
          <a:extLst>
            <a:ext uri="{FF2B5EF4-FFF2-40B4-BE49-F238E27FC236}">
              <a16:creationId xmlns:a16="http://schemas.microsoft.com/office/drawing/2014/main" id="{90E09EB1-ABFA-4D41-AABD-5E6E4EBAD755}"/>
            </a:ext>
          </a:extLst>
        </xdr:cNvPr>
        <xdr:cNvPicPr>
          <a:picLocks noGrp="1"/>
        </xdr:cNvPicPr>
      </xdr:nvPicPr>
      <xdr:blipFill>
        <a:blip xmlns:r="http://schemas.openxmlformats.org/officeDocument/2006/relationships" r:embed="rId1"/>
        <a:stretch>
          <a:fillRect/>
        </a:stretch>
      </xdr:blipFill>
      <xdr:spPr>
        <a:xfrm>
          <a:off x="609600" y="180975"/>
          <a:ext cx="6505575" cy="65128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18097</xdr:colOff>
      <xdr:row>1</xdr:row>
      <xdr:rowOff>47625</xdr:rowOff>
    </xdr:from>
    <xdr:to>
      <xdr:col>12</xdr:col>
      <xdr:colOff>322897</xdr:colOff>
      <xdr:row>15</xdr:row>
      <xdr:rowOff>43815</xdr:rowOff>
    </xdr:to>
    <xdr:graphicFrame macro="">
      <xdr:nvGraphicFramePr>
        <xdr:cNvPr id="2" name="Chart 1">
          <a:extLst>
            <a:ext uri="{FF2B5EF4-FFF2-40B4-BE49-F238E27FC236}">
              <a16:creationId xmlns:a16="http://schemas.microsoft.com/office/drawing/2014/main" id="{0551C276-9A5D-4E88-B650-3BB2739BC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12382</xdr:colOff>
      <xdr:row>0</xdr:row>
      <xdr:rowOff>345757</xdr:rowOff>
    </xdr:from>
    <xdr:to>
      <xdr:col>12</xdr:col>
      <xdr:colOff>317182</xdr:colOff>
      <xdr:row>16</xdr:row>
      <xdr:rowOff>6667</xdr:rowOff>
    </xdr:to>
    <xdr:graphicFrame macro="">
      <xdr:nvGraphicFramePr>
        <xdr:cNvPr id="3" name="Chart 2">
          <a:extLst>
            <a:ext uri="{FF2B5EF4-FFF2-40B4-BE49-F238E27FC236}">
              <a16:creationId xmlns:a16="http://schemas.microsoft.com/office/drawing/2014/main" id="{DAE8F3D1-3A24-46DD-A7C3-24194C024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21773</xdr:colOff>
      <xdr:row>1</xdr:row>
      <xdr:rowOff>21771</xdr:rowOff>
    </xdr:from>
    <xdr:to>
      <xdr:col>30</xdr:col>
      <xdr:colOff>21772</xdr:colOff>
      <xdr:row>27</xdr:row>
      <xdr:rowOff>10885</xdr:rowOff>
    </xdr:to>
    <xdr:graphicFrame macro="">
      <xdr:nvGraphicFramePr>
        <xdr:cNvPr id="2" name="Chart 1">
          <a:extLst>
            <a:ext uri="{FF2B5EF4-FFF2-40B4-BE49-F238E27FC236}">
              <a16:creationId xmlns:a16="http://schemas.microsoft.com/office/drawing/2014/main" id="{CF5B7C97-CE64-4CAD-99AF-03B3470A2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7620</xdr:colOff>
      <xdr:row>1</xdr:row>
      <xdr:rowOff>6667</xdr:rowOff>
    </xdr:from>
    <xdr:to>
      <xdr:col>18</xdr:col>
      <xdr:colOff>510539</xdr:colOff>
      <xdr:row>27</xdr:row>
      <xdr:rowOff>167640</xdr:rowOff>
    </xdr:to>
    <xdr:graphicFrame macro="">
      <xdr:nvGraphicFramePr>
        <xdr:cNvPr id="4" name="Chart 3">
          <a:extLst>
            <a:ext uri="{FF2B5EF4-FFF2-40B4-BE49-F238E27FC236}">
              <a16:creationId xmlns:a16="http://schemas.microsoft.com/office/drawing/2014/main" id="{8C6B1D69-9A63-40BD-A9DA-102952E5E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19727</xdr:colOff>
      <xdr:row>1</xdr:row>
      <xdr:rowOff>7481</xdr:rowOff>
    </xdr:from>
    <xdr:to>
      <xdr:col>28</xdr:col>
      <xdr:colOff>342899</xdr:colOff>
      <xdr:row>61</xdr:row>
      <xdr:rowOff>182335</xdr:rowOff>
    </xdr:to>
    <xdr:graphicFrame macro="">
      <xdr:nvGraphicFramePr>
        <xdr:cNvPr id="3" name="Chart 2">
          <a:extLst>
            <a:ext uri="{FF2B5EF4-FFF2-40B4-BE49-F238E27FC236}">
              <a16:creationId xmlns:a16="http://schemas.microsoft.com/office/drawing/2014/main" id="{0777B042-2494-4D7E-B1AC-B2FD65EAA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31</xdr:col>
      <xdr:colOff>19050</xdr:colOff>
      <xdr:row>1</xdr:row>
      <xdr:rowOff>19051</xdr:rowOff>
    </xdr:from>
    <xdr:to>
      <xdr:col>45</xdr:col>
      <xdr:colOff>276226</xdr:colOff>
      <xdr:row>23</xdr:row>
      <xdr:rowOff>63501</xdr:rowOff>
    </xdr:to>
    <xdr:graphicFrame macro="">
      <xdr:nvGraphicFramePr>
        <xdr:cNvPr id="3" name="Chart 2">
          <a:extLst>
            <a:ext uri="{FF2B5EF4-FFF2-40B4-BE49-F238E27FC236}">
              <a16:creationId xmlns:a16="http://schemas.microsoft.com/office/drawing/2014/main" id="{B31040DC-665E-4C09-A314-134E34CE9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5714</xdr:colOff>
      <xdr:row>1</xdr:row>
      <xdr:rowOff>0</xdr:rowOff>
    </xdr:from>
    <xdr:to>
      <xdr:col>26</xdr:col>
      <xdr:colOff>19049</xdr:colOff>
      <xdr:row>25</xdr:row>
      <xdr:rowOff>171450</xdr:rowOff>
    </xdr:to>
    <xdr:graphicFrame macro="">
      <xdr:nvGraphicFramePr>
        <xdr:cNvPr id="6" name="Chart 5">
          <a:extLst>
            <a:ext uri="{FF2B5EF4-FFF2-40B4-BE49-F238E27FC236}">
              <a16:creationId xmlns:a16="http://schemas.microsoft.com/office/drawing/2014/main" id="{44713C34-381C-484C-B593-6A8C20FE2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1361</xdr:colOff>
      <xdr:row>1</xdr:row>
      <xdr:rowOff>9525</xdr:rowOff>
    </xdr:from>
    <xdr:to>
      <xdr:col>25</xdr:col>
      <xdr:colOff>600075</xdr:colOff>
      <xdr:row>26</xdr:row>
      <xdr:rowOff>0</xdr:rowOff>
    </xdr:to>
    <xdr:graphicFrame macro="">
      <xdr:nvGraphicFramePr>
        <xdr:cNvPr id="4" name="Chart 3">
          <a:extLst>
            <a:ext uri="{FF2B5EF4-FFF2-40B4-BE49-F238E27FC236}">
              <a16:creationId xmlns:a16="http://schemas.microsoft.com/office/drawing/2014/main" id="{FAEFAAE6-FD2B-46BF-B15D-D9A17926A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Fred\RespTime\PISA18\Selene\PISA2018%20TecReport-Ch%2009%20Scaling%20Figures%20version%200521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kapur\Desktop\PISA_timing\PISA2018%20TecReport-Ch%2009%20Scaling%20Figures%20version%200521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Fred\RespTime\PISA18\Selene\Copy%20of%20(2020-08-21b)%20PISA2018%20TecReport-Ch%2009_updated%20F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
      <sheetName val="9.2"/>
      <sheetName val="9.3"/>
      <sheetName val="9.4"/>
      <sheetName val="9.5"/>
      <sheetName val="9.6"/>
      <sheetName val="9.7"/>
      <sheetName val="9.8"/>
      <sheetName val="9.9"/>
      <sheetName val="9.10"/>
      <sheetName val="9.11a"/>
      <sheetName val="9.11b"/>
      <sheetName val="9.12"/>
      <sheetName val="9.13"/>
    </sheetNames>
    <sheetDataSet>
      <sheetData sheetId="0" refreshError="1"/>
      <sheetData sheetId="1" refreshError="1"/>
      <sheetData sheetId="2" refreshError="1"/>
      <sheetData sheetId="3" refreshError="1"/>
      <sheetData sheetId="4" refreshError="1"/>
      <sheetData sheetId="5">
        <row r="4">
          <cell r="C4" t="str">
            <v>ALB</v>
          </cell>
          <cell r="D4" t="str">
            <v>Albania</v>
          </cell>
          <cell r="E4">
            <v>402.35700000000003</v>
          </cell>
        </row>
        <row r="5">
          <cell r="C5" t="str">
            <v>MYS</v>
          </cell>
          <cell r="D5" t="str">
            <v>Malaysia</v>
          </cell>
          <cell r="E5">
            <v>416.95400000000001</v>
          </cell>
        </row>
        <row r="6">
          <cell r="C6" t="str">
            <v>JPN</v>
          </cell>
          <cell r="D6" t="str">
            <v>Japan</v>
          </cell>
          <cell r="E6">
            <v>507.726</v>
          </cell>
        </row>
        <row r="7">
          <cell r="C7" t="str">
            <v>COL</v>
          </cell>
          <cell r="D7" t="str">
            <v>Colombia</v>
          </cell>
          <cell r="E7">
            <v>408.15300000000002</v>
          </cell>
        </row>
        <row r="8">
          <cell r="C8" t="str">
            <v>IDN</v>
          </cell>
          <cell r="D8" t="str">
            <v>Indonesia</v>
          </cell>
          <cell r="E8">
            <v>366.642</v>
          </cell>
        </row>
        <row r="9">
          <cell r="C9" t="str">
            <v>GRC</v>
          </cell>
          <cell r="D9" t="str">
            <v>Greece</v>
          </cell>
          <cell r="E9">
            <v>459.45</v>
          </cell>
        </row>
        <row r="10">
          <cell r="C10" t="str">
            <v>BLR</v>
          </cell>
          <cell r="D10" t="str">
            <v>Belarus</v>
          </cell>
          <cell r="E10">
            <v>475.41399999999999</v>
          </cell>
        </row>
        <row r="11">
          <cell r="C11" t="str">
            <v>THA</v>
          </cell>
          <cell r="D11" t="str">
            <v>Thailand</v>
          </cell>
          <cell r="E11">
            <v>388.19</v>
          </cell>
        </row>
        <row r="12">
          <cell r="C12" t="str">
            <v>RUS</v>
          </cell>
          <cell r="D12" t="str">
            <v>Russian Federation</v>
          </cell>
          <cell r="E12">
            <v>479.93599999999998</v>
          </cell>
        </row>
        <row r="13">
          <cell r="C13" t="str">
            <v>SWE</v>
          </cell>
          <cell r="D13" t="str">
            <v>Sweden</v>
          </cell>
          <cell r="E13">
            <v>512.34199999999998</v>
          </cell>
        </row>
        <row r="14">
          <cell r="C14" t="str">
            <v>KAZ</v>
          </cell>
          <cell r="D14" t="str">
            <v>Kazakhstan</v>
          </cell>
          <cell r="E14">
            <v>380.05200000000002</v>
          </cell>
        </row>
        <row r="15">
          <cell r="C15" t="str">
            <v>BRN</v>
          </cell>
          <cell r="D15" t="str">
            <v>Brunei Darussalam</v>
          </cell>
          <cell r="E15">
            <v>404.68099999999998</v>
          </cell>
        </row>
        <row r="16">
          <cell r="C16" t="str">
            <v>IRL</v>
          </cell>
          <cell r="D16" t="str">
            <v>Ireland</v>
          </cell>
          <cell r="E16">
            <v>519.81200000000001</v>
          </cell>
        </row>
        <row r="17">
          <cell r="C17" t="str">
            <v>FRA</v>
          </cell>
          <cell r="D17" t="str">
            <v>France</v>
          </cell>
          <cell r="E17">
            <v>498.154</v>
          </cell>
        </row>
        <row r="18">
          <cell r="C18" t="str">
            <v>TUR</v>
          </cell>
          <cell r="D18" t="str">
            <v>Turkey</v>
          </cell>
          <cell r="E18">
            <v>464.428</v>
          </cell>
        </row>
        <row r="19">
          <cell r="C19" t="str">
            <v>CRI</v>
          </cell>
          <cell r="D19" t="str">
            <v>Costa Rica</v>
          </cell>
          <cell r="E19">
            <v>424.827</v>
          </cell>
        </row>
        <row r="20">
          <cell r="C20" t="str">
            <v>PRT</v>
          </cell>
          <cell r="D20" t="str">
            <v>Portugal</v>
          </cell>
          <cell r="E20">
            <v>496.78500000000003</v>
          </cell>
        </row>
        <row r="21">
          <cell r="C21" t="str">
            <v>LVA</v>
          </cell>
          <cell r="D21" t="str">
            <v>Latvia</v>
          </cell>
          <cell r="E21">
            <v>480.28800000000001</v>
          </cell>
        </row>
        <row r="22">
          <cell r="C22" t="str">
            <v>EST</v>
          </cell>
          <cell r="D22" t="str">
            <v>Estonia</v>
          </cell>
          <cell r="E22">
            <v>524.60500000000002</v>
          </cell>
        </row>
        <row r="23">
          <cell r="C23" t="str">
            <v>ARE</v>
          </cell>
          <cell r="D23" t="str">
            <v>United Arab Emirates</v>
          </cell>
          <cell r="E23">
            <v>427.46199999999999</v>
          </cell>
        </row>
        <row r="24">
          <cell r="C24" t="str">
            <v>MEX</v>
          </cell>
          <cell r="D24" t="str">
            <v>Mexico</v>
          </cell>
          <cell r="E24">
            <v>417.79599999999999</v>
          </cell>
        </row>
        <row r="25">
          <cell r="C25" t="str">
            <v>BEL</v>
          </cell>
          <cell r="D25" t="str">
            <v>Belgium</v>
          </cell>
          <cell r="E25">
            <v>503.22399999999999</v>
          </cell>
        </row>
        <row r="26">
          <cell r="C26" t="str">
            <v>CHL</v>
          </cell>
          <cell r="D26" t="str">
            <v>Chile</v>
          </cell>
          <cell r="E26">
            <v>452.67200000000003</v>
          </cell>
        </row>
        <row r="27">
          <cell r="C27" t="str">
            <v>DEU</v>
          </cell>
          <cell r="D27" t="str">
            <v>Germany</v>
          </cell>
          <cell r="E27">
            <v>507.34500000000003</v>
          </cell>
        </row>
        <row r="28">
          <cell r="C28" t="str">
            <v>ESP</v>
          </cell>
          <cell r="D28" t="str">
            <v>Spain</v>
          </cell>
          <cell r="E28">
            <v>479.178</v>
          </cell>
        </row>
        <row r="29">
          <cell r="C29" t="str">
            <v>PER</v>
          </cell>
          <cell r="D29" t="str">
            <v>Peru</v>
          </cell>
          <cell r="E29">
            <v>396.59300000000002</v>
          </cell>
        </row>
        <row r="30">
          <cell r="C30" t="str">
            <v>POL</v>
          </cell>
          <cell r="D30" t="str">
            <v>POL Poland</v>
          </cell>
          <cell r="E30">
            <v>514.40800000000002</v>
          </cell>
        </row>
        <row r="31">
          <cell r="C31" t="str">
            <v>LUX</v>
          </cell>
          <cell r="D31" t="str">
            <v>Luxembourg</v>
          </cell>
          <cell r="E31">
            <v>471.14800000000002</v>
          </cell>
        </row>
        <row r="32">
          <cell r="C32" t="str">
            <v>URY</v>
          </cell>
          <cell r="D32" t="str">
            <v>Uruguay</v>
          </cell>
          <cell r="E32">
            <v>427.572</v>
          </cell>
        </row>
        <row r="33">
          <cell r="C33" t="str">
            <v>PAN</v>
          </cell>
          <cell r="D33" t="str">
            <v>Panama</v>
          </cell>
          <cell r="E33">
            <v>375.67599999999999</v>
          </cell>
        </row>
        <row r="34">
          <cell r="C34" t="str">
            <v>QCI</v>
          </cell>
          <cell r="D34" t="str">
            <v>B-S-J-Z (China)</v>
          </cell>
          <cell r="E34">
            <v>558.58799999999997</v>
          </cell>
        </row>
        <row r="35">
          <cell r="C35" t="str">
            <v>MAC</v>
          </cell>
          <cell r="D35" t="str">
            <v>Macao (China)</v>
          </cell>
          <cell r="E35">
            <v>530.15899999999999</v>
          </cell>
        </row>
        <row r="36">
          <cell r="C36" t="str">
            <v>FIN</v>
          </cell>
          <cell r="D36" t="str">
            <v>Finland</v>
          </cell>
          <cell r="E36">
            <v>527.61</v>
          </cell>
        </row>
        <row r="37">
          <cell r="C37" t="str">
            <v>CHE</v>
          </cell>
          <cell r="D37" t="str">
            <v>Switzerland</v>
          </cell>
          <cell r="E37">
            <v>486.92200000000003</v>
          </cell>
        </row>
        <row r="38">
          <cell r="C38" t="str">
            <v>HUN</v>
          </cell>
          <cell r="D38" t="str">
            <v>Hungary</v>
          </cell>
          <cell r="E38">
            <v>477.84100000000001</v>
          </cell>
        </row>
        <row r="39">
          <cell r="C39" t="str">
            <v>DNK</v>
          </cell>
          <cell r="D39" t="str">
            <v>Denmark</v>
          </cell>
          <cell r="E39">
            <v>508.447</v>
          </cell>
        </row>
        <row r="40">
          <cell r="C40" t="str">
            <v>ITA</v>
          </cell>
          <cell r="D40" t="str">
            <v>Italy</v>
          </cell>
          <cell r="E40">
            <v>480.33699999999999</v>
          </cell>
        </row>
        <row r="41">
          <cell r="C41" t="str">
            <v>SVK</v>
          </cell>
          <cell r="D41" t="str">
            <v>Slovak Republic</v>
          </cell>
          <cell r="E41">
            <v>459.21699999999998</v>
          </cell>
        </row>
        <row r="42">
          <cell r="C42" t="str">
            <v>NOR</v>
          </cell>
          <cell r="D42" t="str">
            <v>Norway</v>
          </cell>
          <cell r="E42">
            <v>506.19</v>
          </cell>
        </row>
        <row r="43">
          <cell r="C43" t="str">
            <v>BRA</v>
          </cell>
          <cell r="D43" t="str">
            <v>Brazil</v>
          </cell>
          <cell r="E43">
            <v>407.87</v>
          </cell>
        </row>
        <row r="44">
          <cell r="C44" t="str">
            <v>ISL</v>
          </cell>
          <cell r="D44" t="str">
            <v>Iceland</v>
          </cell>
          <cell r="E44">
            <v>478.80099999999999</v>
          </cell>
        </row>
        <row r="45">
          <cell r="C45" t="str">
            <v>SGP</v>
          </cell>
          <cell r="D45" t="str">
            <v>Singapore</v>
          </cell>
          <cell r="E45">
            <v>558.86900000000003</v>
          </cell>
        </row>
        <row r="46">
          <cell r="C46" t="str">
            <v>LTU</v>
          </cell>
          <cell r="D46" t="str">
            <v>Lithuania</v>
          </cell>
          <cell r="E46">
            <v>477.90499999999997</v>
          </cell>
        </row>
        <row r="47">
          <cell r="C47" t="str">
            <v>CZE</v>
          </cell>
          <cell r="D47" t="str">
            <v>Czech Republic</v>
          </cell>
          <cell r="E47">
            <v>491.75599999999997</v>
          </cell>
        </row>
        <row r="48">
          <cell r="C48" t="str">
            <v>MAR</v>
          </cell>
          <cell r="D48" t="str">
            <v>Morocco</v>
          </cell>
          <cell r="E48">
            <v>355.185</v>
          </cell>
        </row>
        <row r="49">
          <cell r="C49" t="str">
            <v>DOM</v>
          </cell>
          <cell r="D49" t="str">
            <v>Dominican Republic</v>
          </cell>
          <cell r="E49">
            <v>333.32</v>
          </cell>
        </row>
        <row r="50">
          <cell r="C50" t="str">
            <v>NZL</v>
          </cell>
          <cell r="D50" t="str">
            <v>New Zealand</v>
          </cell>
          <cell r="E50">
            <v>511.60399999999998</v>
          </cell>
        </row>
        <row r="51">
          <cell r="C51" t="str">
            <v>SRB</v>
          </cell>
          <cell r="D51" t="str">
            <v>Serbia</v>
          </cell>
          <cell r="E51">
            <v>439.64600000000002</v>
          </cell>
        </row>
        <row r="52">
          <cell r="C52" t="str">
            <v>CAN</v>
          </cell>
          <cell r="D52" t="str">
            <v>Canada</v>
          </cell>
          <cell r="E52">
            <v>526.30100000000004</v>
          </cell>
        </row>
        <row r="53">
          <cell r="C53" t="str">
            <v>USA</v>
          </cell>
          <cell r="D53" t="str">
            <v>United States</v>
          </cell>
          <cell r="E53">
            <v>510.89600000000002</v>
          </cell>
        </row>
        <row r="54">
          <cell r="C54" t="str">
            <v>AUT</v>
          </cell>
          <cell r="D54" t="str">
            <v>Austria</v>
          </cell>
          <cell r="E54">
            <v>488.73099999999999</v>
          </cell>
        </row>
        <row r="55">
          <cell r="C55" t="str">
            <v>HKG</v>
          </cell>
          <cell r="D55" t="str">
            <v>Hong Kong (China)</v>
          </cell>
          <cell r="E55">
            <v>533.09699999999998</v>
          </cell>
        </row>
        <row r="56">
          <cell r="C56" t="str">
            <v>BGR</v>
          </cell>
          <cell r="D56" t="str">
            <v>Bulgaria</v>
          </cell>
          <cell r="E56">
            <v>415.77699999999999</v>
          </cell>
        </row>
        <row r="57">
          <cell r="C57" t="str">
            <v>QAZ</v>
          </cell>
          <cell r="D57" t="str">
            <v>Baku (Azerbaijan)</v>
          </cell>
          <cell r="E57">
            <v>387.95800000000003</v>
          </cell>
        </row>
        <row r="58">
          <cell r="C58" t="str">
            <v>GBR</v>
          </cell>
          <cell r="D58" t="str">
            <v>United Kingdom</v>
          </cell>
          <cell r="E58">
            <v>507.358</v>
          </cell>
        </row>
        <row r="59">
          <cell r="C59" t="str">
            <v>MNE</v>
          </cell>
          <cell r="D59" t="str">
            <v>Montenegro</v>
          </cell>
          <cell r="E59">
            <v>419.75900000000001</v>
          </cell>
        </row>
        <row r="60">
          <cell r="C60" t="str">
            <v>PHL</v>
          </cell>
          <cell r="D60" t="str">
            <v>Philippines</v>
          </cell>
          <cell r="E60">
            <v>326.65499999999997</v>
          </cell>
        </row>
        <row r="61">
          <cell r="C61" t="str">
            <v>AUS</v>
          </cell>
          <cell r="D61" t="str">
            <v>Australia</v>
          </cell>
          <cell r="E61">
            <v>506.89499999999998</v>
          </cell>
        </row>
        <row r="62">
          <cell r="C62" t="str">
            <v>SVN</v>
          </cell>
          <cell r="D62" t="str">
            <v>Slovenia</v>
          </cell>
          <cell r="E62">
            <v>500.017</v>
          </cell>
        </row>
        <row r="63">
          <cell r="C63" t="str">
            <v>QCY</v>
          </cell>
          <cell r="D63" t="str">
            <v>Cyprus</v>
          </cell>
          <cell r="E63">
            <v>424.23599999999999</v>
          </cell>
        </row>
        <row r="64">
          <cell r="C64" t="str">
            <v>KSV</v>
          </cell>
          <cell r="D64" t="str">
            <v>Kosovo</v>
          </cell>
          <cell r="E64">
            <v>350.42700000000002</v>
          </cell>
        </row>
        <row r="65">
          <cell r="C65" t="str">
            <v>HRV</v>
          </cell>
          <cell r="D65" t="str">
            <v>Croatia</v>
          </cell>
          <cell r="E65">
            <v>481.41899999999998</v>
          </cell>
        </row>
        <row r="66">
          <cell r="C66" t="str">
            <v>MLT</v>
          </cell>
          <cell r="D66" t="str">
            <v>Malta</v>
          </cell>
          <cell r="E66">
            <v>451.42399999999998</v>
          </cell>
        </row>
        <row r="67">
          <cell r="C67" t="str">
            <v>QAT</v>
          </cell>
          <cell r="D67" t="str">
            <v>Qatar</v>
          </cell>
          <cell r="E67">
            <v>404.98500000000001</v>
          </cell>
        </row>
        <row r="68">
          <cell r="C68" t="str">
            <v>NLD</v>
          </cell>
          <cell r="D68" t="str">
            <v>Netherlands</v>
          </cell>
          <cell r="E68">
            <v>503.57499999999999</v>
          </cell>
        </row>
        <row r="69">
          <cell r="C69" t="str">
            <v>ISR</v>
          </cell>
          <cell r="D69" t="str">
            <v>Israel no UO</v>
          </cell>
          <cell r="E69">
            <v>478.72899999999998</v>
          </cell>
        </row>
        <row r="70">
          <cell r="C70" t="str">
            <v>GEO</v>
          </cell>
          <cell r="D70" t="str">
            <v>Georgia</v>
          </cell>
          <cell r="E70">
            <v>373.23700000000002</v>
          </cell>
        </row>
        <row r="71">
          <cell r="C71" t="str">
            <v>TAP</v>
          </cell>
          <cell r="D71" t="str">
            <v>Chinese Taipei</v>
          </cell>
          <cell r="E71">
            <v>508.01499999999999</v>
          </cell>
        </row>
        <row r="72">
          <cell r="C72" t="str">
            <v>BIH</v>
          </cell>
          <cell r="D72" t="str">
            <v>Bosnia and Herzegovina</v>
          </cell>
          <cell r="E72">
            <v>399.839</v>
          </cell>
        </row>
        <row r="73">
          <cell r="C73" t="str">
            <v>KOR</v>
          </cell>
          <cell r="D73" t="str">
            <v>Korea</v>
          </cell>
          <cell r="E73">
            <v>520.61300000000006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
      <sheetName val="9.2"/>
      <sheetName val="9.3"/>
      <sheetName val="9.4"/>
      <sheetName val="9.5"/>
      <sheetName val="9.6"/>
      <sheetName val="9.7"/>
      <sheetName val="9.8"/>
      <sheetName val="9.9"/>
      <sheetName val="9.10"/>
      <sheetName val="9.11a"/>
      <sheetName val="9.11b"/>
      <sheetName val="9.12"/>
      <sheetName val="9.13"/>
    </sheetNames>
    <sheetDataSet>
      <sheetData sheetId="0" refreshError="1">
        <row r="1">
          <cell r="A1" t="str">
            <v xml:space="preserve">Figure 9.1 Main sample yield for countries/economies participating in the CBA </v>
          </cell>
        </row>
        <row r="3">
          <cell r="A3" t="str">
            <v>CNT</v>
          </cell>
          <cell r="B3" t="str">
            <v>Country</v>
          </cell>
        </row>
        <row r="4">
          <cell r="A4" t="str">
            <v>ESP</v>
          </cell>
          <cell r="B4" t="str">
            <v>Spain</v>
          </cell>
        </row>
        <row r="5">
          <cell r="A5" t="str">
            <v>CAN</v>
          </cell>
          <cell r="B5" t="str">
            <v>Canada</v>
          </cell>
        </row>
        <row r="6">
          <cell r="A6" t="str">
            <v>KAZ</v>
          </cell>
          <cell r="B6" t="str">
            <v>Kazakhstan</v>
          </cell>
        </row>
        <row r="7">
          <cell r="A7" t="str">
            <v>ARE</v>
          </cell>
          <cell r="B7" t="str">
            <v>United Arab Emirates</v>
          </cell>
        </row>
        <row r="8">
          <cell r="A8" t="str">
            <v>AUS</v>
          </cell>
          <cell r="B8" t="str">
            <v>Australia</v>
          </cell>
        </row>
        <row r="9">
          <cell r="A9" t="str">
            <v>QAT</v>
          </cell>
          <cell r="B9" t="str">
            <v>Qatar</v>
          </cell>
        </row>
        <row r="10">
          <cell r="A10" t="str">
            <v>GBR</v>
          </cell>
          <cell r="B10" t="str">
            <v>United Kingdom</v>
          </cell>
        </row>
        <row r="11">
          <cell r="A11" t="str">
            <v>IDN</v>
          </cell>
          <cell r="B11" t="str">
            <v>Indonesia</v>
          </cell>
        </row>
        <row r="12">
          <cell r="A12" t="str">
            <v>QCI</v>
          </cell>
          <cell r="B12" t="str">
            <v>B-S-J-Z (China)</v>
          </cell>
        </row>
        <row r="13">
          <cell r="A13" t="str">
            <v>ITA</v>
          </cell>
          <cell r="B13" t="str">
            <v>Italy</v>
          </cell>
        </row>
        <row r="14">
          <cell r="A14" t="str">
            <v>BRA</v>
          </cell>
          <cell r="B14" t="str">
            <v>Brazil</v>
          </cell>
        </row>
        <row r="15">
          <cell r="A15" t="str">
            <v>THA</v>
          </cell>
          <cell r="B15" t="str">
            <v>Thailand</v>
          </cell>
        </row>
        <row r="16">
          <cell r="A16" t="str">
            <v>BEL</v>
          </cell>
          <cell r="B16" t="str">
            <v>Belgium</v>
          </cell>
        </row>
        <row r="17">
          <cell r="A17" t="str">
            <v>DNK</v>
          </cell>
          <cell r="B17" t="str">
            <v>Denmark</v>
          </cell>
        </row>
        <row r="18">
          <cell r="A18" t="str">
            <v>CHL</v>
          </cell>
          <cell r="B18" t="str">
            <v>Chile</v>
          </cell>
        </row>
        <row r="19">
          <cell r="A19" t="str">
            <v>RUS</v>
          </cell>
          <cell r="B19" t="str">
            <v>Russian Federation</v>
          </cell>
        </row>
        <row r="20">
          <cell r="A20" t="str">
            <v>COL</v>
          </cell>
          <cell r="B20" t="str">
            <v>Colombia</v>
          </cell>
        </row>
        <row r="21">
          <cell r="A21" t="str">
            <v>MEX</v>
          </cell>
          <cell r="B21" t="str">
            <v>Mexico</v>
          </cell>
        </row>
        <row r="22">
          <cell r="A22" t="str">
            <v>TAP</v>
          </cell>
          <cell r="B22" t="str">
            <v>Chinese Taipei</v>
          </cell>
        </row>
        <row r="23">
          <cell r="A23" t="str">
            <v>PHL</v>
          </cell>
          <cell r="B23" t="str">
            <v>Philippines</v>
          </cell>
        </row>
        <row r="24">
          <cell r="A24" t="str">
            <v>CRI</v>
          </cell>
          <cell r="B24" t="str">
            <v>Costa Rica</v>
          </cell>
        </row>
        <row r="25">
          <cell r="A25" t="str">
            <v>CZE</v>
          </cell>
          <cell r="B25" t="str">
            <v>Czech Republic</v>
          </cell>
        </row>
        <row r="26">
          <cell r="A26" t="str">
            <v>TUR</v>
          </cell>
          <cell r="B26" t="str">
            <v>Turkey</v>
          </cell>
        </row>
        <row r="27">
          <cell r="A27" t="str">
            <v>LTU</v>
          </cell>
          <cell r="B27" t="str">
            <v>Lithuania</v>
          </cell>
        </row>
        <row r="28">
          <cell r="A28" t="str">
            <v>BRN</v>
          </cell>
          <cell r="B28" t="str">
            <v>Brunei Darussalam</v>
          </cell>
        </row>
        <row r="29">
          <cell r="A29" t="str">
            <v>QAZ</v>
          </cell>
          <cell r="B29" t="str">
            <v>Baku (Azerbaijan)</v>
          </cell>
        </row>
        <row r="30">
          <cell r="A30" t="str">
            <v>MAR</v>
          </cell>
          <cell r="B30" t="str">
            <v>Morocco</v>
          </cell>
        </row>
        <row r="31">
          <cell r="A31" t="str">
            <v>AUT</v>
          </cell>
          <cell r="B31" t="str">
            <v>Austria</v>
          </cell>
        </row>
        <row r="32">
          <cell r="A32" t="str">
            <v>SGP</v>
          </cell>
          <cell r="B32" t="str">
            <v>Singapore</v>
          </cell>
        </row>
        <row r="33">
          <cell r="A33" t="str">
            <v>MNE</v>
          </cell>
          <cell r="B33" t="str">
            <v>Montenegro</v>
          </cell>
        </row>
        <row r="34">
          <cell r="A34" t="str">
            <v>KOR</v>
          </cell>
          <cell r="B34" t="str">
            <v>Korea</v>
          </cell>
        </row>
        <row r="35">
          <cell r="A35" t="str">
            <v>ISR</v>
          </cell>
          <cell r="B35" t="str">
            <v>Israel</v>
          </cell>
        </row>
        <row r="36">
          <cell r="A36" t="str">
            <v>HRV</v>
          </cell>
          <cell r="B36" t="str">
            <v>Croatia</v>
          </cell>
        </row>
        <row r="37">
          <cell r="A37" t="str">
            <v>SRB</v>
          </cell>
          <cell r="B37" t="str">
            <v>Serbia</v>
          </cell>
        </row>
        <row r="38">
          <cell r="A38" t="str">
            <v>BIH</v>
          </cell>
          <cell r="B38" t="str">
            <v>Bosnia and Herzegovina</v>
          </cell>
        </row>
        <row r="39">
          <cell r="A39" t="str">
            <v>GRC</v>
          </cell>
          <cell r="B39" t="str">
            <v>Greece</v>
          </cell>
        </row>
        <row r="40">
          <cell r="A40" t="str">
            <v>SVN</v>
          </cell>
          <cell r="B40" t="str">
            <v>Slovenia</v>
          </cell>
        </row>
        <row r="41">
          <cell r="A41" t="str">
            <v>ALB</v>
          </cell>
          <cell r="B41" t="str">
            <v>Albania</v>
          </cell>
        </row>
        <row r="42">
          <cell r="A42" t="str">
            <v>FRA</v>
          </cell>
          <cell r="B42" t="str">
            <v>France</v>
          </cell>
        </row>
        <row r="43">
          <cell r="A43" t="str">
            <v>PAN</v>
          </cell>
          <cell r="B43" t="str">
            <v>Panama</v>
          </cell>
        </row>
        <row r="44">
          <cell r="A44" t="str">
            <v>NZL</v>
          </cell>
          <cell r="B44" t="str">
            <v>New Zealand</v>
          </cell>
        </row>
        <row r="45">
          <cell r="A45" t="str">
            <v>MYS</v>
          </cell>
          <cell r="B45" t="str">
            <v>Malaysia</v>
          </cell>
        </row>
        <row r="46">
          <cell r="A46" t="str">
            <v>JPN</v>
          </cell>
          <cell r="B46" t="str">
            <v>Japan</v>
          </cell>
        </row>
        <row r="47">
          <cell r="A47" t="str">
            <v>PER</v>
          </cell>
          <cell r="B47" t="str">
            <v>Peru</v>
          </cell>
        </row>
        <row r="48">
          <cell r="A48" t="str">
            <v>HKG</v>
          </cell>
          <cell r="B48" t="str">
            <v>Hong Kong (China)</v>
          </cell>
        </row>
        <row r="49">
          <cell r="A49" t="str">
            <v>SVK</v>
          </cell>
          <cell r="B49" t="str">
            <v>Slovak Republic</v>
          </cell>
        </row>
        <row r="50">
          <cell r="A50" t="str">
            <v>PRT</v>
          </cell>
          <cell r="B50" t="str">
            <v>Portugal</v>
          </cell>
        </row>
        <row r="51">
          <cell r="A51" t="str">
            <v>CHE</v>
          </cell>
          <cell r="B51" t="str">
            <v>Switzerland</v>
          </cell>
        </row>
        <row r="52">
          <cell r="A52" t="str">
            <v>NOR</v>
          </cell>
          <cell r="B52" t="str">
            <v>Norway</v>
          </cell>
        </row>
        <row r="53">
          <cell r="A53" t="str">
            <v>BLR</v>
          </cell>
          <cell r="B53" t="str">
            <v>Belarus</v>
          </cell>
        </row>
        <row r="54">
          <cell r="A54" t="str">
            <v>DOM</v>
          </cell>
          <cell r="B54" t="str">
            <v>Dominican Republic</v>
          </cell>
        </row>
        <row r="55">
          <cell r="A55" t="str">
            <v>FIN</v>
          </cell>
          <cell r="B55" t="str">
            <v>Finland</v>
          </cell>
        </row>
        <row r="56">
          <cell r="A56" t="str">
            <v>POL</v>
          </cell>
          <cell r="B56" t="str">
            <v>Poland</v>
          </cell>
        </row>
        <row r="57">
          <cell r="A57" t="str">
            <v>IRL</v>
          </cell>
          <cell r="B57" t="str">
            <v>Ireland</v>
          </cell>
        </row>
        <row r="58">
          <cell r="A58" t="str">
            <v>GEO</v>
          </cell>
          <cell r="B58" t="str">
            <v>Georgia</v>
          </cell>
        </row>
        <row r="59">
          <cell r="A59" t="str">
            <v>SWE</v>
          </cell>
          <cell r="B59" t="str">
            <v>Sweden</v>
          </cell>
        </row>
        <row r="60">
          <cell r="A60" t="str">
            <v>QCY</v>
          </cell>
          <cell r="B60" t="str">
            <v>Cyprus</v>
          </cell>
        </row>
        <row r="61">
          <cell r="A61" t="str">
            <v>DEU</v>
          </cell>
          <cell r="B61" t="str">
            <v>Germany</v>
          </cell>
        </row>
        <row r="62">
          <cell r="A62" t="str">
            <v>EST</v>
          </cell>
          <cell r="B62" t="str">
            <v>Estonia</v>
          </cell>
        </row>
        <row r="63">
          <cell r="A63" t="str">
            <v>LVA</v>
          </cell>
          <cell r="B63" t="str">
            <v>Latvia</v>
          </cell>
        </row>
        <row r="64">
          <cell r="A64" t="str">
            <v>BGR</v>
          </cell>
          <cell r="B64" t="str">
            <v>Bulgaria</v>
          </cell>
        </row>
        <row r="65">
          <cell r="A65" t="str">
            <v>URY</v>
          </cell>
          <cell r="B65" t="str">
            <v>Uruguay</v>
          </cell>
        </row>
        <row r="66">
          <cell r="A66" t="str">
            <v>LUX</v>
          </cell>
          <cell r="B66" t="str">
            <v>Luxembourg</v>
          </cell>
        </row>
        <row r="67">
          <cell r="A67" t="str">
            <v>HUN</v>
          </cell>
          <cell r="B67" t="str">
            <v>Hungary</v>
          </cell>
        </row>
        <row r="68">
          <cell r="A68" t="str">
            <v>KSV</v>
          </cell>
          <cell r="B68" t="str">
            <v>Kosovo</v>
          </cell>
        </row>
        <row r="69">
          <cell r="A69" t="str">
            <v>USA</v>
          </cell>
          <cell r="B69" t="str">
            <v>United States</v>
          </cell>
        </row>
        <row r="70">
          <cell r="A70" t="str">
            <v>NLD</v>
          </cell>
          <cell r="B70" t="str">
            <v>Netherlands</v>
          </cell>
        </row>
        <row r="71">
          <cell r="A71" t="str">
            <v>MAC</v>
          </cell>
          <cell r="B71" t="str">
            <v>Macao (China)</v>
          </cell>
        </row>
        <row r="72">
          <cell r="A72" t="str">
            <v>MLT</v>
          </cell>
          <cell r="B72" t="str">
            <v>Malta</v>
          </cell>
        </row>
        <row r="73">
          <cell r="A73" t="str">
            <v>ISL</v>
          </cell>
          <cell r="B73" t="str">
            <v>Iceland</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5"/>
      <sheetName val="table 9.6a-b"/>
      <sheetName val="table 9.7a-b"/>
      <sheetName val="table 9.9a-b"/>
      <sheetName val="table 9.13"/>
      <sheetName val="figure 9.5"/>
      <sheetName val="figure 9.6"/>
      <sheetName val="figure 9.7"/>
      <sheetName val="figure 9.8"/>
      <sheetName val="figure 9.9"/>
    </sheetNames>
    <sheetDataSet>
      <sheetData sheetId="0"/>
      <sheetData sheetId="1"/>
      <sheetData sheetId="2"/>
      <sheetData sheetId="3"/>
      <sheetData sheetId="4"/>
      <sheetData sheetId="5">
        <row r="4">
          <cell r="A4" t="str">
            <v>ALB</v>
          </cell>
          <cell r="D4">
            <v>402.35700000000003</v>
          </cell>
          <cell r="F4">
            <v>52.26</v>
          </cell>
        </row>
        <row r="5">
          <cell r="A5" t="str">
            <v>ARE</v>
          </cell>
          <cell r="D5">
            <v>427.46199999999999</v>
          </cell>
          <cell r="F5">
            <v>47.66</v>
          </cell>
        </row>
        <row r="6">
          <cell r="A6" t="str">
            <v>AUS</v>
          </cell>
          <cell r="D6">
            <v>506.89499999999998</v>
          </cell>
          <cell r="F6">
            <v>39.51</v>
          </cell>
        </row>
        <row r="7">
          <cell r="A7" t="str">
            <v>AUT</v>
          </cell>
          <cell r="D7">
            <v>488.73099999999999</v>
          </cell>
          <cell r="F7">
            <v>41.25</v>
          </cell>
        </row>
        <row r="8">
          <cell r="A8" t="str">
            <v>BEL</v>
          </cell>
          <cell r="D8">
            <v>503.22399999999999</v>
          </cell>
          <cell r="F8">
            <v>44.95</v>
          </cell>
        </row>
        <row r="9">
          <cell r="A9" t="str">
            <v>BGR</v>
          </cell>
          <cell r="D9">
            <v>415.77699999999999</v>
          </cell>
          <cell r="F9">
            <v>42.34</v>
          </cell>
        </row>
        <row r="10">
          <cell r="A10" t="str">
            <v>BIH</v>
          </cell>
          <cell r="D10">
            <v>399.839</v>
          </cell>
          <cell r="F10">
            <v>37.46</v>
          </cell>
        </row>
        <row r="11">
          <cell r="A11" t="str">
            <v>BLR</v>
          </cell>
          <cell r="D11">
            <v>475.41399999999999</v>
          </cell>
          <cell r="F11">
            <v>45.83</v>
          </cell>
        </row>
        <row r="12">
          <cell r="A12" t="str">
            <v>BRA</v>
          </cell>
          <cell r="D12">
            <v>407.87</v>
          </cell>
          <cell r="F12">
            <v>43.44</v>
          </cell>
        </row>
        <row r="13">
          <cell r="A13" t="str">
            <v>BRN</v>
          </cell>
          <cell r="D13">
            <v>404.68099999999998</v>
          </cell>
          <cell r="F13">
            <v>46.93</v>
          </cell>
        </row>
        <row r="14">
          <cell r="A14" t="str">
            <v>CAN</v>
          </cell>
          <cell r="D14">
            <v>526.30100000000004</v>
          </cell>
          <cell r="F14">
            <v>43.08</v>
          </cell>
        </row>
        <row r="15">
          <cell r="A15" t="str">
            <v>CHE</v>
          </cell>
          <cell r="D15">
            <v>486.92200000000003</v>
          </cell>
          <cell r="F15">
            <v>42.93</v>
          </cell>
        </row>
        <row r="16">
          <cell r="A16" t="str">
            <v>CHL</v>
          </cell>
          <cell r="D16">
            <v>452.67200000000003</v>
          </cell>
          <cell r="F16">
            <v>43.71</v>
          </cell>
        </row>
        <row r="17">
          <cell r="A17" t="str">
            <v>COL</v>
          </cell>
          <cell r="D17">
            <v>408.15300000000002</v>
          </cell>
          <cell r="F17">
            <v>45.66</v>
          </cell>
        </row>
        <row r="18">
          <cell r="A18" t="str">
            <v>CRI</v>
          </cell>
          <cell r="D18">
            <v>424.827</v>
          </cell>
          <cell r="F18">
            <v>44.59</v>
          </cell>
        </row>
        <row r="19">
          <cell r="A19" t="str">
            <v>CZE</v>
          </cell>
          <cell r="D19">
            <v>491.75599999999997</v>
          </cell>
          <cell r="F19">
            <v>43.15</v>
          </cell>
        </row>
        <row r="20">
          <cell r="A20" t="str">
            <v>DEU</v>
          </cell>
          <cell r="D20">
            <v>507.34500000000003</v>
          </cell>
          <cell r="F20">
            <v>44.33</v>
          </cell>
        </row>
        <row r="21">
          <cell r="A21" t="str">
            <v>DNK</v>
          </cell>
          <cell r="D21">
            <v>508.447</v>
          </cell>
          <cell r="F21">
            <v>43.35</v>
          </cell>
        </row>
        <row r="22">
          <cell r="A22" t="str">
            <v>DOM</v>
          </cell>
          <cell r="D22">
            <v>333.32</v>
          </cell>
          <cell r="F22">
            <v>43.3</v>
          </cell>
        </row>
        <row r="23">
          <cell r="A23" t="str">
            <v>ESP</v>
          </cell>
          <cell r="D23">
            <v>479.178</v>
          </cell>
          <cell r="F23">
            <v>44.4</v>
          </cell>
        </row>
        <row r="24">
          <cell r="A24" t="str">
            <v>EST</v>
          </cell>
          <cell r="D24">
            <v>524.60500000000002</v>
          </cell>
          <cell r="F24">
            <v>44.75</v>
          </cell>
        </row>
        <row r="25">
          <cell r="A25" t="str">
            <v>FIN</v>
          </cell>
          <cell r="D25">
            <v>527.61</v>
          </cell>
          <cell r="F25">
            <v>43.16</v>
          </cell>
        </row>
        <row r="26">
          <cell r="A26" t="str">
            <v>FRA</v>
          </cell>
          <cell r="D26">
            <v>498.154</v>
          </cell>
          <cell r="F26">
            <v>45.46</v>
          </cell>
        </row>
        <row r="27">
          <cell r="A27" t="str">
            <v>GBR</v>
          </cell>
          <cell r="D27">
            <v>507.358</v>
          </cell>
          <cell r="F27">
            <v>41.01</v>
          </cell>
        </row>
        <row r="28">
          <cell r="A28" t="str">
            <v>GEO</v>
          </cell>
          <cell r="D28">
            <v>373.23700000000002</v>
          </cell>
          <cell r="F28">
            <v>38.83</v>
          </cell>
        </row>
        <row r="29">
          <cell r="A29" t="str">
            <v>GRC</v>
          </cell>
          <cell r="D29">
            <v>459.45</v>
          </cell>
          <cell r="F29">
            <v>46.66</v>
          </cell>
        </row>
        <row r="30">
          <cell r="A30" t="str">
            <v>HKG</v>
          </cell>
          <cell r="D30">
            <v>533.09699999999998</v>
          </cell>
          <cell r="F30">
            <v>42.45</v>
          </cell>
        </row>
        <row r="31">
          <cell r="A31" t="str">
            <v>HRV</v>
          </cell>
          <cell r="D31">
            <v>481.41899999999998</v>
          </cell>
          <cell r="F31">
            <v>41.87</v>
          </cell>
        </row>
        <row r="32">
          <cell r="A32" t="str">
            <v>HUN</v>
          </cell>
          <cell r="D32">
            <v>477.84100000000001</v>
          </cell>
          <cell r="F32">
            <v>43.6</v>
          </cell>
        </row>
        <row r="33">
          <cell r="A33" t="str">
            <v>IDN</v>
          </cell>
          <cell r="D33">
            <v>366.642</v>
          </cell>
          <cell r="F33">
            <v>47.45</v>
          </cell>
        </row>
        <row r="34">
          <cell r="A34" t="str">
            <v>IRL</v>
          </cell>
          <cell r="D34">
            <v>519.81200000000001</v>
          </cell>
          <cell r="F34">
            <v>45.75</v>
          </cell>
        </row>
        <row r="35">
          <cell r="A35" t="str">
            <v>ISL</v>
          </cell>
          <cell r="D35">
            <v>478.80099999999999</v>
          </cell>
          <cell r="F35">
            <v>42.94</v>
          </cell>
        </row>
        <row r="36">
          <cell r="A36" t="str">
            <v>ISR</v>
          </cell>
          <cell r="D36">
            <v>469.62700000000001</v>
          </cell>
          <cell r="F36">
            <v>40.869999999999997</v>
          </cell>
        </row>
        <row r="37">
          <cell r="A37" t="str">
            <v>ITA</v>
          </cell>
          <cell r="D37">
            <v>480.33699999999999</v>
          </cell>
          <cell r="F37">
            <v>44.93</v>
          </cell>
        </row>
        <row r="38">
          <cell r="A38" t="str">
            <v>JPN</v>
          </cell>
          <cell r="D38">
            <v>507.726</v>
          </cell>
          <cell r="F38">
            <v>47.07</v>
          </cell>
        </row>
        <row r="39">
          <cell r="A39" t="str">
            <v>KAZ</v>
          </cell>
          <cell r="D39">
            <v>380.05200000000002</v>
          </cell>
          <cell r="F39">
            <v>46.81</v>
          </cell>
        </row>
        <row r="40">
          <cell r="A40" t="str">
            <v>KOR</v>
          </cell>
          <cell r="D40">
            <v>520.61300000000006</v>
          </cell>
          <cell r="F40">
            <v>35.200000000000003</v>
          </cell>
        </row>
        <row r="41">
          <cell r="A41" t="str">
            <v>KSV</v>
          </cell>
          <cell r="D41">
            <v>350.42700000000002</v>
          </cell>
          <cell r="F41">
            <v>43.31</v>
          </cell>
        </row>
        <row r="42">
          <cell r="A42" t="str">
            <v>LTU</v>
          </cell>
          <cell r="D42">
            <v>477.90499999999997</v>
          </cell>
          <cell r="F42">
            <v>42.45</v>
          </cell>
        </row>
        <row r="43">
          <cell r="A43" t="str">
            <v>LUX</v>
          </cell>
          <cell r="D43">
            <v>471.14800000000002</v>
          </cell>
          <cell r="F43">
            <v>44.11</v>
          </cell>
        </row>
        <row r="44">
          <cell r="A44" t="str">
            <v>LVA</v>
          </cell>
          <cell r="D44">
            <v>480.28800000000001</v>
          </cell>
          <cell r="F44">
            <v>44.12</v>
          </cell>
        </row>
        <row r="45">
          <cell r="A45" t="str">
            <v>MAC</v>
          </cell>
          <cell r="D45">
            <v>530.15899999999999</v>
          </cell>
          <cell r="F45">
            <v>47.51</v>
          </cell>
        </row>
        <row r="46">
          <cell r="A46" t="str">
            <v>MAR</v>
          </cell>
          <cell r="D46">
            <v>355.185</v>
          </cell>
          <cell r="F46">
            <v>44.32</v>
          </cell>
        </row>
        <row r="47">
          <cell r="A47" t="str">
            <v>MEX</v>
          </cell>
          <cell r="D47">
            <v>417.79599999999999</v>
          </cell>
          <cell r="F47">
            <v>43.59</v>
          </cell>
        </row>
        <row r="48">
          <cell r="A48" t="str">
            <v>MLT</v>
          </cell>
          <cell r="D48">
            <v>451.42399999999998</v>
          </cell>
          <cell r="F48">
            <v>39.770000000000003</v>
          </cell>
        </row>
        <row r="49">
          <cell r="A49" t="str">
            <v>MNE</v>
          </cell>
          <cell r="D49">
            <v>419.75900000000001</v>
          </cell>
          <cell r="F49">
            <v>42.19</v>
          </cell>
        </row>
        <row r="50">
          <cell r="A50" t="str">
            <v>MYS</v>
          </cell>
          <cell r="D50">
            <v>416.95400000000001</v>
          </cell>
          <cell r="F50">
            <v>50.89</v>
          </cell>
        </row>
        <row r="51">
          <cell r="A51" t="str">
            <v>NLD</v>
          </cell>
          <cell r="D51">
            <v>503.57499999999999</v>
          </cell>
          <cell r="F51">
            <v>39.1</v>
          </cell>
        </row>
        <row r="52">
          <cell r="A52" t="str">
            <v>NOR</v>
          </cell>
          <cell r="D52">
            <v>506.19</v>
          </cell>
          <cell r="F52">
            <v>42.93</v>
          </cell>
        </row>
        <row r="53">
          <cell r="A53" t="str">
            <v>NZL</v>
          </cell>
          <cell r="D53">
            <v>511.60399999999998</v>
          </cell>
          <cell r="F53">
            <v>42.69</v>
          </cell>
        </row>
        <row r="54">
          <cell r="A54" t="str">
            <v>PAN</v>
          </cell>
          <cell r="D54">
            <v>375.67599999999999</v>
          </cell>
          <cell r="F54">
            <v>43.44</v>
          </cell>
        </row>
        <row r="55">
          <cell r="A55" t="str">
            <v>PER</v>
          </cell>
          <cell r="D55">
            <v>396.59300000000002</v>
          </cell>
          <cell r="F55">
            <v>45.21</v>
          </cell>
        </row>
        <row r="56">
          <cell r="A56" t="str">
            <v>PHL</v>
          </cell>
          <cell r="D56">
            <v>326.65499999999997</v>
          </cell>
          <cell r="F56">
            <v>42.85</v>
          </cell>
        </row>
        <row r="57">
          <cell r="A57" t="str">
            <v>POL</v>
          </cell>
          <cell r="D57">
            <v>514.40800000000002</v>
          </cell>
          <cell r="F57">
            <v>44.9</v>
          </cell>
        </row>
        <row r="58">
          <cell r="A58" t="str">
            <v>PRT</v>
          </cell>
          <cell r="D58">
            <v>496.78500000000003</v>
          </cell>
          <cell r="F58">
            <v>45.93</v>
          </cell>
        </row>
        <row r="59">
          <cell r="A59" t="str">
            <v>QAT</v>
          </cell>
          <cell r="D59">
            <v>404.98500000000001</v>
          </cell>
          <cell r="F59">
            <v>42.56</v>
          </cell>
        </row>
        <row r="60">
          <cell r="A60" t="str">
            <v>QAZ</v>
          </cell>
          <cell r="D60">
            <v>387.95800000000003</v>
          </cell>
          <cell r="F60">
            <v>42.86</v>
          </cell>
        </row>
        <row r="61">
          <cell r="A61" t="str">
            <v>QCI</v>
          </cell>
          <cell r="D61">
            <v>558.58799999999997</v>
          </cell>
          <cell r="F61">
            <v>47.26</v>
          </cell>
        </row>
        <row r="62">
          <cell r="A62" t="str">
            <v>QCY</v>
          </cell>
          <cell r="D62">
            <v>424.23599999999999</v>
          </cell>
          <cell r="F62">
            <v>41.56</v>
          </cell>
        </row>
        <row r="63">
          <cell r="A63" t="str">
            <v>RUS</v>
          </cell>
          <cell r="D63">
            <v>479.93599999999998</v>
          </cell>
          <cell r="F63">
            <v>45.18</v>
          </cell>
        </row>
        <row r="64">
          <cell r="A64" t="str">
            <v>SGP</v>
          </cell>
          <cell r="D64">
            <v>558.86900000000003</v>
          </cell>
          <cell r="F64">
            <v>44.64</v>
          </cell>
        </row>
        <row r="65">
          <cell r="A65" t="str">
            <v>SRB</v>
          </cell>
          <cell r="D65">
            <v>439.64600000000002</v>
          </cell>
          <cell r="F65">
            <v>43.13</v>
          </cell>
        </row>
        <row r="66">
          <cell r="A66" t="str">
            <v>SVK</v>
          </cell>
          <cell r="D66">
            <v>459.21699999999998</v>
          </cell>
          <cell r="F66">
            <v>43.9</v>
          </cell>
        </row>
        <row r="67">
          <cell r="A67" t="str">
            <v>SVN</v>
          </cell>
          <cell r="D67">
            <v>500.017</v>
          </cell>
          <cell r="F67">
            <v>41.41</v>
          </cell>
        </row>
        <row r="68">
          <cell r="A68" t="str">
            <v>SWE</v>
          </cell>
          <cell r="D68">
            <v>512.34199999999998</v>
          </cell>
          <cell r="F68">
            <v>45.77</v>
          </cell>
        </row>
        <row r="69">
          <cell r="A69" t="str">
            <v>TAP</v>
          </cell>
          <cell r="D69">
            <v>508.01499999999999</v>
          </cell>
          <cell r="F69">
            <v>39.1</v>
          </cell>
        </row>
        <row r="70">
          <cell r="A70" t="str">
            <v>THA</v>
          </cell>
          <cell r="D70">
            <v>388.19</v>
          </cell>
          <cell r="F70">
            <v>47.15</v>
          </cell>
        </row>
        <row r="71">
          <cell r="A71" t="str">
            <v>TUR</v>
          </cell>
          <cell r="D71">
            <v>464.428</v>
          </cell>
          <cell r="F71">
            <v>49.09</v>
          </cell>
        </row>
        <row r="72">
          <cell r="A72" t="str">
            <v>URY</v>
          </cell>
          <cell r="D72">
            <v>427.572</v>
          </cell>
          <cell r="F72">
            <v>43.41</v>
          </cell>
        </row>
        <row r="73">
          <cell r="A73" t="str">
            <v>USA</v>
          </cell>
          <cell r="D73">
            <v>510.89600000000002</v>
          </cell>
          <cell r="F73">
            <v>41.88</v>
          </cell>
        </row>
      </sheetData>
      <sheetData sheetId="6">
        <row r="3">
          <cell r="F3" t="str">
            <v>Q10</v>
          </cell>
          <cell r="G3" t="str">
            <v>Q25</v>
          </cell>
          <cell r="H3" t="str">
            <v>MEDIAN</v>
          </cell>
          <cell r="I3" t="str">
            <v>Q75</v>
          </cell>
          <cell r="J3" t="str">
            <v>Q90</v>
          </cell>
        </row>
        <row r="4">
          <cell r="D4" t="str">
            <v>Albania</v>
          </cell>
          <cell r="F4">
            <v>30.8</v>
          </cell>
          <cell r="K4">
            <v>11.940000000000001</v>
          </cell>
          <cell r="L4">
            <v>9.519999999999996</v>
          </cell>
          <cell r="M4">
            <v>9.6900000000000048</v>
          </cell>
          <cell r="N4">
            <v>10.829999999999998</v>
          </cell>
        </row>
        <row r="5">
          <cell r="D5" t="str">
            <v>Malaysia</v>
          </cell>
          <cell r="F5">
            <v>40.92</v>
          </cell>
          <cell r="K5">
            <v>5.3500000000000014</v>
          </cell>
          <cell r="L5">
            <v>4.6199999999999974</v>
          </cell>
          <cell r="M5">
            <v>3.8399999999999963</v>
          </cell>
          <cell r="N5">
            <v>3.9299999999999997</v>
          </cell>
        </row>
        <row r="6">
          <cell r="D6" t="str">
            <v>Turkey</v>
          </cell>
          <cell r="F6">
            <v>36.869999999999997</v>
          </cell>
          <cell r="K6">
            <v>6.6700000000000017</v>
          </cell>
          <cell r="L6">
            <v>5.5500000000000043</v>
          </cell>
          <cell r="M6">
            <v>3.8999999999999986</v>
          </cell>
          <cell r="N6">
            <v>3.1299999999999955</v>
          </cell>
        </row>
        <row r="7">
          <cell r="D7" t="str">
            <v>United Arab Emirates</v>
          </cell>
          <cell r="F7">
            <v>23.27</v>
          </cell>
          <cell r="K7">
            <v>13.860000000000003</v>
          </cell>
          <cell r="L7">
            <v>10.529999999999994</v>
          </cell>
          <cell r="M7">
            <v>6.9100000000000037</v>
          </cell>
          <cell r="N7">
            <v>7.3999999999999986</v>
          </cell>
        </row>
        <row r="8">
          <cell r="D8" t="str">
            <v>Macao (China)</v>
          </cell>
          <cell r="F8">
            <v>35.22</v>
          </cell>
          <cell r="K8">
            <v>6.8599999999999994</v>
          </cell>
          <cell r="L8">
            <v>5.43</v>
          </cell>
          <cell r="M8">
            <v>3.1900000000000048</v>
          </cell>
          <cell r="N8">
            <v>1.8599999999999994</v>
          </cell>
        </row>
        <row r="9">
          <cell r="D9" t="str">
            <v>Indonesia</v>
          </cell>
          <cell r="F9">
            <v>28.85</v>
          </cell>
          <cell r="K9">
            <v>9.8299999999999983</v>
          </cell>
          <cell r="L9">
            <v>8.7700000000000031</v>
          </cell>
          <cell r="M9">
            <v>7.3399999999999963</v>
          </cell>
          <cell r="N9">
            <v>7.7000000000000028</v>
          </cell>
        </row>
        <row r="10">
          <cell r="D10" t="str">
            <v>B-S-J-Z (China)</v>
          </cell>
          <cell r="F10">
            <v>35.4</v>
          </cell>
          <cell r="K10">
            <v>6.230000000000004</v>
          </cell>
          <cell r="L10">
            <v>5.6299999999999955</v>
          </cell>
          <cell r="M10">
            <v>3.7199999999999989</v>
          </cell>
          <cell r="N10">
            <v>2.6500000000000057</v>
          </cell>
        </row>
        <row r="11">
          <cell r="D11" t="str">
            <v>Thailand</v>
          </cell>
          <cell r="F11">
            <v>30.77</v>
          </cell>
          <cell r="K11">
            <v>8.8099999999999987</v>
          </cell>
          <cell r="L11">
            <v>7.57</v>
          </cell>
          <cell r="M11">
            <v>5.0500000000000043</v>
          </cell>
          <cell r="N11">
            <v>3.6699999999999946</v>
          </cell>
        </row>
        <row r="12">
          <cell r="D12" t="str">
            <v>Japan</v>
          </cell>
          <cell r="F12">
            <v>30.54</v>
          </cell>
          <cell r="K12">
            <v>10.579999999999998</v>
          </cell>
          <cell r="L12">
            <v>5.9500000000000028</v>
          </cell>
          <cell r="M12">
            <v>3.3500000000000014</v>
          </cell>
          <cell r="N12">
            <v>2.0300000000000011</v>
          </cell>
        </row>
        <row r="13">
          <cell r="D13" t="str">
            <v>Brunei Darussalam</v>
          </cell>
          <cell r="F13">
            <v>33.49</v>
          </cell>
          <cell r="K13">
            <v>7.259999999999998</v>
          </cell>
          <cell r="L13">
            <v>6.18</v>
          </cell>
          <cell r="M13">
            <v>3.8400000000000034</v>
          </cell>
          <cell r="N13">
            <v>2.4299999999999997</v>
          </cell>
        </row>
        <row r="14">
          <cell r="D14" t="str">
            <v>Kazakhstan</v>
          </cell>
          <cell r="F14">
            <v>34</v>
          </cell>
          <cell r="K14">
            <v>7.240000000000002</v>
          </cell>
          <cell r="L14">
            <v>5.57</v>
          </cell>
          <cell r="M14">
            <v>4.0499999999999972</v>
          </cell>
          <cell r="N14">
            <v>3.0300000000000011</v>
          </cell>
        </row>
        <row r="15">
          <cell r="D15" t="str">
            <v>Greece</v>
          </cell>
          <cell r="F15">
            <v>25.85</v>
          </cell>
          <cell r="K15">
            <v>12.420000000000002</v>
          </cell>
          <cell r="L15">
            <v>8.3899999999999935</v>
          </cell>
          <cell r="M15">
            <v>4.730000000000004</v>
          </cell>
          <cell r="N15">
            <v>3.759999999999998</v>
          </cell>
        </row>
        <row r="16">
          <cell r="D16" t="str">
            <v>Portugal</v>
          </cell>
          <cell r="F16">
            <v>28.15</v>
          </cell>
          <cell r="K16">
            <v>10.149999999999999</v>
          </cell>
          <cell r="L16">
            <v>7.6300000000000026</v>
          </cell>
          <cell r="M16">
            <v>4.1000000000000014</v>
          </cell>
          <cell r="N16">
            <v>2.3799999999999955</v>
          </cell>
        </row>
        <row r="17">
          <cell r="D17" t="str">
            <v>Belarus</v>
          </cell>
          <cell r="F17">
            <v>33.369999999999997</v>
          </cell>
          <cell r="K17">
            <v>6.9500000000000028</v>
          </cell>
          <cell r="L17">
            <v>5.509999999999998</v>
          </cell>
          <cell r="M17">
            <v>3.6099999999999994</v>
          </cell>
          <cell r="N17">
            <v>2.4600000000000009</v>
          </cell>
        </row>
        <row r="18">
          <cell r="D18" t="str">
            <v>Sweden</v>
          </cell>
          <cell r="F18">
            <v>28.77</v>
          </cell>
          <cell r="K18">
            <v>10.029999999999998</v>
          </cell>
          <cell r="L18">
            <v>6.970000000000006</v>
          </cell>
          <cell r="M18">
            <v>4.0499999999999972</v>
          </cell>
          <cell r="N18">
            <v>2.5600000000000023</v>
          </cell>
        </row>
        <row r="19">
          <cell r="D19" t="str">
            <v>Ireland</v>
          </cell>
          <cell r="F19">
            <v>32.21</v>
          </cell>
          <cell r="K19">
            <v>7.259999999999998</v>
          </cell>
          <cell r="L19">
            <v>6.2800000000000011</v>
          </cell>
          <cell r="M19">
            <v>4.3299999999999983</v>
          </cell>
          <cell r="N19">
            <v>2.4600000000000009</v>
          </cell>
        </row>
        <row r="20">
          <cell r="D20" t="str">
            <v>Colombia</v>
          </cell>
          <cell r="F20">
            <v>33.200000000000003</v>
          </cell>
          <cell r="K20">
            <v>7.1999999999999957</v>
          </cell>
          <cell r="L20">
            <v>5.259999999999998</v>
          </cell>
          <cell r="M20">
            <v>4.230000000000004</v>
          </cell>
          <cell r="N20">
            <v>3.5300000000000011</v>
          </cell>
        </row>
        <row r="21">
          <cell r="D21" t="str">
            <v>France</v>
          </cell>
          <cell r="F21">
            <v>27.85</v>
          </cell>
          <cell r="K21">
            <v>10.210000000000001</v>
          </cell>
          <cell r="L21">
            <v>7.3999999999999986</v>
          </cell>
          <cell r="M21">
            <v>3.9399999999999977</v>
          </cell>
          <cell r="N21">
            <v>2.3400000000000034</v>
          </cell>
        </row>
        <row r="22">
          <cell r="D22" t="str">
            <v>Peru</v>
          </cell>
          <cell r="F22">
            <v>32.86</v>
          </cell>
          <cell r="K22">
            <v>7.1300000000000026</v>
          </cell>
          <cell r="L22">
            <v>5.2199999999999989</v>
          </cell>
          <cell r="M22">
            <v>3.8500000000000014</v>
          </cell>
          <cell r="N22">
            <v>2.5700000000000003</v>
          </cell>
        </row>
        <row r="23">
          <cell r="D23" t="str">
            <v>Russian Federation</v>
          </cell>
          <cell r="F23">
            <v>27.83</v>
          </cell>
          <cell r="K23">
            <v>9.8500000000000014</v>
          </cell>
          <cell r="L23">
            <v>7.5</v>
          </cell>
          <cell r="M23">
            <v>4.7700000000000031</v>
          </cell>
          <cell r="N23">
            <v>3.9699999999999989</v>
          </cell>
        </row>
        <row r="24">
          <cell r="D24" t="str">
            <v>Belgium</v>
          </cell>
          <cell r="F24">
            <v>29.7</v>
          </cell>
          <cell r="K24">
            <v>8.4599999999999973</v>
          </cell>
          <cell r="L24">
            <v>6.7900000000000063</v>
          </cell>
          <cell r="M24">
            <v>4.2199999999999989</v>
          </cell>
          <cell r="N24">
            <v>2.6099999999999994</v>
          </cell>
        </row>
        <row r="25">
          <cell r="D25" t="str">
            <v>Italy</v>
          </cell>
          <cell r="F25">
            <v>28.09</v>
          </cell>
          <cell r="K25">
            <v>9.3000000000000007</v>
          </cell>
          <cell r="L25">
            <v>7.5399999999999991</v>
          </cell>
          <cell r="M25">
            <v>4.8299999999999983</v>
          </cell>
          <cell r="N25">
            <v>2.7899999999999991</v>
          </cell>
        </row>
        <row r="26">
          <cell r="D26" t="str">
            <v>POL Poland</v>
          </cell>
          <cell r="F26">
            <v>31.22</v>
          </cell>
          <cell r="K26">
            <v>7.5500000000000043</v>
          </cell>
          <cell r="L26">
            <v>6.1299999999999955</v>
          </cell>
          <cell r="M26">
            <v>4.3500000000000014</v>
          </cell>
          <cell r="N26">
            <v>2.5900000000000034</v>
          </cell>
        </row>
        <row r="27">
          <cell r="D27" t="str">
            <v>Estonia</v>
          </cell>
          <cell r="F27">
            <v>31.36</v>
          </cell>
          <cell r="K27">
            <v>7.32</v>
          </cell>
          <cell r="L27">
            <v>6.07</v>
          </cell>
          <cell r="M27">
            <v>4.6199999999999974</v>
          </cell>
          <cell r="N27">
            <v>2.8300000000000054</v>
          </cell>
        </row>
        <row r="28">
          <cell r="D28" t="str">
            <v>Singapore</v>
          </cell>
          <cell r="F28">
            <v>29.29</v>
          </cell>
          <cell r="K28">
            <v>7.7000000000000028</v>
          </cell>
          <cell r="L28">
            <v>7.6499999999999986</v>
          </cell>
          <cell r="M28">
            <v>5.5300000000000011</v>
          </cell>
          <cell r="N28">
            <v>2.8500000000000014</v>
          </cell>
        </row>
        <row r="29">
          <cell r="D29" t="str">
            <v>Costa Rica</v>
          </cell>
          <cell r="F29">
            <v>30.58</v>
          </cell>
          <cell r="K29">
            <v>7.730000000000004</v>
          </cell>
          <cell r="L29">
            <v>6.2800000000000011</v>
          </cell>
          <cell r="M29">
            <v>4.0799999999999983</v>
          </cell>
          <cell r="N29">
            <v>3.1099999999999994</v>
          </cell>
        </row>
        <row r="30">
          <cell r="D30" t="str">
            <v>Spain</v>
          </cell>
          <cell r="F30">
            <v>28.7</v>
          </cell>
          <cell r="K30">
            <v>8.9400000000000013</v>
          </cell>
          <cell r="L30">
            <v>6.759999999999998</v>
          </cell>
          <cell r="M30">
            <v>4.490000000000002</v>
          </cell>
          <cell r="N30">
            <v>2.6300000000000026</v>
          </cell>
        </row>
        <row r="31">
          <cell r="D31" t="str">
            <v>Germany</v>
          </cell>
          <cell r="F31">
            <v>28.4</v>
          </cell>
          <cell r="K31">
            <v>8.4600000000000009</v>
          </cell>
          <cell r="L31">
            <v>7.4699999999999989</v>
          </cell>
          <cell r="M31">
            <v>4.2199999999999989</v>
          </cell>
          <cell r="N31">
            <v>2.5600000000000023</v>
          </cell>
        </row>
        <row r="32">
          <cell r="D32" t="str">
            <v>Morocco</v>
          </cell>
          <cell r="F32">
            <v>31.47</v>
          </cell>
          <cell r="K32">
            <v>7.2700000000000031</v>
          </cell>
          <cell r="L32">
            <v>5.5799999999999983</v>
          </cell>
          <cell r="M32">
            <v>4.1599999999999966</v>
          </cell>
          <cell r="N32">
            <v>2.6600000000000037</v>
          </cell>
        </row>
        <row r="33">
          <cell r="D33" t="str">
            <v>Latvia</v>
          </cell>
          <cell r="F33">
            <v>28.55</v>
          </cell>
          <cell r="K33">
            <v>8.7900000000000027</v>
          </cell>
          <cell r="L33">
            <v>6.779999999999994</v>
          </cell>
          <cell r="M33">
            <v>4.5399999999999991</v>
          </cell>
          <cell r="N33">
            <v>3.1300000000000026</v>
          </cell>
        </row>
        <row r="34">
          <cell r="D34" t="str">
            <v>Luxembourg</v>
          </cell>
          <cell r="F34">
            <v>27</v>
          </cell>
          <cell r="K34">
            <v>9.759999999999998</v>
          </cell>
          <cell r="L34">
            <v>7.3500000000000014</v>
          </cell>
          <cell r="M34">
            <v>4.2899999999999991</v>
          </cell>
          <cell r="N34">
            <v>2.4500000000000028</v>
          </cell>
        </row>
        <row r="35">
          <cell r="D35" t="str">
            <v>Slovak Republic</v>
          </cell>
          <cell r="F35">
            <v>26</v>
          </cell>
          <cell r="K35">
            <v>9.8400000000000034</v>
          </cell>
          <cell r="L35">
            <v>8.0599999999999952</v>
          </cell>
          <cell r="M35">
            <v>5.3900000000000006</v>
          </cell>
          <cell r="N35">
            <v>2.9600000000000009</v>
          </cell>
        </row>
        <row r="36">
          <cell r="D36" t="str">
            <v>Chile</v>
          </cell>
          <cell r="F36">
            <v>27.88</v>
          </cell>
          <cell r="K36">
            <v>8.370000000000001</v>
          </cell>
          <cell r="L36">
            <v>7.4600000000000009</v>
          </cell>
          <cell r="M36">
            <v>4.82</v>
          </cell>
          <cell r="N36">
            <v>3.1700000000000017</v>
          </cell>
        </row>
        <row r="37">
          <cell r="D37" t="str">
            <v>Hungary</v>
          </cell>
          <cell r="F37">
            <v>28.32</v>
          </cell>
          <cell r="K37">
            <v>8.2899999999999991</v>
          </cell>
          <cell r="L37">
            <v>6.990000000000002</v>
          </cell>
          <cell r="M37">
            <v>4.8900000000000006</v>
          </cell>
          <cell r="N37">
            <v>2.8900000000000006</v>
          </cell>
        </row>
        <row r="38">
          <cell r="D38" t="str">
            <v>Mexico</v>
          </cell>
          <cell r="F38">
            <v>31.69</v>
          </cell>
          <cell r="K38">
            <v>6.41</v>
          </cell>
          <cell r="L38">
            <v>5.490000000000002</v>
          </cell>
          <cell r="M38">
            <v>3.9899999999999949</v>
          </cell>
          <cell r="N38">
            <v>2.6700000000000017</v>
          </cell>
        </row>
        <row r="39">
          <cell r="D39" t="str">
            <v>Panama</v>
          </cell>
          <cell r="F39">
            <v>29.34</v>
          </cell>
          <cell r="K39">
            <v>8.0599999999999987</v>
          </cell>
          <cell r="L39">
            <v>6.0399999999999991</v>
          </cell>
          <cell r="M39">
            <v>4.4000000000000057</v>
          </cell>
          <cell r="N39">
            <v>3.0999999999999943</v>
          </cell>
        </row>
        <row r="40">
          <cell r="D40" t="str">
            <v>Brazil</v>
          </cell>
          <cell r="F40">
            <v>24.59</v>
          </cell>
          <cell r="K40">
            <v>10.370000000000001</v>
          </cell>
          <cell r="L40">
            <v>8.4799999999999969</v>
          </cell>
          <cell r="M40">
            <v>5.230000000000004</v>
          </cell>
          <cell r="N40">
            <v>3.3699999999999974</v>
          </cell>
        </row>
        <row r="41">
          <cell r="D41" t="str">
            <v>Uruguay</v>
          </cell>
          <cell r="F41">
            <v>25.78</v>
          </cell>
          <cell r="K41">
            <v>9.8299999999999983</v>
          </cell>
          <cell r="L41">
            <v>7.7999999999999972</v>
          </cell>
          <cell r="M41">
            <v>4.6000000000000014</v>
          </cell>
          <cell r="N41">
            <v>2.8200000000000003</v>
          </cell>
        </row>
        <row r="42">
          <cell r="D42" t="str">
            <v>Denmark</v>
          </cell>
          <cell r="F42">
            <v>29.3</v>
          </cell>
          <cell r="K42">
            <v>7.52</v>
          </cell>
          <cell r="L42">
            <v>6.5300000000000011</v>
          </cell>
          <cell r="M42">
            <v>4.740000000000002</v>
          </cell>
          <cell r="N42">
            <v>2.7899999999999991</v>
          </cell>
        </row>
        <row r="43">
          <cell r="D43" t="str">
            <v>Kosovo</v>
          </cell>
          <cell r="F43">
            <v>26.38</v>
          </cell>
          <cell r="K43">
            <v>9.0000000000000036</v>
          </cell>
          <cell r="L43">
            <v>7.93</v>
          </cell>
          <cell r="M43">
            <v>5.1299999999999955</v>
          </cell>
          <cell r="N43">
            <v>4.1000000000000014</v>
          </cell>
        </row>
        <row r="44">
          <cell r="D44" t="str">
            <v>Dominican Republic</v>
          </cell>
          <cell r="F44">
            <v>26.25</v>
          </cell>
          <cell r="K44">
            <v>9.4699999999999989</v>
          </cell>
          <cell r="L44">
            <v>7.5799999999999983</v>
          </cell>
          <cell r="M44">
            <v>5.1300000000000026</v>
          </cell>
          <cell r="N44">
            <v>3.1400000000000006</v>
          </cell>
        </row>
        <row r="45">
          <cell r="D45" t="str">
            <v>Finland</v>
          </cell>
          <cell r="F45">
            <v>26.47</v>
          </cell>
          <cell r="K45">
            <v>9.0500000000000043</v>
          </cell>
          <cell r="L45">
            <v>7.6399999999999935</v>
          </cell>
          <cell r="M45">
            <v>5.220000000000006</v>
          </cell>
          <cell r="N45">
            <v>2.7299999999999969</v>
          </cell>
        </row>
        <row r="46">
          <cell r="D46" t="str">
            <v>Czech Republic</v>
          </cell>
          <cell r="F46">
            <v>27.38</v>
          </cell>
          <cell r="K46">
            <v>8.2200000000000024</v>
          </cell>
          <cell r="L46">
            <v>7.5499999999999972</v>
          </cell>
          <cell r="M46">
            <v>5.2800000000000011</v>
          </cell>
          <cell r="N46">
            <v>3.1700000000000017</v>
          </cell>
        </row>
        <row r="47">
          <cell r="D47" t="str">
            <v>Serbia</v>
          </cell>
          <cell r="F47">
            <v>20.94</v>
          </cell>
          <cell r="K47">
            <v>11.95</v>
          </cell>
          <cell r="L47">
            <v>10.240000000000002</v>
          </cell>
          <cell r="M47">
            <v>5.8699999999999974</v>
          </cell>
          <cell r="N47">
            <v>4.0399999999999991</v>
          </cell>
        </row>
        <row r="48">
          <cell r="D48" t="str">
            <v>Canada</v>
          </cell>
          <cell r="F48">
            <v>26.72</v>
          </cell>
          <cell r="K48">
            <v>8.14</v>
          </cell>
          <cell r="L48">
            <v>8.2199999999999989</v>
          </cell>
          <cell r="M48">
            <v>5.8500000000000014</v>
          </cell>
          <cell r="N48">
            <v>3.240000000000002</v>
          </cell>
        </row>
        <row r="49">
          <cell r="D49" t="str">
            <v>Iceland</v>
          </cell>
          <cell r="F49">
            <v>22.95</v>
          </cell>
          <cell r="K49">
            <v>11.680000000000003</v>
          </cell>
          <cell r="L49">
            <v>8.3099999999999952</v>
          </cell>
          <cell r="M49">
            <v>5.2899999999999991</v>
          </cell>
          <cell r="N49">
            <v>2.9100000000000037</v>
          </cell>
        </row>
        <row r="50">
          <cell r="D50" t="str">
            <v>Switzerland</v>
          </cell>
          <cell r="F50">
            <v>25.82</v>
          </cell>
          <cell r="K50">
            <v>9.43</v>
          </cell>
          <cell r="L50">
            <v>7.68</v>
          </cell>
          <cell r="M50">
            <v>4.9500000000000028</v>
          </cell>
          <cell r="N50">
            <v>2.5700000000000003</v>
          </cell>
        </row>
        <row r="51">
          <cell r="D51" t="str">
            <v>Norway</v>
          </cell>
          <cell r="F51">
            <v>24.47</v>
          </cell>
          <cell r="K51">
            <v>9.5399999999999991</v>
          </cell>
          <cell r="L51">
            <v>8.9200000000000017</v>
          </cell>
          <cell r="M51">
            <v>5.3100000000000023</v>
          </cell>
          <cell r="N51">
            <v>3.019999999999996</v>
          </cell>
        </row>
        <row r="52">
          <cell r="D52" t="str">
            <v>Baku (Azerbaijan)</v>
          </cell>
          <cell r="F52">
            <v>23.08</v>
          </cell>
          <cell r="K52">
            <v>10.54</v>
          </cell>
          <cell r="L52">
            <v>9.240000000000002</v>
          </cell>
          <cell r="M52">
            <v>5.43</v>
          </cell>
          <cell r="N52">
            <v>3.25</v>
          </cell>
        </row>
        <row r="53">
          <cell r="D53" t="str">
            <v>Philippines</v>
          </cell>
          <cell r="F53">
            <v>29.1</v>
          </cell>
          <cell r="K53">
            <v>6.9399999999999977</v>
          </cell>
          <cell r="L53">
            <v>6.8100000000000023</v>
          </cell>
          <cell r="M53">
            <v>5.3900000000000006</v>
          </cell>
          <cell r="N53">
            <v>3.6000000000000014</v>
          </cell>
        </row>
        <row r="54">
          <cell r="D54" t="str">
            <v>New Zealand</v>
          </cell>
          <cell r="F54">
            <v>27.29</v>
          </cell>
          <cell r="K54">
            <v>7.7800000000000011</v>
          </cell>
          <cell r="L54">
            <v>7.6199999999999974</v>
          </cell>
          <cell r="M54">
            <v>5.6400000000000006</v>
          </cell>
          <cell r="N54">
            <v>3.1300000000000026</v>
          </cell>
        </row>
        <row r="55">
          <cell r="D55" t="str">
            <v>Qatar</v>
          </cell>
          <cell r="F55">
            <v>13.69</v>
          </cell>
          <cell r="K55">
            <v>15.889999999999999</v>
          </cell>
          <cell r="L55">
            <v>12.980000000000004</v>
          </cell>
          <cell r="M55">
            <v>7.259999999999998</v>
          </cell>
          <cell r="N55">
            <v>4.5200000000000031</v>
          </cell>
        </row>
        <row r="56">
          <cell r="D56" t="str">
            <v>Lithuania</v>
          </cell>
          <cell r="F56">
            <v>26.69</v>
          </cell>
          <cell r="K56">
            <v>8.629999999999999</v>
          </cell>
          <cell r="L56">
            <v>7.1300000000000026</v>
          </cell>
          <cell r="M56">
            <v>5.3699999999999974</v>
          </cell>
          <cell r="N56">
            <v>3.1499999999999986</v>
          </cell>
        </row>
        <row r="57">
          <cell r="D57" t="str">
            <v>Hong Kong (China)</v>
          </cell>
          <cell r="F57">
            <v>24.88</v>
          </cell>
          <cell r="K57">
            <v>9.4499999999999993</v>
          </cell>
          <cell r="L57">
            <v>8.1200000000000045</v>
          </cell>
          <cell r="M57">
            <v>5.6599999999999966</v>
          </cell>
          <cell r="N57">
            <v>3.3299999999999983</v>
          </cell>
        </row>
        <row r="58">
          <cell r="D58" t="str">
            <v>Bulgaria</v>
          </cell>
          <cell r="F58">
            <v>17.95</v>
          </cell>
          <cell r="K58">
            <v>12.650000000000002</v>
          </cell>
          <cell r="L58">
            <v>11.740000000000002</v>
          </cell>
          <cell r="M58">
            <v>6.5899999999999963</v>
          </cell>
          <cell r="N58">
            <v>4</v>
          </cell>
        </row>
        <row r="59">
          <cell r="D59" t="str">
            <v>Montenegro</v>
          </cell>
          <cell r="F59">
            <v>22.4</v>
          </cell>
          <cell r="K59">
            <v>10.719999999999999</v>
          </cell>
          <cell r="L59">
            <v>9.07</v>
          </cell>
          <cell r="M59">
            <v>5.9000000000000057</v>
          </cell>
          <cell r="N59">
            <v>3.759999999999998</v>
          </cell>
        </row>
        <row r="60">
          <cell r="D60" t="str">
            <v>United States</v>
          </cell>
          <cell r="F60">
            <v>26.76</v>
          </cell>
          <cell r="K60">
            <v>7.3599999999999959</v>
          </cell>
          <cell r="L60">
            <v>7.7600000000000051</v>
          </cell>
          <cell r="M60">
            <v>6.3399999999999963</v>
          </cell>
          <cell r="N60">
            <v>3.5500000000000043</v>
          </cell>
        </row>
        <row r="61">
          <cell r="D61" t="str">
            <v>Croatia</v>
          </cell>
          <cell r="F61">
            <v>25.65</v>
          </cell>
          <cell r="K61">
            <v>8.8100000000000023</v>
          </cell>
          <cell r="L61">
            <v>7.4099999999999966</v>
          </cell>
          <cell r="M61">
            <v>5.3400000000000034</v>
          </cell>
          <cell r="N61">
            <v>2.9200000000000017</v>
          </cell>
        </row>
        <row r="62">
          <cell r="D62" t="str">
            <v>Cyprus</v>
          </cell>
          <cell r="F62">
            <v>15.57</v>
          </cell>
          <cell r="K62">
            <v>13.61</v>
          </cell>
          <cell r="L62">
            <v>12.380000000000003</v>
          </cell>
          <cell r="M62">
            <v>6.43</v>
          </cell>
          <cell r="N62">
            <v>3.4799999999999969</v>
          </cell>
        </row>
        <row r="63">
          <cell r="D63" t="str">
            <v>Slovenia</v>
          </cell>
          <cell r="F63">
            <v>26.03</v>
          </cell>
          <cell r="K63">
            <v>7.8299999999999983</v>
          </cell>
          <cell r="L63">
            <v>7.5499999999999972</v>
          </cell>
          <cell r="M63">
            <v>5.1400000000000006</v>
          </cell>
          <cell r="N63">
            <v>3.1799999999999997</v>
          </cell>
        </row>
        <row r="64">
          <cell r="D64" t="str">
            <v>Austria</v>
          </cell>
          <cell r="F64">
            <v>25.19</v>
          </cell>
          <cell r="K64">
            <v>8.0699999999999967</v>
          </cell>
          <cell r="L64">
            <v>7.990000000000002</v>
          </cell>
          <cell r="M64">
            <v>5.6199999999999974</v>
          </cell>
          <cell r="N64">
            <v>3.1900000000000048</v>
          </cell>
        </row>
        <row r="65">
          <cell r="D65" t="str">
            <v>United Kingdom</v>
          </cell>
          <cell r="F65">
            <v>25.24</v>
          </cell>
          <cell r="K65">
            <v>7.9400000000000013</v>
          </cell>
          <cell r="L65">
            <v>7.8299999999999983</v>
          </cell>
          <cell r="M65">
            <v>6.2199999999999989</v>
          </cell>
          <cell r="N65">
            <v>3.9400000000000048</v>
          </cell>
        </row>
        <row r="66">
          <cell r="D66" t="str">
            <v>Israel (no UO)</v>
          </cell>
          <cell r="F66">
            <v>16.75</v>
          </cell>
          <cell r="K66">
            <v>13.780000000000001</v>
          </cell>
          <cell r="L66">
            <v>10.339999999999996</v>
          </cell>
          <cell r="M66">
            <v>6.8300000000000054</v>
          </cell>
          <cell r="N66">
            <v>3.5999999999999943</v>
          </cell>
        </row>
        <row r="67">
          <cell r="D67" t="str">
            <v>Malta</v>
          </cell>
          <cell r="F67">
            <v>16.399999999999999</v>
          </cell>
          <cell r="K67">
            <v>12.940000000000001</v>
          </cell>
          <cell r="L67">
            <v>10.430000000000003</v>
          </cell>
          <cell r="M67">
            <v>6.8999999999999986</v>
          </cell>
          <cell r="N67">
            <v>3.9899999999999949</v>
          </cell>
        </row>
        <row r="68">
          <cell r="D68" t="str">
            <v>Australia</v>
          </cell>
          <cell r="F68">
            <v>23</v>
          </cell>
          <cell r="K68">
            <v>8.36</v>
          </cell>
          <cell r="L68">
            <v>8.1499999999999986</v>
          </cell>
          <cell r="M68">
            <v>6.8800000000000026</v>
          </cell>
          <cell r="N68">
            <v>4.2800000000000011</v>
          </cell>
        </row>
        <row r="69">
          <cell r="D69" t="str">
            <v>Netherlands</v>
          </cell>
          <cell r="F69">
            <v>21.78</v>
          </cell>
          <cell r="K69">
            <v>8.61</v>
          </cell>
          <cell r="L69">
            <v>8.7100000000000009</v>
          </cell>
          <cell r="M69">
            <v>7.4799999999999969</v>
          </cell>
          <cell r="N69">
            <v>4.3299999999999983</v>
          </cell>
        </row>
        <row r="70">
          <cell r="D70" t="str">
            <v>Chinese Taipei</v>
          </cell>
          <cell r="F70">
            <v>21.77</v>
          </cell>
          <cell r="K70">
            <v>8.8000000000000007</v>
          </cell>
          <cell r="L70">
            <v>8.5300000000000011</v>
          </cell>
          <cell r="M70">
            <v>7.519999999999996</v>
          </cell>
          <cell r="N70">
            <v>4.480000000000004</v>
          </cell>
        </row>
        <row r="71">
          <cell r="D71" t="str">
            <v>Georgia</v>
          </cell>
          <cell r="F71">
            <v>15.39</v>
          </cell>
          <cell r="K71">
            <v>12.02</v>
          </cell>
          <cell r="L71">
            <v>11.419999999999998</v>
          </cell>
          <cell r="M71">
            <v>7.57</v>
          </cell>
          <cell r="N71">
            <v>4.3900000000000006</v>
          </cell>
        </row>
        <row r="72">
          <cell r="D72" t="str">
            <v>Bosnia and Herzegovina</v>
          </cell>
          <cell r="F72">
            <v>18.93</v>
          </cell>
          <cell r="K72">
            <v>8.91</v>
          </cell>
          <cell r="L72">
            <v>9.620000000000001</v>
          </cell>
          <cell r="M72">
            <v>7.0600000000000023</v>
          </cell>
          <cell r="N72">
            <v>4.6099999999999994</v>
          </cell>
        </row>
        <row r="73">
          <cell r="D73" t="str">
            <v>Korea</v>
          </cell>
          <cell r="F73">
            <v>19.13</v>
          </cell>
          <cell r="K73">
            <v>8.1900000000000013</v>
          </cell>
          <cell r="L73">
            <v>7.8800000000000026</v>
          </cell>
          <cell r="M73">
            <v>7.279999999999994</v>
          </cell>
          <cell r="N73">
            <v>5.3600000000000065</v>
          </cell>
        </row>
      </sheetData>
      <sheetData sheetId="7">
        <row r="5">
          <cell r="C5" t="str">
            <v>MAR</v>
          </cell>
          <cell r="D5" t="str">
            <v>ALB</v>
          </cell>
          <cell r="E5" t="str">
            <v>BRN</v>
          </cell>
          <cell r="F5" t="str">
            <v>CAN</v>
          </cell>
          <cell r="G5" t="str">
            <v>CHL</v>
          </cell>
          <cell r="H5" t="str">
            <v>COL</v>
          </cell>
          <cell r="I5" t="str">
            <v>CRI</v>
          </cell>
          <cell r="J5" t="str">
            <v>ESP</v>
          </cell>
          <cell r="K5" t="str">
            <v>GBR</v>
          </cell>
          <cell r="L5" t="str">
            <v>GRC</v>
          </cell>
          <cell r="M5" t="str">
            <v>HKG</v>
          </cell>
          <cell r="N5" t="str">
            <v>HRV</v>
          </cell>
          <cell r="O5" t="str">
            <v>IDN</v>
          </cell>
          <cell r="P5" t="str">
            <v>ISR</v>
          </cell>
          <cell r="Q5" t="str">
            <v>KAZ</v>
          </cell>
          <cell r="R5" t="str">
            <v>KOR</v>
          </cell>
          <cell r="S5" t="str">
            <v>LTU</v>
          </cell>
          <cell r="T5" t="str">
            <v>LVA</v>
          </cell>
          <cell r="U5" t="str">
            <v>MLT</v>
          </cell>
          <cell r="V5" t="str">
            <v>PAN</v>
          </cell>
          <cell r="W5" t="str">
            <v>PHL</v>
          </cell>
          <cell r="X5" t="str">
            <v>RUS</v>
          </cell>
          <cell r="Y5" t="str">
            <v>SGP</v>
          </cell>
          <cell r="Z5" t="str">
            <v>SRB</v>
          </cell>
          <cell r="AA5" t="str">
            <v>SVK</v>
          </cell>
          <cell r="AB5" t="str">
            <v>TAP</v>
          </cell>
          <cell r="AC5" t="str">
            <v>THA</v>
          </cell>
        </row>
        <row r="6">
          <cell r="A6" t="str">
            <v>CG123Q04T</v>
          </cell>
          <cell r="C6">
            <v>3.1337333333333333</v>
          </cell>
          <cell r="D6">
            <v>3.9241833333333331</v>
          </cell>
          <cell r="E6">
            <v>3.0184666666666669</v>
          </cell>
          <cell r="F6">
            <v>2.4377833333333334</v>
          </cell>
          <cell r="G6">
            <v>2.5828833333333332</v>
          </cell>
          <cell r="H6">
            <v>2.7809833333333334</v>
          </cell>
          <cell r="I6">
            <v>2.7526333333333333</v>
          </cell>
          <cell r="J6">
            <v>2.4353500000000001</v>
          </cell>
          <cell r="K6">
            <v>1.9195833333333334</v>
          </cell>
          <cell r="L6">
            <v>3.7073833333333335</v>
          </cell>
          <cell r="M6">
            <v>3.3702833333333335</v>
          </cell>
          <cell r="N6">
            <v>2.2408833333333331</v>
          </cell>
          <cell r="O6">
            <v>2.8952666666666667</v>
          </cell>
          <cell r="P6">
            <v>1.9040833333333333</v>
          </cell>
          <cell r="Q6">
            <v>3.2031833333333335</v>
          </cell>
          <cell r="R6">
            <v>1.9889833333333333</v>
          </cell>
          <cell r="S6">
            <v>1.9856333333333334</v>
          </cell>
          <cell r="T6">
            <v>2.5585499999999999</v>
          </cell>
          <cell r="U6">
            <v>1.9199333333333333</v>
          </cell>
          <cell r="V6">
            <v>2.9331333333333331</v>
          </cell>
          <cell r="W6">
            <v>3.3028333333333335</v>
          </cell>
          <cell r="X6">
            <v>2.6820666666666666</v>
          </cell>
          <cell r="Y6">
            <v>2.4530500000000002</v>
          </cell>
          <cell r="Z6">
            <v>2.3845666666666667</v>
          </cell>
          <cell r="AA6">
            <v>2.1859666666666668</v>
          </cell>
          <cell r="AB6">
            <v>2.5151166666666667</v>
          </cell>
          <cell r="AC6">
            <v>2.6702666666666666</v>
          </cell>
        </row>
        <row r="7">
          <cell r="A7" t="str">
            <v>CG135Q04T</v>
          </cell>
          <cell r="C7">
            <v>2.1433</v>
          </cell>
          <cell r="D7">
            <v>2.7183333333333333</v>
          </cell>
          <cell r="E7">
            <v>2.9033666666666669</v>
          </cell>
          <cell r="F7">
            <v>2.3690666666666669</v>
          </cell>
          <cell r="G7">
            <v>2.47865</v>
          </cell>
          <cell r="H7">
            <v>2.5758000000000001</v>
          </cell>
          <cell r="I7">
            <v>2.6114000000000002</v>
          </cell>
          <cell r="J7">
            <v>2.3953833333333332</v>
          </cell>
          <cell r="K7">
            <v>1.9467333333333334</v>
          </cell>
          <cell r="L7">
            <v>2.6625000000000001</v>
          </cell>
          <cell r="M7">
            <v>3.0216833333333333</v>
          </cell>
          <cell r="N7">
            <v>2.0852499999999998</v>
          </cell>
          <cell r="O7">
            <v>2.7472500000000002</v>
          </cell>
          <cell r="P7">
            <v>1.8573333333333333</v>
          </cell>
          <cell r="Q7">
            <v>2.5525333333333333</v>
          </cell>
          <cell r="R7">
            <v>2.1295666666666668</v>
          </cell>
          <cell r="S7">
            <v>1.9289166666666666</v>
          </cell>
          <cell r="T7">
            <v>2.3923166666666669</v>
          </cell>
          <cell r="U7">
            <v>1.8328833333333334</v>
          </cell>
          <cell r="V7">
            <v>2.9035666666666669</v>
          </cell>
          <cell r="W7">
            <v>3.1537000000000002</v>
          </cell>
          <cell r="X7">
            <v>2.2669000000000001</v>
          </cell>
          <cell r="Y7">
            <v>2.5891666666666668</v>
          </cell>
          <cell r="Z7">
            <v>1.9342166666666667</v>
          </cell>
          <cell r="AA7">
            <v>1.9598500000000001</v>
          </cell>
          <cell r="AB7">
            <v>2.5289000000000001</v>
          </cell>
          <cell r="AC7">
            <v>2.5603666666666665</v>
          </cell>
        </row>
        <row r="8">
          <cell r="A8" t="str">
            <v>CG128Q02T</v>
          </cell>
          <cell r="C8">
            <v>2.7921166666666668</v>
          </cell>
          <cell r="D8">
            <v>2.9690500000000002</v>
          </cell>
          <cell r="E8">
            <v>2.7464166666666667</v>
          </cell>
          <cell r="F8">
            <v>2.0287500000000001</v>
          </cell>
          <cell r="G8">
            <v>2.3674666666666666</v>
          </cell>
          <cell r="H8">
            <v>2.5943666666666667</v>
          </cell>
          <cell r="I8">
            <v>2.5093166666666669</v>
          </cell>
          <cell r="J8">
            <v>2.17815</v>
          </cell>
          <cell r="K8">
            <v>1.7399500000000001</v>
          </cell>
          <cell r="L8">
            <v>2.6734833333333334</v>
          </cell>
          <cell r="M8">
            <v>2.4423499999999998</v>
          </cell>
          <cell r="N8">
            <v>1.9240833333333334</v>
          </cell>
          <cell r="O8">
            <v>3.0682999999999998</v>
          </cell>
          <cell r="P8">
            <v>1.7346833333333334</v>
          </cell>
          <cell r="Q8">
            <v>2.6493666666666669</v>
          </cell>
          <cell r="R8">
            <v>1.8608166666666666</v>
          </cell>
          <cell r="S8">
            <v>1.8152166666666667</v>
          </cell>
          <cell r="T8">
            <v>2.1900166666666667</v>
          </cell>
          <cell r="U8">
            <v>1.6692499999999999</v>
          </cell>
          <cell r="V8">
            <v>2.7729499999999998</v>
          </cell>
          <cell r="W8">
            <v>3.1628833333333333</v>
          </cell>
          <cell r="X8">
            <v>2.2920333333333334</v>
          </cell>
          <cell r="Y8">
            <v>2.2337500000000001</v>
          </cell>
          <cell r="Z8">
            <v>1.8301333333333334</v>
          </cell>
          <cell r="AA8">
            <v>1.7773333333333334</v>
          </cell>
          <cell r="AB8">
            <v>2.1496666666666666</v>
          </cell>
          <cell r="AC8">
            <v>2.4975166666666668</v>
          </cell>
        </row>
        <row r="9">
          <cell r="A9" t="str">
            <v>CG126Q04T</v>
          </cell>
          <cell r="C9">
            <v>2.3768500000000001</v>
          </cell>
          <cell r="D9">
            <v>2.4841666666666669</v>
          </cell>
          <cell r="E9">
            <v>2.0761666666666665</v>
          </cell>
          <cell r="F9">
            <v>1.7049666666666667</v>
          </cell>
          <cell r="G9">
            <v>2.2847666666666666</v>
          </cell>
          <cell r="H9">
            <v>2.7185666666666668</v>
          </cell>
          <cell r="I9">
            <v>2.28525</v>
          </cell>
          <cell r="J9">
            <v>2.1470666666666665</v>
          </cell>
          <cell r="K9">
            <v>1.6120333333333334</v>
          </cell>
          <cell r="L9">
            <v>2.0129000000000001</v>
          </cell>
          <cell r="M9">
            <v>1.3090666666666666</v>
          </cell>
          <cell r="N9">
            <v>1.8214999999999999</v>
          </cell>
          <cell r="O9">
            <v>2.0156000000000001</v>
          </cell>
          <cell r="P9">
            <v>1.7661666666666667</v>
          </cell>
          <cell r="Q9">
            <v>2.3599333333333332</v>
          </cell>
          <cell r="R9">
            <v>1.1851333333333334</v>
          </cell>
          <cell r="S9">
            <v>1.90205</v>
          </cell>
          <cell r="T9">
            <v>2.0934333333333335</v>
          </cell>
          <cell r="U9">
            <v>1.7356</v>
          </cell>
          <cell r="V9">
            <v>2.4405666666666668</v>
          </cell>
          <cell r="W9">
            <v>1.8253999999999999</v>
          </cell>
          <cell r="X9">
            <v>2.0155166666666666</v>
          </cell>
          <cell r="Y9">
            <v>1.5366666666666666</v>
          </cell>
          <cell r="Z9">
            <v>2.1713833333333334</v>
          </cell>
          <cell r="AA9">
            <v>2.0905999999999998</v>
          </cell>
          <cell r="AB9">
            <v>1.2703333333333333</v>
          </cell>
          <cell r="AC9">
            <v>2.4480833333333334</v>
          </cell>
        </row>
        <row r="10">
          <cell r="A10" t="str">
            <v>CG133Q03T</v>
          </cell>
          <cell r="C10">
            <v>2.0649666666666668</v>
          </cell>
          <cell r="D10">
            <v>2.2340499999999999</v>
          </cell>
          <cell r="E10">
            <v>2.2314833333333333</v>
          </cell>
          <cell r="F10">
            <v>2.0540666666666665</v>
          </cell>
          <cell r="G10">
            <v>1.88595</v>
          </cell>
          <cell r="H10">
            <v>2.0446666666666666</v>
          </cell>
          <cell r="I10">
            <v>1.9571333333333334</v>
          </cell>
          <cell r="J10">
            <v>1.7047333333333334</v>
          </cell>
          <cell r="K10">
            <v>1.6555666666666666</v>
          </cell>
          <cell r="L10">
            <v>2.2267333333333332</v>
          </cell>
          <cell r="M10">
            <v>2.9323999999999999</v>
          </cell>
          <cell r="N10">
            <v>1.6361833333333333</v>
          </cell>
          <cell r="O10">
            <v>2.3391666666666668</v>
          </cell>
          <cell r="P10">
            <v>1.6051666666666666</v>
          </cell>
          <cell r="Q10">
            <v>1.9584166666666667</v>
          </cell>
          <cell r="R10">
            <v>1.6027666666666667</v>
          </cell>
          <cell r="S10">
            <v>1.5150333333333332</v>
          </cell>
          <cell r="T10">
            <v>1.8297166666666667</v>
          </cell>
          <cell r="U10">
            <v>1.5356333333333334</v>
          </cell>
          <cell r="V10">
            <v>2.3022166666666668</v>
          </cell>
          <cell r="W10">
            <v>2.4368666666666665</v>
          </cell>
          <cell r="X10">
            <v>1.7357833333333332</v>
          </cell>
          <cell r="Y10">
            <v>2.4921333333333333</v>
          </cell>
          <cell r="Z10">
            <v>1.4179999999999999</v>
          </cell>
          <cell r="AA10">
            <v>1.3461000000000001</v>
          </cell>
          <cell r="AB10">
            <v>2.0133000000000001</v>
          </cell>
          <cell r="AC10">
            <v>2.0071333333333334</v>
          </cell>
        </row>
        <row r="11">
          <cell r="A11" t="str">
            <v>CG123Q01T</v>
          </cell>
          <cell r="C11">
            <v>1.75325</v>
          </cell>
          <cell r="D11">
            <v>2.1546166666666666</v>
          </cell>
          <cell r="E11">
            <v>2.6118666666666668</v>
          </cell>
          <cell r="F11">
            <v>2.0509333333333335</v>
          </cell>
          <cell r="G11">
            <v>1.7196833333333332</v>
          </cell>
          <cell r="H11">
            <v>1.9549166666666666</v>
          </cell>
          <cell r="I11">
            <v>2.0937333333333332</v>
          </cell>
          <cell r="J11">
            <v>1.8158666666666667</v>
          </cell>
          <cell r="K11">
            <v>1.77515</v>
          </cell>
          <cell r="L11">
            <v>2.3353833333333331</v>
          </cell>
          <cell r="M11">
            <v>3.0650166666666667</v>
          </cell>
          <cell r="N11">
            <v>1.7256</v>
          </cell>
          <cell r="O11">
            <v>2.4315666666666669</v>
          </cell>
          <cell r="P11">
            <v>1.4953333333333334</v>
          </cell>
          <cell r="Q11">
            <v>1.9315833333333334</v>
          </cell>
          <cell r="R11">
            <v>1.6100166666666667</v>
          </cell>
          <cell r="S11">
            <v>1.7346333333333332</v>
          </cell>
          <cell r="T11">
            <v>2.1085333333333334</v>
          </cell>
          <cell r="U11">
            <v>1.6586000000000001</v>
          </cell>
          <cell r="V11">
            <v>1.948</v>
          </cell>
          <cell r="W11">
            <v>2.3402666666666665</v>
          </cell>
          <cell r="X11">
            <v>2.1912500000000001</v>
          </cell>
          <cell r="Y11">
            <v>2.4299833333333334</v>
          </cell>
          <cell r="Z11">
            <v>1.4505166666666667</v>
          </cell>
          <cell r="AA11">
            <v>1.6187499999999999</v>
          </cell>
          <cell r="AB11">
            <v>2.1777166666666665</v>
          </cell>
          <cell r="AC11">
            <v>2.1469666666666667</v>
          </cell>
        </row>
        <row r="12">
          <cell r="A12" t="str">
            <v>CG129Q04T</v>
          </cell>
          <cell r="C12">
            <v>2.0952500000000001</v>
          </cell>
          <cell r="D12">
            <v>2.4026333333333332</v>
          </cell>
          <cell r="E12">
            <v>1.9457500000000001</v>
          </cell>
          <cell r="F12">
            <v>1.60145</v>
          </cell>
          <cell r="G12">
            <v>1.6379833333333333</v>
          </cell>
          <cell r="H12">
            <v>1.9299833333333334</v>
          </cell>
          <cell r="I12">
            <v>1.8442666666666667</v>
          </cell>
          <cell r="J12">
            <v>1.4840166666666668</v>
          </cell>
          <cell r="K12">
            <v>1.4550000000000001</v>
          </cell>
          <cell r="L12">
            <v>2.1096166666666667</v>
          </cell>
          <cell r="M12">
            <v>2.2848833333333332</v>
          </cell>
          <cell r="N12">
            <v>1.4008666666666667</v>
          </cell>
          <cell r="O12">
            <v>2.2096666666666667</v>
          </cell>
          <cell r="P12">
            <v>1.4236500000000001</v>
          </cell>
          <cell r="Q12">
            <v>1.9792333333333334</v>
          </cell>
          <cell r="R12">
            <v>1.4040166666666667</v>
          </cell>
          <cell r="S12">
            <v>1.2160500000000001</v>
          </cell>
          <cell r="T12">
            <v>1.4138166666666667</v>
          </cell>
          <cell r="U12">
            <v>1.2267166666666667</v>
          </cell>
          <cell r="V12">
            <v>2.1873499999999999</v>
          </cell>
          <cell r="W12">
            <v>2.4430166666666668</v>
          </cell>
          <cell r="X12">
            <v>1.8080666666666667</v>
          </cell>
          <cell r="Y12">
            <v>1.7403166666666667</v>
          </cell>
          <cell r="Z12">
            <v>1.27095</v>
          </cell>
          <cell r="AA12">
            <v>1.2305833333333334</v>
          </cell>
          <cell r="AB12">
            <v>2.0467833333333334</v>
          </cell>
          <cell r="AC12">
            <v>1.9635333333333334</v>
          </cell>
        </row>
        <row r="13">
          <cell r="A13" t="str">
            <v>CG132Q02T</v>
          </cell>
          <cell r="C13">
            <v>1.7978166666666666</v>
          </cell>
          <cell r="D13">
            <v>2.0029333333333335</v>
          </cell>
          <cell r="E13">
            <v>2.0478000000000001</v>
          </cell>
          <cell r="F13">
            <v>1.9421666666666666</v>
          </cell>
          <cell r="G13">
            <v>1.81915</v>
          </cell>
          <cell r="H13">
            <v>2.1079166666666667</v>
          </cell>
          <cell r="I13">
            <v>1.9486000000000001</v>
          </cell>
          <cell r="J13">
            <v>1.6979500000000001</v>
          </cell>
          <cell r="K13">
            <v>1.5644166666666666</v>
          </cell>
          <cell r="L13">
            <v>2.1624666666666665</v>
          </cell>
          <cell r="M13">
            <v>2.7674333333333334</v>
          </cell>
          <cell r="N13">
            <v>1.5311666666666666</v>
          </cell>
          <cell r="O13">
            <v>1.9846166666666667</v>
          </cell>
          <cell r="P13">
            <v>1.4080333333333332</v>
          </cell>
          <cell r="Q13">
            <v>1.6664166666666667</v>
          </cell>
          <cell r="R13">
            <v>1.39455</v>
          </cell>
          <cell r="S13">
            <v>1.35005</v>
          </cell>
          <cell r="T13">
            <v>1.5912500000000001</v>
          </cell>
          <cell r="U13">
            <v>1.4094333333333333</v>
          </cell>
          <cell r="V13">
            <v>2.0589666666666666</v>
          </cell>
          <cell r="W13">
            <v>2.2295833333333333</v>
          </cell>
          <cell r="X13">
            <v>1.5805666666666667</v>
          </cell>
          <cell r="Y13">
            <v>2.1555833333333334</v>
          </cell>
          <cell r="Z13">
            <v>1.22445</v>
          </cell>
          <cell r="AA13">
            <v>1.48285</v>
          </cell>
          <cell r="AB13">
            <v>1.7404333333333333</v>
          </cell>
          <cell r="AC13">
            <v>1.8711</v>
          </cell>
        </row>
        <row r="14">
          <cell r="A14" t="str">
            <v>CG134Q05T</v>
          </cell>
          <cell r="C14">
            <v>1.8297000000000001</v>
          </cell>
          <cell r="D14">
            <v>2.0877500000000002</v>
          </cell>
          <cell r="E14">
            <v>1.8414833333333334</v>
          </cell>
          <cell r="F14">
            <v>1.6287833333333332</v>
          </cell>
          <cell r="G14">
            <v>1.8189333333333333</v>
          </cell>
          <cell r="H14">
            <v>2.0959500000000002</v>
          </cell>
          <cell r="I14">
            <v>1.91215</v>
          </cell>
          <cell r="J14">
            <v>1.8497166666666667</v>
          </cell>
          <cell r="K14">
            <v>1.6189333333333333</v>
          </cell>
          <cell r="L14">
            <v>1.6824833333333333</v>
          </cell>
          <cell r="M14">
            <v>1.3154333333333332</v>
          </cell>
          <cell r="N14">
            <v>1.8227833333333334</v>
          </cell>
          <cell r="O14">
            <v>1.7647666666666666</v>
          </cell>
          <cell r="P14">
            <v>1.4276166666666668</v>
          </cell>
          <cell r="Q14">
            <v>1.9077666666666666</v>
          </cell>
          <cell r="R14">
            <v>1.3438333333333334</v>
          </cell>
          <cell r="S14">
            <v>1.7567666666666666</v>
          </cell>
          <cell r="T14">
            <v>1.7659166666666666</v>
          </cell>
          <cell r="U14">
            <v>1.7824833333333334</v>
          </cell>
          <cell r="V14">
            <v>2.0426166666666665</v>
          </cell>
          <cell r="W14">
            <v>1.5917833333333333</v>
          </cell>
          <cell r="X14">
            <v>1.7117666666666667</v>
          </cell>
          <cell r="Y14">
            <v>1.6620833333333334</v>
          </cell>
          <cell r="Z14">
            <v>1.7802333333333333</v>
          </cell>
          <cell r="AA14">
            <v>1.7724666666666666</v>
          </cell>
          <cell r="AB14">
            <v>1.5339333333333334</v>
          </cell>
          <cell r="AC14">
            <v>1.8754</v>
          </cell>
        </row>
        <row r="15">
          <cell r="A15" t="str">
            <v>CG128Q01T</v>
          </cell>
          <cell r="C15">
            <v>1.7830333333333332</v>
          </cell>
          <cell r="D15">
            <v>1.9806333333333332</v>
          </cell>
          <cell r="E15">
            <v>1.7016333333333333</v>
          </cell>
          <cell r="F15">
            <v>1.6450166666666666</v>
          </cell>
          <cell r="G15">
            <v>2.0682166666666668</v>
          </cell>
          <cell r="H15">
            <v>2.3297833333333333</v>
          </cell>
          <cell r="I15">
            <v>1.9962</v>
          </cell>
          <cell r="J15">
            <v>1.9924333333333333</v>
          </cell>
          <cell r="K15">
            <v>1.55975</v>
          </cell>
          <cell r="L15">
            <v>1.8168166666666667</v>
          </cell>
          <cell r="M15">
            <v>1.0616333333333334</v>
          </cell>
          <cell r="N15">
            <v>1.7004333333333332</v>
          </cell>
          <cell r="O15">
            <v>1.4682999999999999</v>
          </cell>
          <cell r="P15">
            <v>1.6481666666666666</v>
          </cell>
          <cell r="Q15">
            <v>1.8648166666666666</v>
          </cell>
          <cell r="R15">
            <v>0.99806666666666666</v>
          </cell>
          <cell r="S15">
            <v>1.7622166666666668</v>
          </cell>
          <cell r="T15">
            <v>1.8492666666666666</v>
          </cell>
          <cell r="U15">
            <v>1.5143666666666666</v>
          </cell>
          <cell r="V15">
            <v>2.10005</v>
          </cell>
          <cell r="W15">
            <v>1.2290000000000001</v>
          </cell>
          <cell r="X15">
            <v>1.8513666666666666</v>
          </cell>
          <cell r="Y15">
            <v>1.4572833333333333</v>
          </cell>
          <cell r="Z15">
            <v>1.9630833333333333</v>
          </cell>
          <cell r="AA15">
            <v>1.8716333333333333</v>
          </cell>
          <cell r="AB15">
            <v>1.1299166666666667</v>
          </cell>
          <cell r="AC15">
            <v>1.7381833333333334</v>
          </cell>
        </row>
        <row r="16">
          <cell r="A16" t="str">
            <v>CG131Q05T</v>
          </cell>
          <cell r="C16">
            <v>1.7069833333333333</v>
          </cell>
          <cell r="D16">
            <v>1.8502833333333333</v>
          </cell>
          <cell r="E16">
            <v>1.78975</v>
          </cell>
          <cell r="F16">
            <v>1.5643666666666667</v>
          </cell>
          <cell r="G16">
            <v>1.9060166666666667</v>
          </cell>
          <cell r="H16">
            <v>2.2620333333333331</v>
          </cell>
          <cell r="I16">
            <v>1.8951166666666666</v>
          </cell>
          <cell r="J16">
            <v>1.8706333333333334</v>
          </cell>
          <cell r="K16">
            <v>1.4192</v>
          </cell>
          <cell r="L16">
            <v>1.8108666666666666</v>
          </cell>
          <cell r="M16">
            <v>1.1552833333333334</v>
          </cell>
          <cell r="N16">
            <v>1.6274999999999999</v>
          </cell>
          <cell r="O16">
            <v>1.3753166666666667</v>
          </cell>
          <cell r="P16">
            <v>1.4877</v>
          </cell>
          <cell r="Q16">
            <v>1.8130166666666667</v>
          </cell>
          <cell r="R16">
            <v>1.0927166666666666</v>
          </cell>
          <cell r="S16">
            <v>1.7231000000000001</v>
          </cell>
          <cell r="T16">
            <v>1.6874333333333333</v>
          </cell>
          <cell r="U16">
            <v>1.5058833333333332</v>
          </cell>
          <cell r="V16">
            <v>1.9881166666666668</v>
          </cell>
          <cell r="W16">
            <v>1.2620499999999999</v>
          </cell>
          <cell r="X16">
            <v>1.7352666666666667</v>
          </cell>
          <cell r="Y16">
            <v>1.4243833333333333</v>
          </cell>
          <cell r="Z16">
            <v>1.9644999999999999</v>
          </cell>
          <cell r="AA16">
            <v>1.8391166666666667</v>
          </cell>
          <cell r="AB16">
            <v>1.26135</v>
          </cell>
          <cell r="AC16">
            <v>1.8375333333333332</v>
          </cell>
        </row>
        <row r="17">
          <cell r="A17" t="str">
            <v>CG134Q01T</v>
          </cell>
          <cell r="C17">
            <v>1.7442833333333334</v>
          </cell>
          <cell r="D17">
            <v>1.9973333333333334</v>
          </cell>
          <cell r="E17">
            <v>1.9462833333333334</v>
          </cell>
          <cell r="F17">
            <v>1.8667333333333334</v>
          </cell>
          <cell r="G17">
            <v>1.6279833333333333</v>
          </cell>
          <cell r="H17">
            <v>1.8124166666666666</v>
          </cell>
          <cell r="I17">
            <v>1.8323333333333334</v>
          </cell>
          <cell r="J17">
            <v>1.6978666666666666</v>
          </cell>
          <cell r="K17">
            <v>1.5787833333333334</v>
          </cell>
          <cell r="L17">
            <v>1.9407333333333334</v>
          </cell>
          <cell r="M17">
            <v>2.5966666666666667</v>
          </cell>
          <cell r="N17">
            <v>1.5303833333333334</v>
          </cell>
          <cell r="O17">
            <v>1.8807499999999999</v>
          </cell>
          <cell r="P17">
            <v>1.4415500000000001</v>
          </cell>
          <cell r="Q17">
            <v>1.6312166666666668</v>
          </cell>
          <cell r="R17">
            <v>1.2914166666666667</v>
          </cell>
          <cell r="S17">
            <v>1.2189833333333333</v>
          </cell>
          <cell r="T17">
            <v>1.6880666666666666</v>
          </cell>
          <cell r="U17">
            <v>1.4150833333333332</v>
          </cell>
          <cell r="V17">
            <v>1.8727499999999999</v>
          </cell>
          <cell r="W17">
            <v>2.1227</v>
          </cell>
          <cell r="X17">
            <v>1.4994000000000001</v>
          </cell>
          <cell r="Y17">
            <v>2.0851333333333333</v>
          </cell>
          <cell r="Z17">
            <v>1.0401166666666666</v>
          </cell>
          <cell r="AA17">
            <v>1.2819499999999999</v>
          </cell>
          <cell r="AB17">
            <v>1.6678500000000001</v>
          </cell>
          <cell r="AC17">
            <v>1.8102333333333334</v>
          </cell>
        </row>
        <row r="18">
          <cell r="A18" t="str">
            <v>CG125Q04T</v>
          </cell>
          <cell r="C18">
            <v>1.7742333333333333</v>
          </cell>
          <cell r="D18">
            <v>1.8496999999999999</v>
          </cell>
          <cell r="E18">
            <v>1.4830000000000001</v>
          </cell>
          <cell r="F18">
            <v>1.33735</v>
          </cell>
          <cell r="G18">
            <v>1.6718333333333333</v>
          </cell>
          <cell r="H18">
            <v>1.8327166666666668</v>
          </cell>
          <cell r="I18">
            <v>1.6863166666666667</v>
          </cell>
          <cell r="J18">
            <v>1.6063499999999999</v>
          </cell>
          <cell r="K18">
            <v>1.3650166666666668</v>
          </cell>
          <cell r="L18">
            <v>1.7276</v>
          </cell>
          <cell r="M18">
            <v>1.19075</v>
          </cell>
          <cell r="N18">
            <v>1.5869666666666666</v>
          </cell>
          <cell r="O18">
            <v>1.4537</v>
          </cell>
          <cell r="P18">
            <v>1.4842500000000001</v>
          </cell>
          <cell r="Q18">
            <v>1.7174666666666667</v>
          </cell>
          <cell r="R18">
            <v>1.19425</v>
          </cell>
          <cell r="S18">
            <v>1.74265</v>
          </cell>
          <cell r="T18">
            <v>1.79355</v>
          </cell>
          <cell r="U18">
            <v>1.3748833333333332</v>
          </cell>
          <cell r="V18">
            <v>1.8535833333333334</v>
          </cell>
          <cell r="W18">
            <v>1.2475833333333333</v>
          </cell>
          <cell r="X18">
            <v>1.7080166666666667</v>
          </cell>
          <cell r="Y18">
            <v>1.3429333333333333</v>
          </cell>
          <cell r="Z18">
            <v>1.6846000000000001</v>
          </cell>
          <cell r="AA18">
            <v>1.70665</v>
          </cell>
          <cell r="AB18">
            <v>1.2172499999999999</v>
          </cell>
          <cell r="AC18">
            <v>1.5145</v>
          </cell>
        </row>
        <row r="19">
          <cell r="A19" t="str">
            <v>CG126Q03T</v>
          </cell>
          <cell r="C19">
            <v>1.7438166666666666</v>
          </cell>
          <cell r="D19">
            <v>1.8263166666666666</v>
          </cell>
          <cell r="E19">
            <v>1.9907999999999999</v>
          </cell>
          <cell r="F19">
            <v>1.6439833333333334</v>
          </cell>
          <cell r="G19">
            <v>1.52495</v>
          </cell>
          <cell r="H19">
            <v>1.6458666666666666</v>
          </cell>
          <cell r="I19">
            <v>1.6288666666666667</v>
          </cell>
          <cell r="J19">
            <v>1.50895</v>
          </cell>
          <cell r="K19">
            <v>1.3510333333333333</v>
          </cell>
          <cell r="L19">
            <v>1.9229166666666666</v>
          </cell>
          <cell r="M19">
            <v>2.3751833333333332</v>
          </cell>
          <cell r="N19">
            <v>1.3808</v>
          </cell>
          <cell r="O19">
            <v>1.92205</v>
          </cell>
          <cell r="P19">
            <v>1.2869666666666666</v>
          </cell>
          <cell r="Q19">
            <v>1.5547500000000001</v>
          </cell>
          <cell r="R19">
            <v>1.2617499999999999</v>
          </cell>
          <cell r="S19">
            <v>1.26495</v>
          </cell>
          <cell r="T19">
            <v>1.5144666666666666</v>
          </cell>
          <cell r="U19">
            <v>1.2799</v>
          </cell>
          <cell r="V19">
            <v>1.8061833333333333</v>
          </cell>
          <cell r="W19">
            <v>2.2499833333333332</v>
          </cell>
          <cell r="X19">
            <v>1.5253666666666668</v>
          </cell>
          <cell r="Y19">
            <v>1.9532499999999999</v>
          </cell>
          <cell r="Z19">
            <v>1.2600333333333333</v>
          </cell>
          <cell r="AA19">
            <v>1.2939499999999999</v>
          </cell>
          <cell r="AB19">
            <v>1.4897833333333332</v>
          </cell>
          <cell r="AC19">
            <v>1.6655666666666666</v>
          </cell>
        </row>
        <row r="20">
          <cell r="A20" t="str">
            <v>CG128Q05T</v>
          </cell>
          <cell r="C20">
            <v>1.87405</v>
          </cell>
          <cell r="D20">
            <v>1.7780499999999999</v>
          </cell>
          <cell r="E20">
            <v>1.54495</v>
          </cell>
          <cell r="F20">
            <v>1.3560166666666666</v>
          </cell>
          <cell r="G20">
            <v>1.6510666666666667</v>
          </cell>
          <cell r="H20">
            <v>1.9139999999999999</v>
          </cell>
          <cell r="I20">
            <v>1.7663833333333334</v>
          </cell>
          <cell r="J20">
            <v>1.5995666666666666</v>
          </cell>
          <cell r="K20">
            <v>1.2962833333333332</v>
          </cell>
          <cell r="L20">
            <v>1.5492333333333332</v>
          </cell>
          <cell r="M20">
            <v>0.96279999999999999</v>
          </cell>
          <cell r="N20">
            <v>1.4258999999999999</v>
          </cell>
          <cell r="O20">
            <v>1.5023166666666667</v>
          </cell>
          <cell r="P20">
            <v>1.3901666666666668</v>
          </cell>
          <cell r="Q20">
            <v>1.7572333333333334</v>
          </cell>
          <cell r="R20">
            <v>1.0328666666666666</v>
          </cell>
          <cell r="S20">
            <v>1.5078166666666666</v>
          </cell>
          <cell r="T20">
            <v>1.6632</v>
          </cell>
          <cell r="U20">
            <v>1.28925</v>
          </cell>
          <cell r="V20">
            <v>1.8987166666666666</v>
          </cell>
          <cell r="W20">
            <v>1.2357666666666667</v>
          </cell>
          <cell r="X20">
            <v>1.5473833333333333</v>
          </cell>
          <cell r="Y20">
            <v>1.2499166666666666</v>
          </cell>
          <cell r="Z20">
            <v>1.6042666666666667</v>
          </cell>
          <cell r="AA20">
            <v>1.63775</v>
          </cell>
          <cell r="AB20">
            <v>1.0205833333333334</v>
          </cell>
          <cell r="AC20">
            <v>1.6178999999999999</v>
          </cell>
        </row>
        <row r="21">
          <cell r="A21" t="str">
            <v>CG122Q01T</v>
          </cell>
          <cell r="C21">
            <v>1.5697166666666666</v>
          </cell>
          <cell r="D21">
            <v>1.7659166666666666</v>
          </cell>
          <cell r="E21">
            <v>1.6692666666666667</v>
          </cell>
          <cell r="F21">
            <v>1.5224166666666668</v>
          </cell>
          <cell r="G21">
            <v>1.4900833333333334</v>
          </cell>
          <cell r="H21">
            <v>1.7742333333333333</v>
          </cell>
          <cell r="I21">
            <v>1.5682499999999999</v>
          </cell>
          <cell r="J21">
            <v>1.4237666666666666</v>
          </cell>
          <cell r="K21">
            <v>1.2479333333333333</v>
          </cell>
          <cell r="L21">
            <v>1.76105</v>
          </cell>
          <cell r="M21">
            <v>1.9235666666666666</v>
          </cell>
          <cell r="N21">
            <v>1.3380666666666667</v>
          </cell>
          <cell r="O21">
            <v>1.6282333333333334</v>
          </cell>
          <cell r="P21">
            <v>1.3434166666666667</v>
          </cell>
          <cell r="Q21">
            <v>1.6650833333333332</v>
          </cell>
          <cell r="R21">
            <v>1.2423500000000001</v>
          </cell>
          <cell r="S21">
            <v>1.2057</v>
          </cell>
          <cell r="T21">
            <v>1.4133333333333333</v>
          </cell>
          <cell r="U21">
            <v>1.17065</v>
          </cell>
          <cell r="V21">
            <v>1.7478</v>
          </cell>
          <cell r="W21">
            <v>1.7143999999999999</v>
          </cell>
          <cell r="X21">
            <v>1.4407333333333334</v>
          </cell>
          <cell r="Y21">
            <v>1.60605</v>
          </cell>
          <cell r="Z21">
            <v>1.2038500000000001</v>
          </cell>
          <cell r="AA21">
            <v>1.2502666666666666</v>
          </cell>
          <cell r="AB21">
            <v>1.3828</v>
          </cell>
          <cell r="AC21">
            <v>1.6204833333333333</v>
          </cell>
        </row>
        <row r="22">
          <cell r="A22" t="str">
            <v>CG129Q02T</v>
          </cell>
          <cell r="C22">
            <v>1.5588</v>
          </cell>
          <cell r="D22">
            <v>1.6227833333333332</v>
          </cell>
          <cell r="E22">
            <v>1.4427166666666666</v>
          </cell>
          <cell r="F22">
            <v>1.2928333333333333</v>
          </cell>
          <cell r="G22">
            <v>1.52095</v>
          </cell>
          <cell r="H22">
            <v>1.7308166666666667</v>
          </cell>
          <cell r="I22">
            <v>1.5365833333333334</v>
          </cell>
          <cell r="J22">
            <v>1.4491666666666667</v>
          </cell>
          <cell r="K22">
            <v>1.1836333333333333</v>
          </cell>
          <cell r="L22">
            <v>1.5530999999999999</v>
          </cell>
          <cell r="M22">
            <v>1.0660166666666666</v>
          </cell>
          <cell r="N22">
            <v>1.3690333333333333</v>
          </cell>
          <cell r="O22">
            <v>1.4442999999999999</v>
          </cell>
          <cell r="P22">
            <v>1.3208833333333334</v>
          </cell>
          <cell r="Q22">
            <v>1.5660666666666667</v>
          </cell>
          <cell r="R22">
            <v>1.0462333333333333</v>
          </cell>
          <cell r="S22">
            <v>1.5217000000000001</v>
          </cell>
          <cell r="T22">
            <v>1.556</v>
          </cell>
          <cell r="U22">
            <v>1.2459333333333333</v>
          </cell>
          <cell r="V22">
            <v>1.6825666666666668</v>
          </cell>
          <cell r="W22">
            <v>1.1894333333333333</v>
          </cell>
          <cell r="X22">
            <v>1.4972000000000001</v>
          </cell>
          <cell r="Y22">
            <v>1.22095</v>
          </cell>
          <cell r="Z22">
            <v>1.4659500000000001</v>
          </cell>
          <cell r="AA22">
            <v>1.5783</v>
          </cell>
          <cell r="AB22">
            <v>1.0364833333333334</v>
          </cell>
          <cell r="AC22">
            <v>1.5680666666666667</v>
          </cell>
        </row>
        <row r="23">
          <cell r="A23" t="str">
            <v>CG127Q01T</v>
          </cell>
          <cell r="C23">
            <v>1.5234000000000001</v>
          </cell>
          <cell r="D23">
            <v>1.6549</v>
          </cell>
          <cell r="E23">
            <v>1.4456333333333333</v>
          </cell>
          <cell r="F23">
            <v>1.4043000000000001</v>
          </cell>
          <cell r="G23">
            <v>1.6360333333333332</v>
          </cell>
          <cell r="H23">
            <v>1.8780666666666668</v>
          </cell>
          <cell r="I23">
            <v>1.63775</v>
          </cell>
          <cell r="J23">
            <v>1.6005</v>
          </cell>
          <cell r="K23">
            <v>1.3479166666666667</v>
          </cell>
          <cell r="L23">
            <v>1.49495</v>
          </cell>
          <cell r="M23">
            <v>1.0494666666666668</v>
          </cell>
          <cell r="N23">
            <v>1.4566833333333333</v>
          </cell>
          <cell r="O23">
            <v>1.08335</v>
          </cell>
          <cell r="P23">
            <v>1.4297166666666667</v>
          </cell>
          <cell r="Q23">
            <v>1.6373666666666666</v>
          </cell>
          <cell r="R23">
            <v>0.89013333333333333</v>
          </cell>
          <cell r="S23">
            <v>1.5119666666666667</v>
          </cell>
          <cell r="T23">
            <v>1.5098</v>
          </cell>
          <cell r="U23">
            <v>1.2336</v>
          </cell>
          <cell r="V23">
            <v>1.7331166666666666</v>
          </cell>
          <cell r="W23">
            <v>1.14855</v>
          </cell>
          <cell r="X23">
            <v>1.4221166666666667</v>
          </cell>
          <cell r="Y23">
            <v>1.3465833333333332</v>
          </cell>
          <cell r="Z23">
            <v>1.6757666666666666</v>
          </cell>
          <cell r="AA23">
            <v>1.5986</v>
          </cell>
          <cell r="AB23">
            <v>0.94138333333333335</v>
          </cell>
          <cell r="AC23">
            <v>1.3942333333333334</v>
          </cell>
        </row>
        <row r="24">
          <cell r="A24" t="str">
            <v>CG139Q05T</v>
          </cell>
          <cell r="C24">
            <v>1.4499333333333333</v>
          </cell>
          <cell r="D24">
            <v>1.7422500000000001</v>
          </cell>
          <cell r="E24">
            <v>1.5645833333333334</v>
          </cell>
          <cell r="F24">
            <v>1.4558</v>
          </cell>
          <cell r="G24">
            <v>1.3093999999999999</v>
          </cell>
          <cell r="H24">
            <v>1.4579166666666667</v>
          </cell>
          <cell r="I24">
            <v>1.5065999999999999</v>
          </cell>
          <cell r="J24">
            <v>1.3746</v>
          </cell>
          <cell r="K24">
            <v>1.1503666666666668</v>
          </cell>
          <cell r="L24">
            <v>1.5909</v>
          </cell>
          <cell r="M24">
            <v>1.9019999999999999</v>
          </cell>
          <cell r="N24">
            <v>1.2304333333333333</v>
          </cell>
          <cell r="O24">
            <v>1.5846333333333333</v>
          </cell>
          <cell r="P24">
            <v>1.0179333333333334</v>
          </cell>
          <cell r="Q24">
            <v>1.5964166666666666</v>
          </cell>
          <cell r="R24">
            <v>1.0005333333333333</v>
          </cell>
          <cell r="S24">
            <v>1.1011166666666667</v>
          </cell>
          <cell r="T24">
            <v>1.4021833333333333</v>
          </cell>
          <cell r="U24">
            <v>1.1518666666666666</v>
          </cell>
          <cell r="V24">
            <v>1.44695</v>
          </cell>
          <cell r="W24">
            <v>1.7049833333333333</v>
          </cell>
          <cell r="X24">
            <v>1.2383833333333334</v>
          </cell>
          <cell r="Y24">
            <v>1.5512833333333333</v>
          </cell>
          <cell r="Z24">
            <v>1.0064500000000001</v>
          </cell>
          <cell r="AA24">
            <v>1.1745333333333334</v>
          </cell>
          <cell r="AB24">
            <v>1.2018333333333333</v>
          </cell>
          <cell r="AC24">
            <v>1.4882</v>
          </cell>
        </row>
        <row r="25">
          <cell r="A25" t="str">
            <v>CG121Q02T</v>
          </cell>
          <cell r="C25">
            <v>1.4066666666666667</v>
          </cell>
          <cell r="D25">
            <v>1.6430499999999999</v>
          </cell>
          <cell r="E25">
            <v>1.4332833333333332</v>
          </cell>
          <cell r="F25">
            <v>1.3520666666666667</v>
          </cell>
          <cell r="G25">
            <v>1.56985</v>
          </cell>
          <cell r="H25">
            <v>1.7072333333333334</v>
          </cell>
          <cell r="I25">
            <v>1.5883166666666666</v>
          </cell>
          <cell r="J25">
            <v>1.6133666666666666</v>
          </cell>
          <cell r="K25">
            <v>1.2561166666666668</v>
          </cell>
          <cell r="L25">
            <v>1.3839166666666667</v>
          </cell>
          <cell r="M25">
            <v>1.2060333333333333</v>
          </cell>
          <cell r="N25">
            <v>1.4948166666666667</v>
          </cell>
          <cell r="O25">
            <v>1.0340666666666667</v>
          </cell>
          <cell r="P25">
            <v>1.2684</v>
          </cell>
          <cell r="Q25">
            <v>1.5521166666666666</v>
          </cell>
          <cell r="R25">
            <v>1.0274833333333333</v>
          </cell>
          <cell r="S25">
            <v>1.4601</v>
          </cell>
          <cell r="T25">
            <v>1.5217166666666666</v>
          </cell>
          <cell r="U25">
            <v>1.2794666666666668</v>
          </cell>
          <cell r="V25">
            <v>1.7545166666666667</v>
          </cell>
          <cell r="W25">
            <v>1.0769666666666666</v>
          </cell>
          <cell r="X25">
            <v>1.4625333333333332</v>
          </cell>
          <cell r="Y25">
            <v>1.3293833333333334</v>
          </cell>
          <cell r="Z25">
            <v>1.40825</v>
          </cell>
          <cell r="AA25">
            <v>1.5847500000000001</v>
          </cell>
          <cell r="AB25">
            <v>1.1276999999999999</v>
          </cell>
          <cell r="AC25">
            <v>1.39175</v>
          </cell>
        </row>
        <row r="26">
          <cell r="A26" t="str">
            <v>CG131Q02T</v>
          </cell>
          <cell r="C26">
            <v>1.7676333333333334</v>
          </cell>
          <cell r="D26">
            <v>1.5825</v>
          </cell>
          <cell r="E26">
            <v>1.3104499999999999</v>
          </cell>
          <cell r="F26">
            <v>1.1458166666666667</v>
          </cell>
          <cell r="G26">
            <v>1.6071833333333334</v>
          </cell>
          <cell r="H26">
            <v>1.7664833333333334</v>
          </cell>
          <cell r="I26">
            <v>1.6113666666666666</v>
          </cell>
          <cell r="J26">
            <v>1.4978333333333333</v>
          </cell>
          <cell r="K26">
            <v>1.0973333333333333</v>
          </cell>
          <cell r="L26">
            <v>1.5084500000000001</v>
          </cell>
          <cell r="M26">
            <v>0.80505000000000004</v>
          </cell>
          <cell r="N26">
            <v>1.2511000000000001</v>
          </cell>
          <cell r="O26">
            <v>1.4113</v>
          </cell>
          <cell r="P26">
            <v>1.3233833333333334</v>
          </cell>
          <cell r="Q26">
            <v>1.5287333333333333</v>
          </cell>
          <cell r="R26">
            <v>0.94211666666666671</v>
          </cell>
          <cell r="S26">
            <v>1.2905500000000001</v>
          </cell>
          <cell r="T26">
            <v>1.37995</v>
          </cell>
          <cell r="U26">
            <v>1.1618666666666666</v>
          </cell>
          <cell r="V26">
            <v>1.7545666666666666</v>
          </cell>
          <cell r="W26">
            <v>1.1478333333333333</v>
          </cell>
          <cell r="X26">
            <v>1.2585833333333334</v>
          </cell>
          <cell r="Y26">
            <v>1.0335166666666666</v>
          </cell>
          <cell r="Z26">
            <v>1.4597833333333334</v>
          </cell>
          <cell r="AA26">
            <v>1.3946166666666666</v>
          </cell>
          <cell r="AB26">
            <v>0.76019999999999999</v>
          </cell>
          <cell r="AC26">
            <v>1.5362166666666666</v>
          </cell>
        </row>
        <row r="27">
          <cell r="A27" t="str">
            <v>CG138Q01T</v>
          </cell>
          <cell r="C27">
            <v>1.8093666666666666</v>
          </cell>
          <cell r="D27">
            <v>1.8299000000000001</v>
          </cell>
          <cell r="E27">
            <v>1.4033</v>
          </cell>
          <cell r="F27">
            <v>1.29365</v>
          </cell>
          <cell r="G27">
            <v>1.5662833333333332</v>
          </cell>
          <cell r="H27">
            <v>1.6690166666666666</v>
          </cell>
          <cell r="I27">
            <v>1.6326166666666666</v>
          </cell>
          <cell r="J27">
            <v>1.3585499999999999</v>
          </cell>
          <cell r="K27">
            <v>1.0043833333333334</v>
          </cell>
          <cell r="L27">
            <v>1.8282166666666666</v>
          </cell>
          <cell r="M27">
            <v>1.4695</v>
          </cell>
          <cell r="N27">
            <v>1.0385833333333334</v>
          </cell>
          <cell r="O27">
            <v>1.5461166666666666</v>
          </cell>
          <cell r="P27">
            <v>0.92436666666666667</v>
          </cell>
          <cell r="Q27">
            <v>1.5158</v>
          </cell>
          <cell r="R27">
            <v>0.79510000000000003</v>
          </cell>
          <cell r="S27">
            <v>1.0133000000000001</v>
          </cell>
          <cell r="T27">
            <v>1.2358666666666667</v>
          </cell>
          <cell r="U27">
            <v>0.98083333333333333</v>
          </cell>
          <cell r="V27">
            <v>1.8619833333333333</v>
          </cell>
          <cell r="W27">
            <v>1.8889166666666666</v>
          </cell>
          <cell r="X27">
            <v>1.19695</v>
          </cell>
          <cell r="Y27">
            <v>1.1962999999999999</v>
          </cell>
          <cell r="Z27">
            <v>1.1035666666666666</v>
          </cell>
          <cell r="AA27">
            <v>1.1549333333333334</v>
          </cell>
          <cell r="AB27">
            <v>1.1277999999999999</v>
          </cell>
          <cell r="AC27">
            <v>1.3852</v>
          </cell>
        </row>
        <row r="28">
          <cell r="A28" t="str">
            <v>CG139Q02T</v>
          </cell>
          <cell r="C28">
            <v>1.3277166666666667</v>
          </cell>
          <cell r="D28">
            <v>1.4677666666666667</v>
          </cell>
          <cell r="E28">
            <v>1.1921333333333333</v>
          </cell>
          <cell r="F28">
            <v>1.1063499999999999</v>
          </cell>
          <cell r="G28">
            <v>1.4189666666666667</v>
          </cell>
          <cell r="H28">
            <v>1.5484666666666667</v>
          </cell>
          <cell r="I28">
            <v>1.3014166666666667</v>
          </cell>
          <cell r="J28">
            <v>1.3737333333333333</v>
          </cell>
          <cell r="K28">
            <v>1.1323333333333334</v>
          </cell>
          <cell r="L28">
            <v>1.3409833333333334</v>
          </cell>
          <cell r="M28">
            <v>0.68588333333333329</v>
          </cell>
          <cell r="N28">
            <v>1.2614333333333334</v>
          </cell>
          <cell r="O28">
            <v>1.0944499999999999</v>
          </cell>
          <cell r="P28">
            <v>1.2266999999999999</v>
          </cell>
          <cell r="Q28">
            <v>1.3394333333333333</v>
          </cell>
          <cell r="R28">
            <v>0.72368333333333335</v>
          </cell>
          <cell r="S28">
            <v>1.3437833333333333</v>
          </cell>
          <cell r="T28">
            <v>1.3567333333333333</v>
          </cell>
          <cell r="U28">
            <v>1.1043499999999999</v>
          </cell>
          <cell r="V28">
            <v>1.4547166666666667</v>
          </cell>
          <cell r="W28">
            <v>1.0382</v>
          </cell>
          <cell r="X28">
            <v>1.3458333333333334</v>
          </cell>
          <cell r="Y28">
            <v>1.05585</v>
          </cell>
          <cell r="Z28">
            <v>1.4222999999999999</v>
          </cell>
          <cell r="AA28">
            <v>1.3495166666666667</v>
          </cell>
          <cell r="AB28">
            <v>0.74593333333333334</v>
          </cell>
          <cell r="AC28">
            <v>1.3540000000000001</v>
          </cell>
        </row>
        <row r="29">
          <cell r="A29" t="str">
            <v>CG139Q01T</v>
          </cell>
          <cell r="C29">
            <v>1.2395833333333333</v>
          </cell>
          <cell r="D29">
            <v>1.4273333333333333</v>
          </cell>
          <cell r="E29">
            <v>1.42395</v>
          </cell>
          <cell r="F29">
            <v>1.2582500000000001</v>
          </cell>
          <cell r="G29">
            <v>1.3720166666666667</v>
          </cell>
          <cell r="H29">
            <v>1.4186166666666666</v>
          </cell>
          <cell r="I29">
            <v>1.3309500000000001</v>
          </cell>
          <cell r="J29">
            <v>1.4365833333333333</v>
          </cell>
          <cell r="K29">
            <v>1.2444833333333334</v>
          </cell>
          <cell r="L29">
            <v>1.284</v>
          </cell>
          <cell r="M29">
            <v>0.94803333333333328</v>
          </cell>
          <cell r="N29">
            <v>1.3802666666666668</v>
          </cell>
          <cell r="O29">
            <v>1.1374833333333334</v>
          </cell>
          <cell r="P29">
            <v>1.1195999999999999</v>
          </cell>
          <cell r="Q29">
            <v>1.3193166666666667</v>
          </cell>
          <cell r="R29">
            <v>0.99724999999999997</v>
          </cell>
          <cell r="S29">
            <v>1.4132166666666666</v>
          </cell>
          <cell r="T29">
            <v>1.3777999999999999</v>
          </cell>
          <cell r="U29">
            <v>1.1967833333333333</v>
          </cell>
          <cell r="V29">
            <v>1.3504666666666667</v>
          </cell>
          <cell r="W29">
            <v>0.98863333333333336</v>
          </cell>
          <cell r="X29">
            <v>1.3566499999999999</v>
          </cell>
          <cell r="Y29">
            <v>1.2723166666666668</v>
          </cell>
          <cell r="Z29">
            <v>1.3439166666666666</v>
          </cell>
          <cell r="AA29">
            <v>1.53755</v>
          </cell>
          <cell r="AB29">
            <v>0.95311666666666661</v>
          </cell>
          <cell r="AC29">
            <v>1.2682500000000001</v>
          </cell>
        </row>
        <row r="30">
          <cell r="A30" t="str">
            <v>CG122Q04T</v>
          </cell>
          <cell r="C30">
            <v>1.29765</v>
          </cell>
          <cell r="D30">
            <v>1.4641</v>
          </cell>
          <cell r="E30">
            <v>1.35595</v>
          </cell>
          <cell r="F30">
            <v>1.1753166666666666</v>
          </cell>
          <cell r="G30">
            <v>1.3283333333333334</v>
          </cell>
          <cell r="H30">
            <v>1.5322666666666667</v>
          </cell>
          <cell r="I30">
            <v>1.3554666666666666</v>
          </cell>
          <cell r="J30">
            <v>1.3333166666666667</v>
          </cell>
          <cell r="K30">
            <v>1.2026166666666667</v>
          </cell>
          <cell r="L30">
            <v>1.3400333333333334</v>
          </cell>
          <cell r="M30">
            <v>0.91339999999999999</v>
          </cell>
          <cell r="N30">
            <v>1.2595333333333334</v>
          </cell>
          <cell r="O30">
            <v>1.1171500000000001</v>
          </cell>
          <cell r="P30">
            <v>1.1599333333333333</v>
          </cell>
          <cell r="Q30">
            <v>1.3247166666666668</v>
          </cell>
          <cell r="R30">
            <v>0.82273333333333332</v>
          </cell>
          <cell r="S30">
            <v>1.2564500000000001</v>
          </cell>
          <cell r="T30">
            <v>1.3699166666666667</v>
          </cell>
          <cell r="U30">
            <v>1.1685833333333333</v>
          </cell>
          <cell r="V30">
            <v>1.5165</v>
          </cell>
          <cell r="W30">
            <v>1.1507499999999999</v>
          </cell>
          <cell r="X30">
            <v>1.3010333333333333</v>
          </cell>
          <cell r="Y30">
            <v>1.1059166666666667</v>
          </cell>
          <cell r="Z30">
            <v>1.3562000000000001</v>
          </cell>
          <cell r="AA30">
            <v>1.43605</v>
          </cell>
          <cell r="AB30">
            <v>0.95216666666666672</v>
          </cell>
          <cell r="AC30">
            <v>1.3129</v>
          </cell>
        </row>
        <row r="31">
          <cell r="A31" t="str">
            <v>CG125Q01T</v>
          </cell>
          <cell r="C31">
            <v>1.0891166666666667</v>
          </cell>
          <cell r="D31">
            <v>1.3151999999999999</v>
          </cell>
          <cell r="E31">
            <v>1.4656666666666667</v>
          </cell>
          <cell r="F31">
            <v>1.2775166666666666</v>
          </cell>
          <cell r="G31">
            <v>1.4336666666666666</v>
          </cell>
          <cell r="H31">
            <v>1.5542499999999999</v>
          </cell>
          <cell r="I31">
            <v>1.4359166666666667</v>
          </cell>
          <cell r="J31">
            <v>1.4745166666666667</v>
          </cell>
          <cell r="K31">
            <v>1.1853833333333332</v>
          </cell>
          <cell r="L31">
            <v>1.4536</v>
          </cell>
          <cell r="M31">
            <v>0.89073333333333338</v>
          </cell>
          <cell r="N31">
            <v>1.3553999999999999</v>
          </cell>
          <cell r="O31">
            <v>0.90980000000000005</v>
          </cell>
          <cell r="P31">
            <v>1.0638166666666666</v>
          </cell>
          <cell r="Q31">
            <v>1.2606999999999999</v>
          </cell>
          <cell r="R31">
            <v>0.93988333333333329</v>
          </cell>
          <cell r="S31">
            <v>1.3554333333333333</v>
          </cell>
          <cell r="T31">
            <v>1.2988333333333333</v>
          </cell>
          <cell r="U31">
            <v>1.1389333333333334</v>
          </cell>
          <cell r="V31">
            <v>1.2757000000000001</v>
          </cell>
          <cell r="W31">
            <v>0.98908333333333331</v>
          </cell>
          <cell r="X31">
            <v>1.3014333333333334</v>
          </cell>
          <cell r="Y31">
            <v>1.3027</v>
          </cell>
          <cell r="Z31">
            <v>1.2828833333333334</v>
          </cell>
          <cell r="AA31">
            <v>1.3779333333333332</v>
          </cell>
          <cell r="AB31">
            <v>0.95841666666666669</v>
          </cell>
          <cell r="AC31">
            <v>1.3241000000000001</v>
          </cell>
        </row>
        <row r="32">
          <cell r="A32" t="str">
            <v>CG138Q02T</v>
          </cell>
          <cell r="C32">
            <v>1.3654333333333333</v>
          </cell>
          <cell r="D32">
            <v>1.4348333333333334</v>
          </cell>
          <cell r="E32">
            <v>1.3571333333333333</v>
          </cell>
          <cell r="F32">
            <v>1.1520999999999999</v>
          </cell>
          <cell r="G32">
            <v>1.4125000000000001</v>
          </cell>
          <cell r="H32">
            <v>1.5034000000000001</v>
          </cell>
          <cell r="I32">
            <v>1.3519333333333334</v>
          </cell>
          <cell r="J32">
            <v>1.2798499999999999</v>
          </cell>
          <cell r="K32">
            <v>1.1675833333333334</v>
          </cell>
          <cell r="L32">
            <v>1.2035166666666666</v>
          </cell>
          <cell r="M32">
            <v>0.82978333333333332</v>
          </cell>
          <cell r="N32">
            <v>1.2888500000000001</v>
          </cell>
          <cell r="O32">
            <v>1.1246</v>
          </cell>
          <cell r="P32">
            <v>1.2665333333333333</v>
          </cell>
          <cell r="Q32">
            <v>1.3577166666666667</v>
          </cell>
          <cell r="R32">
            <v>0.89144999999999996</v>
          </cell>
          <cell r="S32">
            <v>1.2062666666666666</v>
          </cell>
          <cell r="T32">
            <v>1.3146</v>
          </cell>
          <cell r="U32">
            <v>1.0800333333333334</v>
          </cell>
          <cell r="V32">
            <v>1.5582833333333332</v>
          </cell>
          <cell r="W32">
            <v>1.0990500000000001</v>
          </cell>
          <cell r="X32">
            <v>1.3076833333333333</v>
          </cell>
          <cell r="Y32">
            <v>1.0948</v>
          </cell>
          <cell r="Z32">
            <v>1.3737333333333333</v>
          </cell>
          <cell r="AA32">
            <v>1.4908999999999999</v>
          </cell>
          <cell r="AB32">
            <v>0.86171666666666669</v>
          </cell>
          <cell r="AC32">
            <v>1.3728499999999999</v>
          </cell>
        </row>
        <row r="33">
          <cell r="A33" t="str">
            <v>CG138Q03T</v>
          </cell>
          <cell r="C33">
            <v>1.4002666666666668</v>
          </cell>
          <cell r="D33">
            <v>1.4577166666666668</v>
          </cell>
          <cell r="E33">
            <v>1.2013</v>
          </cell>
          <cell r="F33">
            <v>1.1830499999999999</v>
          </cell>
          <cell r="G33">
            <v>1.4001666666666666</v>
          </cell>
          <cell r="H33">
            <v>1.5704666666666667</v>
          </cell>
          <cell r="I33">
            <v>1.4043833333333333</v>
          </cell>
          <cell r="J33">
            <v>1.3605833333333333</v>
          </cell>
          <cell r="K33">
            <v>1.1923833333333334</v>
          </cell>
          <cell r="L33">
            <v>1.3810166666666666</v>
          </cell>
          <cell r="M33">
            <v>0.90285000000000004</v>
          </cell>
          <cell r="N33">
            <v>1.2585999999999999</v>
          </cell>
          <cell r="O33">
            <v>1.10225</v>
          </cell>
          <cell r="P33">
            <v>1.15225</v>
          </cell>
          <cell r="Q33">
            <v>1.3425499999999999</v>
          </cell>
          <cell r="R33">
            <v>0.93535000000000001</v>
          </cell>
          <cell r="S33">
            <v>1.2864833333333334</v>
          </cell>
          <cell r="T33">
            <v>1.3975833333333334</v>
          </cell>
          <cell r="U33">
            <v>1.0038666666666667</v>
          </cell>
          <cell r="V33">
            <v>1.5094833333333333</v>
          </cell>
          <cell r="W33">
            <v>0.9251166666666667</v>
          </cell>
          <cell r="X33">
            <v>1.3603166666666666</v>
          </cell>
          <cell r="Y33">
            <v>1.1286333333333334</v>
          </cell>
          <cell r="Z33">
            <v>1.4167333333333334</v>
          </cell>
          <cell r="AA33">
            <v>1.3624833333333333</v>
          </cell>
          <cell r="AB33">
            <v>0.83513333333333328</v>
          </cell>
          <cell r="AC33">
            <v>1.1493</v>
          </cell>
        </row>
        <row r="34">
          <cell r="A34" t="str">
            <v>CG122Q03T</v>
          </cell>
          <cell r="C34">
            <v>1.35205</v>
          </cell>
          <cell r="D34">
            <v>1.33375</v>
          </cell>
          <cell r="E34">
            <v>1.4075666666666666</v>
          </cell>
          <cell r="F34">
            <v>1.1950833333333333</v>
          </cell>
          <cell r="G34">
            <v>1.2169166666666666</v>
          </cell>
          <cell r="H34">
            <v>1.42205</v>
          </cell>
          <cell r="I34">
            <v>1.2658499999999999</v>
          </cell>
          <cell r="J34">
            <v>1.2725833333333334</v>
          </cell>
          <cell r="K34">
            <v>1.1682166666666667</v>
          </cell>
          <cell r="L34">
            <v>1.3108666666666666</v>
          </cell>
          <cell r="M34">
            <v>0.90080000000000005</v>
          </cell>
          <cell r="N34">
            <v>1.3578333333333332</v>
          </cell>
          <cell r="O34">
            <v>1.3004666666666667</v>
          </cell>
          <cell r="P34">
            <v>1.0986833333333332</v>
          </cell>
          <cell r="Q34">
            <v>1.39395</v>
          </cell>
          <cell r="R34">
            <v>1.0157333333333334</v>
          </cell>
          <cell r="S34">
            <v>1.3259000000000001</v>
          </cell>
          <cell r="T34">
            <v>1.3838999999999999</v>
          </cell>
          <cell r="U34">
            <v>1.1697833333333334</v>
          </cell>
          <cell r="V34">
            <v>1.5185999999999999</v>
          </cell>
          <cell r="W34">
            <v>1.1000333333333334</v>
          </cell>
          <cell r="X34">
            <v>1.2663166666666668</v>
          </cell>
          <cell r="Y34">
            <v>1.1976</v>
          </cell>
          <cell r="Z34">
            <v>1.1934666666666667</v>
          </cell>
          <cell r="AA34">
            <v>1.3355666666666666</v>
          </cell>
          <cell r="AB34">
            <v>1.0000166666666668</v>
          </cell>
          <cell r="AC34">
            <v>1.1877833333333334</v>
          </cell>
        </row>
        <row r="35">
          <cell r="A35" t="str">
            <v>CG124Q03T</v>
          </cell>
          <cell r="C35">
            <v>1.5073833333333333</v>
          </cell>
          <cell r="D35">
            <v>1.5377333333333334</v>
          </cell>
          <cell r="E35">
            <v>1.3217666666666668</v>
          </cell>
          <cell r="F35">
            <v>1.0606</v>
          </cell>
          <cell r="G35">
            <v>1.2197666666666667</v>
          </cell>
          <cell r="H35">
            <v>1.5044999999999999</v>
          </cell>
          <cell r="I35">
            <v>1.3954333333333333</v>
          </cell>
          <cell r="J35">
            <v>1.2259166666666668</v>
          </cell>
          <cell r="K35">
            <v>0.98611666666666664</v>
          </cell>
          <cell r="L35">
            <v>1.23655</v>
          </cell>
          <cell r="M35">
            <v>0.84221666666666661</v>
          </cell>
          <cell r="N35">
            <v>1.2032666666666667</v>
          </cell>
          <cell r="O35">
            <v>1.3554999999999999</v>
          </cell>
          <cell r="P35">
            <v>0.98091666666666666</v>
          </cell>
          <cell r="Q35">
            <v>1.4166833333333333</v>
          </cell>
          <cell r="R35">
            <v>0.85203333333333331</v>
          </cell>
          <cell r="S35">
            <v>1.1547499999999999</v>
          </cell>
          <cell r="T35">
            <v>1.2974000000000001</v>
          </cell>
          <cell r="U35">
            <v>1.0499499999999999</v>
          </cell>
          <cell r="V35">
            <v>1.5360333333333334</v>
          </cell>
          <cell r="W35">
            <v>1.1627833333333333</v>
          </cell>
          <cell r="X35">
            <v>1.2529833333333333</v>
          </cell>
          <cell r="Y35">
            <v>0.99995000000000001</v>
          </cell>
          <cell r="Z35">
            <v>1.2619499999999999</v>
          </cell>
          <cell r="AA35">
            <v>1.3115833333333333</v>
          </cell>
          <cell r="AB35">
            <v>0.77913333333333334</v>
          </cell>
          <cell r="AC35">
            <v>1.3303333333333334</v>
          </cell>
        </row>
        <row r="36">
          <cell r="A36" t="str">
            <v>CG133Q02T</v>
          </cell>
          <cell r="C36">
            <v>1.4476666666666667</v>
          </cell>
          <cell r="D36">
            <v>1.5038499999999999</v>
          </cell>
          <cell r="E36">
            <v>1.2414000000000001</v>
          </cell>
          <cell r="F36">
            <v>1.0655333333333334</v>
          </cell>
          <cell r="G36">
            <v>1.2761333333333333</v>
          </cell>
          <cell r="H36">
            <v>1.46515</v>
          </cell>
          <cell r="I36">
            <v>1.4112333333333333</v>
          </cell>
          <cell r="J36">
            <v>1.2109333333333334</v>
          </cell>
          <cell r="K36">
            <v>0.97865000000000002</v>
          </cell>
          <cell r="L36">
            <v>1.20465</v>
          </cell>
          <cell r="M36">
            <v>0.89851666666666663</v>
          </cell>
          <cell r="N36">
            <v>1.1792</v>
          </cell>
          <cell r="O36">
            <v>1.2463333333333333</v>
          </cell>
          <cell r="P36">
            <v>1.0945333333333334</v>
          </cell>
          <cell r="Q36">
            <v>1.3990499999999999</v>
          </cell>
          <cell r="R36">
            <v>0.74556666666666671</v>
          </cell>
          <cell r="S36">
            <v>1.21515</v>
          </cell>
          <cell r="T36">
            <v>1.3575833333333334</v>
          </cell>
          <cell r="U36">
            <v>1.0738833333333333</v>
          </cell>
          <cell r="V36">
            <v>1.5417833333333333</v>
          </cell>
          <cell r="W36">
            <v>1.0488999999999999</v>
          </cell>
          <cell r="X36">
            <v>1.3517333333333332</v>
          </cell>
          <cell r="Y36">
            <v>0.97473333333333334</v>
          </cell>
          <cell r="Z36">
            <v>1.3105500000000001</v>
          </cell>
          <cell r="AA36">
            <v>1.4049499999999999</v>
          </cell>
          <cell r="AB36">
            <v>0.93468333333333331</v>
          </cell>
          <cell r="AC36">
            <v>1.2293166666666666</v>
          </cell>
        </row>
        <row r="37">
          <cell r="A37" t="str">
            <v>CG136Q01T</v>
          </cell>
          <cell r="C37">
            <v>1.2939333333333334</v>
          </cell>
          <cell r="D37">
            <v>1.3008999999999999</v>
          </cell>
          <cell r="E37">
            <v>1.0408666666666666</v>
          </cell>
          <cell r="F37">
            <v>1.0484</v>
          </cell>
          <cell r="G37">
            <v>1.2250333333333334</v>
          </cell>
          <cell r="H37">
            <v>1.3723166666666666</v>
          </cell>
          <cell r="I37">
            <v>1.3092666666666666</v>
          </cell>
          <cell r="J37">
            <v>1.2553166666666666</v>
          </cell>
          <cell r="K37">
            <v>1.0419166666666666</v>
          </cell>
          <cell r="L37">
            <v>1.2066666666666668</v>
          </cell>
          <cell r="M37">
            <v>0.88514999999999999</v>
          </cell>
          <cell r="N37">
            <v>1.1221833333333333</v>
          </cell>
          <cell r="O37">
            <v>1.1143666666666667</v>
          </cell>
          <cell r="P37">
            <v>1.1831499999999999</v>
          </cell>
          <cell r="Q37">
            <v>1.2627999999999999</v>
          </cell>
          <cell r="R37">
            <v>0.79686666666666661</v>
          </cell>
          <cell r="S37">
            <v>1.2364833333333334</v>
          </cell>
          <cell r="T37">
            <v>1.2116666666666667</v>
          </cell>
          <cell r="U37">
            <v>0.95635000000000003</v>
          </cell>
          <cell r="V37">
            <v>1.4274833333333334</v>
          </cell>
          <cell r="W37">
            <v>0.89441666666666664</v>
          </cell>
          <cell r="X37">
            <v>1.2491166666666667</v>
          </cell>
          <cell r="Y37">
            <v>0.90303333333333335</v>
          </cell>
          <cell r="Z37">
            <v>1.2560166666666666</v>
          </cell>
          <cell r="AA37">
            <v>1.2555666666666667</v>
          </cell>
          <cell r="AB37">
            <v>0.83583333333333332</v>
          </cell>
          <cell r="AC37">
            <v>1.2198833333333334</v>
          </cell>
        </row>
        <row r="38">
          <cell r="A38" t="str">
            <v>CG135Q01T</v>
          </cell>
          <cell r="C38">
            <v>1.1683833333333333</v>
          </cell>
          <cell r="D38">
            <v>1.4014166666666668</v>
          </cell>
          <cell r="E38">
            <v>1.2898499999999999</v>
          </cell>
          <cell r="F38">
            <v>1.1071166666666667</v>
          </cell>
          <cell r="G38">
            <v>1.2742833333333334</v>
          </cell>
          <cell r="H38">
            <v>1.3137166666666666</v>
          </cell>
          <cell r="I38">
            <v>1.3977166666666667</v>
          </cell>
          <cell r="J38">
            <v>1.2518333333333334</v>
          </cell>
          <cell r="K38">
            <v>0.95411666666666661</v>
          </cell>
          <cell r="L38">
            <v>1.2094833333333332</v>
          </cell>
          <cell r="M38">
            <v>0.72468333333333335</v>
          </cell>
          <cell r="N38">
            <v>1.1497166666666667</v>
          </cell>
          <cell r="O38">
            <v>0.93935000000000002</v>
          </cell>
          <cell r="P38">
            <v>0.91113333333333335</v>
          </cell>
          <cell r="Q38">
            <v>1.2019</v>
          </cell>
          <cell r="R38">
            <v>0.76291666666666669</v>
          </cell>
          <cell r="S38">
            <v>1.2541333333333333</v>
          </cell>
          <cell r="T38">
            <v>1.1992833333333333</v>
          </cell>
          <cell r="U38">
            <v>0.96956666666666669</v>
          </cell>
          <cell r="V38">
            <v>1.4810666666666668</v>
          </cell>
          <cell r="W38">
            <v>0.94273333333333331</v>
          </cell>
          <cell r="X38">
            <v>1.1832166666666666</v>
          </cell>
          <cell r="Y38">
            <v>1.0188666666666666</v>
          </cell>
          <cell r="Z38">
            <v>1.1817666666666666</v>
          </cell>
          <cell r="AA38">
            <v>1.2449833333333333</v>
          </cell>
          <cell r="AB38">
            <v>0.79526666666666668</v>
          </cell>
          <cell r="AC38">
            <v>1.1993333333333334</v>
          </cell>
        </row>
        <row r="39">
          <cell r="A39" t="str">
            <v>CG130Q01T</v>
          </cell>
          <cell r="C39">
            <v>1.0594166666666667</v>
          </cell>
          <cell r="D39">
            <v>1.3284</v>
          </cell>
          <cell r="E39">
            <v>1.2062166666666667</v>
          </cell>
          <cell r="F39">
            <v>1.0517833333333333</v>
          </cell>
          <cell r="G39">
            <v>1.2391166666666666</v>
          </cell>
          <cell r="H39">
            <v>1.4017500000000001</v>
          </cell>
          <cell r="I39">
            <v>1.2094</v>
          </cell>
          <cell r="J39">
            <v>1.2433166666666666</v>
          </cell>
          <cell r="K39">
            <v>1.0690166666666667</v>
          </cell>
          <cell r="L39">
            <v>1.1222166666666666</v>
          </cell>
          <cell r="M39">
            <v>0.66483333333333339</v>
          </cell>
          <cell r="N39">
            <v>1.1449666666666667</v>
          </cell>
          <cell r="O39">
            <v>0.77124999999999999</v>
          </cell>
          <cell r="P39">
            <v>1.0157499999999999</v>
          </cell>
          <cell r="Q39">
            <v>1.2463</v>
          </cell>
          <cell r="R39">
            <v>0.67476666666666663</v>
          </cell>
          <cell r="S39">
            <v>1.2111833333333333</v>
          </cell>
          <cell r="T39">
            <v>1.25125</v>
          </cell>
          <cell r="U39">
            <v>1.03705</v>
          </cell>
          <cell r="V39">
            <v>1.2830999999999999</v>
          </cell>
          <cell r="W39">
            <v>0.88968333333333338</v>
          </cell>
          <cell r="X39">
            <v>1.19285</v>
          </cell>
          <cell r="Y39">
            <v>0.98348333333333338</v>
          </cell>
          <cell r="Z39">
            <v>1.1688499999999999</v>
          </cell>
          <cell r="AA39">
            <v>1.1972666666666667</v>
          </cell>
          <cell r="AB39">
            <v>0.80166666666666664</v>
          </cell>
          <cell r="AC39">
            <v>1.2018166666666668</v>
          </cell>
        </row>
        <row r="40">
          <cell r="A40" t="str">
            <v>CG137Q01T</v>
          </cell>
          <cell r="C40">
            <v>1.3216333333333334</v>
          </cell>
          <cell r="D40">
            <v>1.2420833333333334</v>
          </cell>
          <cell r="E40">
            <v>1.1270333333333333</v>
          </cell>
          <cell r="F40">
            <v>0.88493333333333335</v>
          </cell>
          <cell r="G40">
            <v>1.1415166666666667</v>
          </cell>
          <cell r="H40">
            <v>1.2863333333333333</v>
          </cell>
          <cell r="I40">
            <v>1.1631666666666667</v>
          </cell>
          <cell r="J40">
            <v>1.0933999999999999</v>
          </cell>
          <cell r="K40">
            <v>0.873</v>
          </cell>
          <cell r="L40">
            <v>1.1932333333333334</v>
          </cell>
          <cell r="M40">
            <v>0.5819833333333333</v>
          </cell>
          <cell r="N40">
            <v>1.0657000000000001</v>
          </cell>
          <cell r="O40">
            <v>1.1297166666666667</v>
          </cell>
          <cell r="P40">
            <v>0.94174999999999998</v>
          </cell>
          <cell r="Q40">
            <v>1.3164</v>
          </cell>
          <cell r="R40">
            <v>0.72303333333333331</v>
          </cell>
          <cell r="S40">
            <v>1.1177999999999999</v>
          </cell>
          <cell r="T40">
            <v>1.1705166666666666</v>
          </cell>
          <cell r="U40">
            <v>0.95389999999999997</v>
          </cell>
          <cell r="V40">
            <v>1.3761833333333333</v>
          </cell>
          <cell r="W40">
            <v>0.95479999999999998</v>
          </cell>
          <cell r="X40">
            <v>1.1696</v>
          </cell>
          <cell r="Y40">
            <v>0.80501666666666671</v>
          </cell>
          <cell r="Z40">
            <v>1.2043833333333334</v>
          </cell>
          <cell r="AA40">
            <v>1.1494833333333334</v>
          </cell>
          <cell r="AB40">
            <v>0.5635</v>
          </cell>
          <cell r="AC40">
            <v>1.2313333333333334</v>
          </cell>
        </row>
        <row r="41">
          <cell r="A41" t="str">
            <v>CG132Q01T</v>
          </cell>
          <cell r="C41">
            <v>1.23725</v>
          </cell>
          <cell r="D41">
            <v>1.274</v>
          </cell>
          <cell r="E41">
            <v>1.04735</v>
          </cell>
          <cell r="F41">
            <v>0.92426666666666668</v>
          </cell>
          <cell r="G41">
            <v>1.0748166666666668</v>
          </cell>
          <cell r="H41">
            <v>1.2707166666666667</v>
          </cell>
          <cell r="I41">
            <v>1.1321000000000001</v>
          </cell>
          <cell r="J41">
            <v>1.1169500000000001</v>
          </cell>
          <cell r="K41">
            <v>0.86955000000000005</v>
          </cell>
          <cell r="L41">
            <v>1.1019000000000001</v>
          </cell>
          <cell r="M41">
            <v>0.70253333333333334</v>
          </cell>
          <cell r="N41">
            <v>0.98895</v>
          </cell>
          <cell r="O41">
            <v>1.14805</v>
          </cell>
          <cell r="P41">
            <v>0.96901666666666664</v>
          </cell>
          <cell r="Q41">
            <v>1.1793333333333333</v>
          </cell>
          <cell r="R41">
            <v>0.72386666666666666</v>
          </cell>
          <cell r="S41">
            <v>1.0555000000000001</v>
          </cell>
          <cell r="T41">
            <v>1.1249499999999999</v>
          </cell>
          <cell r="U41">
            <v>0.84665000000000001</v>
          </cell>
          <cell r="V41">
            <v>1.2866500000000001</v>
          </cell>
          <cell r="W41">
            <v>0.87928333333333331</v>
          </cell>
          <cell r="X41">
            <v>1.1054999999999999</v>
          </cell>
          <cell r="Y41">
            <v>0.87301666666666666</v>
          </cell>
          <cell r="Z41">
            <v>1.04515</v>
          </cell>
          <cell r="AA41">
            <v>1.1040000000000001</v>
          </cell>
          <cell r="AB41">
            <v>0.79820000000000002</v>
          </cell>
          <cell r="AC41">
            <v>1.1214166666666667</v>
          </cell>
        </row>
        <row r="42">
          <cell r="A42" t="str">
            <v>CG126Q01T</v>
          </cell>
          <cell r="C42">
            <v>1.1351</v>
          </cell>
          <cell r="D42">
            <v>1.19075</v>
          </cell>
          <cell r="E42">
            <v>1.0986166666666666</v>
          </cell>
          <cell r="F42">
            <v>0.98806666666666665</v>
          </cell>
          <cell r="G42">
            <v>1.15445</v>
          </cell>
          <cell r="H42">
            <v>1.2671333333333332</v>
          </cell>
          <cell r="I42">
            <v>1.1233</v>
          </cell>
          <cell r="J42">
            <v>1.1562833333333333</v>
          </cell>
          <cell r="K42">
            <v>0.96551666666666669</v>
          </cell>
          <cell r="L42">
            <v>1.1295333333333333</v>
          </cell>
          <cell r="M42">
            <v>0.69446666666666668</v>
          </cell>
          <cell r="N42">
            <v>1.0627166666666668</v>
          </cell>
          <cell r="O42">
            <v>1.0132833333333333</v>
          </cell>
          <cell r="P42">
            <v>0.96848333333333336</v>
          </cell>
          <cell r="Q42">
            <v>1.0914166666666667</v>
          </cell>
          <cell r="R42">
            <v>0.64356666666666662</v>
          </cell>
          <cell r="S42">
            <v>1.0585333333333333</v>
          </cell>
          <cell r="T42">
            <v>1.06915</v>
          </cell>
          <cell r="U42">
            <v>0.93013333333333337</v>
          </cell>
          <cell r="V42">
            <v>1.2647833333333334</v>
          </cell>
          <cell r="W42">
            <v>0.88746666666666663</v>
          </cell>
          <cell r="X42">
            <v>1.0605833333333334</v>
          </cell>
          <cell r="Y42">
            <v>0.90136666666666665</v>
          </cell>
          <cell r="Z42">
            <v>1.1139833333333333</v>
          </cell>
          <cell r="AA42">
            <v>1.1432500000000001</v>
          </cell>
          <cell r="AB42">
            <v>0.71804999999999997</v>
          </cell>
          <cell r="AC42">
            <v>1.0587166666666668</v>
          </cell>
        </row>
        <row r="43">
          <cell r="A43" t="str">
            <v>CG130Q05T</v>
          </cell>
          <cell r="C43">
            <v>1.2101666666666666</v>
          </cell>
          <cell r="D43">
            <v>1.23295</v>
          </cell>
          <cell r="E43">
            <v>1.0867</v>
          </cell>
          <cell r="F43">
            <v>0.88016666666666665</v>
          </cell>
          <cell r="G43">
            <v>1.1105</v>
          </cell>
          <cell r="H43">
            <v>1.3060499999999999</v>
          </cell>
          <cell r="I43">
            <v>1.1361166666666667</v>
          </cell>
          <cell r="J43">
            <v>1.0520333333333334</v>
          </cell>
          <cell r="K43">
            <v>0.82363333333333333</v>
          </cell>
          <cell r="L43">
            <v>1.04745</v>
          </cell>
          <cell r="M43">
            <v>0.54511666666666669</v>
          </cell>
          <cell r="N43">
            <v>0.92761666666666664</v>
          </cell>
          <cell r="O43">
            <v>1.0911833333333334</v>
          </cell>
          <cell r="P43">
            <v>0.91910000000000003</v>
          </cell>
          <cell r="Q43">
            <v>1.2705333333333333</v>
          </cell>
          <cell r="R43">
            <v>0.63906666666666667</v>
          </cell>
          <cell r="S43">
            <v>0.99311666666666665</v>
          </cell>
          <cell r="T43">
            <v>1.0548333333333333</v>
          </cell>
          <cell r="U43">
            <v>0.89259999999999995</v>
          </cell>
          <cell r="V43">
            <v>1.2300666666666666</v>
          </cell>
          <cell r="W43">
            <v>0.97841666666666671</v>
          </cell>
          <cell r="X43">
            <v>1.1167666666666667</v>
          </cell>
          <cell r="Y43">
            <v>0.75449999999999995</v>
          </cell>
          <cell r="Z43">
            <v>1.1090166666666668</v>
          </cell>
          <cell r="AA43">
            <v>1.0978166666666667</v>
          </cell>
          <cell r="AB43">
            <v>0.61758333333333337</v>
          </cell>
          <cell r="AC43">
            <v>1.1987333333333334</v>
          </cell>
        </row>
        <row r="44">
          <cell r="A44" t="str">
            <v>CG122Q02T</v>
          </cell>
          <cell r="C44">
            <v>1.1090666666666666</v>
          </cell>
          <cell r="D44">
            <v>1.1943666666666666</v>
          </cell>
          <cell r="E44">
            <v>1.0146166666666667</v>
          </cell>
          <cell r="F44">
            <v>1.0204833333333334</v>
          </cell>
          <cell r="G44">
            <v>1.0792833333333334</v>
          </cell>
          <cell r="H44">
            <v>1.2316333333333334</v>
          </cell>
          <cell r="I44">
            <v>1.1693333333333333</v>
          </cell>
          <cell r="J44">
            <v>1.1022000000000001</v>
          </cell>
          <cell r="K44">
            <v>0.95926666666666671</v>
          </cell>
          <cell r="L44">
            <v>1.0439333333333334</v>
          </cell>
          <cell r="M44">
            <v>0.76861666666666661</v>
          </cell>
          <cell r="N44">
            <v>1.0965</v>
          </cell>
          <cell r="O44">
            <v>0.94001666666666661</v>
          </cell>
          <cell r="P44">
            <v>0.95750000000000002</v>
          </cell>
          <cell r="Q44">
            <v>1.04165</v>
          </cell>
          <cell r="R44">
            <v>0.79211666666666669</v>
          </cell>
          <cell r="S44">
            <v>1.0966333333333333</v>
          </cell>
          <cell r="T44">
            <v>1.1991499999999999</v>
          </cell>
          <cell r="U44">
            <v>0.85599999999999998</v>
          </cell>
          <cell r="V44">
            <v>1.2941</v>
          </cell>
          <cell r="W44">
            <v>0.84911666666666663</v>
          </cell>
          <cell r="X44">
            <v>1.0916333333333332</v>
          </cell>
          <cell r="Y44">
            <v>0.95878333333333332</v>
          </cell>
          <cell r="Z44">
            <v>1.0795833333333333</v>
          </cell>
          <cell r="AA44">
            <v>1.1039666666666668</v>
          </cell>
          <cell r="AB44">
            <v>0.81298333333333328</v>
          </cell>
          <cell r="AC44">
            <v>0.93638333333333335</v>
          </cell>
        </row>
        <row r="45">
          <cell r="A45" t="str">
            <v>CG122Q05T</v>
          </cell>
          <cell r="C45">
            <v>1.0974999999999999</v>
          </cell>
          <cell r="D45">
            <v>1.07605</v>
          </cell>
          <cell r="E45">
            <v>0.98309999999999997</v>
          </cell>
          <cell r="F45">
            <v>0.8360333333333333</v>
          </cell>
          <cell r="G45">
            <v>1.0526666666666666</v>
          </cell>
          <cell r="H45">
            <v>1.2830999999999999</v>
          </cell>
          <cell r="I45">
            <v>1.0966666666666667</v>
          </cell>
          <cell r="J45">
            <v>1.0196499999999999</v>
          </cell>
          <cell r="K45">
            <v>0.84293333333333331</v>
          </cell>
          <cell r="L45">
            <v>1.0395666666666667</v>
          </cell>
          <cell r="M45">
            <v>0.66061666666666663</v>
          </cell>
          <cell r="N45">
            <v>1.0101</v>
          </cell>
          <cell r="O45">
            <v>1.0314166666666666</v>
          </cell>
          <cell r="P45">
            <v>0.73423333333333329</v>
          </cell>
          <cell r="Q45">
            <v>1.0958833333333333</v>
          </cell>
          <cell r="R45">
            <v>0.74950000000000006</v>
          </cell>
          <cell r="S45">
            <v>1.0240666666666667</v>
          </cell>
          <cell r="T45">
            <v>1.0305333333333333</v>
          </cell>
          <cell r="U45">
            <v>0.86083333333333334</v>
          </cell>
          <cell r="V45">
            <v>1.1705000000000001</v>
          </cell>
          <cell r="W45">
            <v>0.9029666666666667</v>
          </cell>
          <cell r="X45">
            <v>0.9785666666666667</v>
          </cell>
          <cell r="Y45">
            <v>0.75728333333333331</v>
          </cell>
          <cell r="Z45">
            <v>1.0946666666666667</v>
          </cell>
          <cell r="AA45">
            <v>0.97781666666666667</v>
          </cell>
          <cell r="AB45">
            <v>0.76361666666666672</v>
          </cell>
          <cell r="AC45">
            <v>1.0359833333333333</v>
          </cell>
        </row>
        <row r="46">
          <cell r="A46" t="str">
            <v>CG124Q02T</v>
          </cell>
          <cell r="C46">
            <v>1.4260833333333334</v>
          </cell>
          <cell r="D46">
            <v>1.1510499999999999</v>
          </cell>
          <cell r="E46">
            <v>1.0994833333333334</v>
          </cell>
          <cell r="F46">
            <v>0.88114999999999999</v>
          </cell>
          <cell r="G46">
            <v>1.0846333333333333</v>
          </cell>
          <cell r="H46">
            <v>1.2678</v>
          </cell>
          <cell r="I46">
            <v>1.2204666666666666</v>
          </cell>
          <cell r="J46">
            <v>1.0436000000000001</v>
          </cell>
          <cell r="K46">
            <v>0.86368333333333336</v>
          </cell>
          <cell r="L46">
            <v>0.99795</v>
          </cell>
          <cell r="M46">
            <v>0.6337666666666667</v>
          </cell>
          <cell r="N46">
            <v>0.91305000000000003</v>
          </cell>
          <cell r="O46">
            <v>1.2382833333333334</v>
          </cell>
          <cell r="P46">
            <v>0.7930166666666667</v>
          </cell>
          <cell r="Q46">
            <v>1.1591833333333332</v>
          </cell>
          <cell r="R46">
            <v>0.62681666666666669</v>
          </cell>
          <cell r="S46">
            <v>0.98668333333333336</v>
          </cell>
          <cell r="T46">
            <v>0.9845666666666667</v>
          </cell>
          <cell r="U46">
            <v>0.96478333333333333</v>
          </cell>
          <cell r="V46">
            <v>1.4628666666666668</v>
          </cell>
          <cell r="W46">
            <v>1.0816833333333333</v>
          </cell>
          <cell r="X46">
            <v>0.98029999999999995</v>
          </cell>
          <cell r="Y46">
            <v>0.78463333333333329</v>
          </cell>
          <cell r="Z46">
            <v>1.0212333333333334</v>
          </cell>
          <cell r="AA46">
            <v>1.01725</v>
          </cell>
          <cell r="AB46">
            <v>0.66884999999999994</v>
          </cell>
          <cell r="AC46">
            <v>1.1566833333333333</v>
          </cell>
        </row>
        <row r="47">
          <cell r="A47" t="str">
            <v>CG127Q03T</v>
          </cell>
          <cell r="C47">
            <v>1.19245</v>
          </cell>
          <cell r="D47">
            <v>1.2084833333333334</v>
          </cell>
          <cell r="E47">
            <v>1.0153166666666666</v>
          </cell>
          <cell r="F47">
            <v>0.88023333333333331</v>
          </cell>
          <cell r="G47">
            <v>1.0181</v>
          </cell>
          <cell r="H47">
            <v>1.1353166666666668</v>
          </cell>
          <cell r="I47">
            <v>1.1067499999999999</v>
          </cell>
          <cell r="J47">
            <v>0.92876666666666663</v>
          </cell>
          <cell r="K47">
            <v>0.91464999999999996</v>
          </cell>
          <cell r="L47">
            <v>0.96135000000000004</v>
          </cell>
          <cell r="M47">
            <v>0.71355000000000002</v>
          </cell>
          <cell r="N47">
            <v>0.98786666666666667</v>
          </cell>
          <cell r="O47">
            <v>1.1493500000000001</v>
          </cell>
          <cell r="P47">
            <v>0.87044999999999995</v>
          </cell>
          <cell r="Q47">
            <v>1.2575166666666666</v>
          </cell>
          <cell r="R47">
            <v>0.66723333333333334</v>
          </cell>
          <cell r="S47">
            <v>0.93836666666666668</v>
          </cell>
          <cell r="T47">
            <v>1.0371333333333332</v>
          </cell>
          <cell r="U47">
            <v>0.84645000000000004</v>
          </cell>
          <cell r="V47">
            <v>1.3006333333333333</v>
          </cell>
          <cell r="W47">
            <v>0.94636666666666669</v>
          </cell>
          <cell r="X47">
            <v>1.0363166666666668</v>
          </cell>
          <cell r="Y47">
            <v>0.88800000000000001</v>
          </cell>
          <cell r="Z47">
            <v>1.1112166666666667</v>
          </cell>
          <cell r="AA47">
            <v>1.0445333333333333</v>
          </cell>
          <cell r="AB47">
            <v>0.57843333333333335</v>
          </cell>
          <cell r="AC47">
            <v>1.0556666666666668</v>
          </cell>
        </row>
        <row r="48">
          <cell r="A48" t="str">
            <v>CG123Q02T</v>
          </cell>
          <cell r="C48">
            <v>1.2392666666666667</v>
          </cell>
          <cell r="D48">
            <v>1.1836166666666668</v>
          </cell>
          <cell r="E48">
            <v>1.0412833333333333</v>
          </cell>
          <cell r="F48">
            <v>0.88854999999999995</v>
          </cell>
          <cell r="G48">
            <v>1.00685</v>
          </cell>
          <cell r="H48">
            <v>1.1533333333333333</v>
          </cell>
          <cell r="I48">
            <v>1.1365000000000001</v>
          </cell>
          <cell r="J48">
            <v>1.0100499999999999</v>
          </cell>
          <cell r="K48">
            <v>0.91703333333333337</v>
          </cell>
          <cell r="L48">
            <v>0.96948333333333336</v>
          </cell>
          <cell r="M48">
            <v>0.65748333333333331</v>
          </cell>
          <cell r="N48">
            <v>1.0068666666666666</v>
          </cell>
          <cell r="O48">
            <v>1.1217333333333332</v>
          </cell>
          <cell r="P48">
            <v>0.85778333333333334</v>
          </cell>
          <cell r="Q48">
            <v>1.1211333333333333</v>
          </cell>
          <cell r="R48">
            <v>0.60450000000000004</v>
          </cell>
          <cell r="S48">
            <v>1.0732999999999999</v>
          </cell>
          <cell r="T48">
            <v>1.1297333333333333</v>
          </cell>
          <cell r="U48">
            <v>0.85841666666666672</v>
          </cell>
          <cell r="V48">
            <v>1.2584166666666667</v>
          </cell>
          <cell r="W48">
            <v>0.87519999999999998</v>
          </cell>
          <cell r="X48">
            <v>1.02915</v>
          </cell>
          <cell r="Y48">
            <v>0.83143333333333336</v>
          </cell>
          <cell r="Z48">
            <v>1.0495333333333334</v>
          </cell>
          <cell r="AA48">
            <v>1.0393833333333333</v>
          </cell>
          <cell r="AB48">
            <v>0.69051666666666667</v>
          </cell>
          <cell r="AC48">
            <v>1.0001</v>
          </cell>
        </row>
        <row r="49">
          <cell r="A49" t="str">
            <v>CG127Q02T</v>
          </cell>
          <cell r="C49">
            <v>1.2840833333333332</v>
          </cell>
          <cell r="D49">
            <v>1.2432666666666667</v>
          </cell>
          <cell r="E49">
            <v>1.0304166666666668</v>
          </cell>
          <cell r="F49">
            <v>0.91433333333333333</v>
          </cell>
          <cell r="G49">
            <v>1.0091166666666667</v>
          </cell>
          <cell r="H49">
            <v>1.1437333333333333</v>
          </cell>
          <cell r="I49">
            <v>1.0399333333333334</v>
          </cell>
          <cell r="J49">
            <v>0.97506666666666664</v>
          </cell>
          <cell r="K49">
            <v>0.84606666666666663</v>
          </cell>
          <cell r="L49">
            <v>1.0437666666666667</v>
          </cell>
          <cell r="M49">
            <v>0.71323333333333339</v>
          </cell>
          <cell r="N49">
            <v>0.83363333333333334</v>
          </cell>
          <cell r="O49">
            <v>1.0676166666666667</v>
          </cell>
          <cell r="P49">
            <v>0.84683333333333333</v>
          </cell>
          <cell r="Q49">
            <v>1.1207</v>
          </cell>
          <cell r="R49">
            <v>0.66283333333333339</v>
          </cell>
          <cell r="S49">
            <v>0.89746666666666663</v>
          </cell>
          <cell r="T49">
            <v>1.00915</v>
          </cell>
          <cell r="U49">
            <v>0.84824999999999995</v>
          </cell>
          <cell r="V49">
            <v>1.2379166666666668</v>
          </cell>
          <cell r="W49">
            <v>0.95189999999999997</v>
          </cell>
          <cell r="X49">
            <v>1.0176833333333333</v>
          </cell>
          <cell r="Y49">
            <v>0.85788333333333333</v>
          </cell>
          <cell r="Z49">
            <v>1.08165</v>
          </cell>
          <cell r="AA49">
            <v>1.0522499999999999</v>
          </cell>
          <cell r="AB49">
            <v>0.71053333333333335</v>
          </cell>
          <cell r="AC49">
            <v>1.0631666666666666</v>
          </cell>
        </row>
        <row r="50">
          <cell r="A50" t="str">
            <v>CG134Q04T</v>
          </cell>
          <cell r="C50">
            <v>1.18025</v>
          </cell>
          <cell r="D50">
            <v>1.0791666666666666</v>
          </cell>
          <cell r="E50">
            <v>0.99333333333333329</v>
          </cell>
          <cell r="F50">
            <v>0.79593333333333338</v>
          </cell>
          <cell r="G50">
            <v>0.94284999999999997</v>
          </cell>
          <cell r="H50">
            <v>1.1835333333333333</v>
          </cell>
          <cell r="I50">
            <v>1.0548500000000001</v>
          </cell>
          <cell r="J50">
            <v>0.96223333333333338</v>
          </cell>
          <cell r="K50">
            <v>0.79341666666666666</v>
          </cell>
          <cell r="L50">
            <v>1.0200499999999999</v>
          </cell>
          <cell r="M50">
            <v>0.58553333333333335</v>
          </cell>
          <cell r="N50">
            <v>0.9075333333333333</v>
          </cell>
          <cell r="O50">
            <v>1.0426</v>
          </cell>
          <cell r="P50">
            <v>0.89993333333333336</v>
          </cell>
          <cell r="Q50">
            <v>1.0696833333333333</v>
          </cell>
          <cell r="R50">
            <v>0.50613333333333332</v>
          </cell>
          <cell r="S50">
            <v>1.0234833333333333</v>
          </cell>
          <cell r="T50">
            <v>1.0979000000000001</v>
          </cell>
          <cell r="U50">
            <v>0.77001666666666668</v>
          </cell>
          <cell r="V50">
            <v>1.2741499999999999</v>
          </cell>
          <cell r="W50">
            <v>0.86040000000000005</v>
          </cell>
          <cell r="X50">
            <v>1.0594666666666666</v>
          </cell>
          <cell r="Y50">
            <v>0.75168333333333337</v>
          </cell>
          <cell r="Z50">
            <v>1.0348166666666667</v>
          </cell>
          <cell r="AA50">
            <v>0.99539999999999995</v>
          </cell>
          <cell r="AB50">
            <v>0.56774999999999998</v>
          </cell>
          <cell r="AC50">
            <v>0.91766666666666663</v>
          </cell>
        </row>
        <row r="51">
          <cell r="A51" t="str">
            <v>CG138Q04T</v>
          </cell>
          <cell r="C51">
            <v>1.1125</v>
          </cell>
          <cell r="D51">
            <v>1.0745499999999999</v>
          </cell>
          <cell r="E51">
            <v>0.82443333333333335</v>
          </cell>
          <cell r="F51">
            <v>0.85363333333333336</v>
          </cell>
          <cell r="G51">
            <v>0.95163333333333333</v>
          </cell>
          <cell r="H51">
            <v>1.0477833333333333</v>
          </cell>
          <cell r="I51">
            <v>0.98368333333333335</v>
          </cell>
          <cell r="J51">
            <v>1.0272166666666667</v>
          </cell>
          <cell r="K51">
            <v>0.87109999999999999</v>
          </cell>
          <cell r="L51">
            <v>1.1091666666666666</v>
          </cell>
          <cell r="M51">
            <v>0.62916666666666665</v>
          </cell>
          <cell r="N51">
            <v>0.98411666666666664</v>
          </cell>
          <cell r="O51">
            <v>0.89544999999999997</v>
          </cell>
          <cell r="P51">
            <v>0.91944999999999999</v>
          </cell>
          <cell r="Q51">
            <v>0.99848333333333328</v>
          </cell>
          <cell r="R51">
            <v>0.68776666666666664</v>
          </cell>
          <cell r="S51">
            <v>0.9476</v>
          </cell>
          <cell r="T51">
            <v>1.0526166666666668</v>
          </cell>
          <cell r="U51">
            <v>0.75449999999999995</v>
          </cell>
          <cell r="V51">
            <v>1.0949500000000001</v>
          </cell>
          <cell r="W51">
            <v>0.7406666666666667</v>
          </cell>
          <cell r="X51">
            <v>0.92349999999999999</v>
          </cell>
          <cell r="Y51">
            <v>0.82293333333333329</v>
          </cell>
          <cell r="Z51">
            <v>1.0277333333333334</v>
          </cell>
          <cell r="AA51">
            <v>0.94101666666666661</v>
          </cell>
          <cell r="AB51">
            <v>0.58966666666666667</v>
          </cell>
          <cell r="AC51">
            <v>0.97201666666666664</v>
          </cell>
        </row>
        <row r="52">
          <cell r="A52" t="str">
            <v>CG136Q03T</v>
          </cell>
          <cell r="C52">
            <v>1.15785</v>
          </cell>
          <cell r="D52">
            <v>1.1085666666666667</v>
          </cell>
          <cell r="E52">
            <v>0.90564999999999996</v>
          </cell>
          <cell r="F52">
            <v>0.88205</v>
          </cell>
          <cell r="G52">
            <v>0.92198333333333338</v>
          </cell>
          <cell r="H52">
            <v>1.0781333333333334</v>
          </cell>
          <cell r="I52">
            <v>1.0810666666666666</v>
          </cell>
          <cell r="J52">
            <v>0.94591666666666663</v>
          </cell>
          <cell r="K52">
            <v>0.87653333333333339</v>
          </cell>
          <cell r="L52">
            <v>0.98080000000000001</v>
          </cell>
          <cell r="M52">
            <v>0.71055000000000001</v>
          </cell>
          <cell r="N52">
            <v>0.96514999999999995</v>
          </cell>
          <cell r="O52">
            <v>0.91344999999999998</v>
          </cell>
          <cell r="P52">
            <v>0.82453333333333334</v>
          </cell>
          <cell r="Q52">
            <v>1.0489166666666667</v>
          </cell>
          <cell r="R52">
            <v>0.8085</v>
          </cell>
          <cell r="S52">
            <v>0.98441666666666672</v>
          </cell>
          <cell r="T52">
            <v>1.0086166666666667</v>
          </cell>
          <cell r="U52">
            <v>0.74519999999999997</v>
          </cell>
          <cell r="V52">
            <v>1.2278</v>
          </cell>
          <cell r="W52">
            <v>0.80051666666666665</v>
          </cell>
          <cell r="X52">
            <v>0.97309999999999997</v>
          </cell>
          <cell r="Y52">
            <v>0.94531666666666669</v>
          </cell>
          <cell r="Z52">
            <v>1.0136333333333334</v>
          </cell>
          <cell r="AA52">
            <v>1.0382499999999999</v>
          </cell>
          <cell r="AB52">
            <v>0.74513333333333331</v>
          </cell>
          <cell r="AC52">
            <v>0.94068333333333332</v>
          </cell>
        </row>
        <row r="53">
          <cell r="A53" t="str">
            <v>CG132Q03T</v>
          </cell>
          <cell r="C53">
            <v>1.0518166666666666</v>
          </cell>
          <cell r="D53">
            <v>0.99650000000000005</v>
          </cell>
          <cell r="E53">
            <v>0.92335</v>
          </cell>
          <cell r="F53">
            <v>0.80553333333333332</v>
          </cell>
          <cell r="G53">
            <v>0.88786666666666669</v>
          </cell>
          <cell r="H53">
            <v>1.1096333333333332</v>
          </cell>
          <cell r="I53">
            <v>0.98596666666666666</v>
          </cell>
          <cell r="J53">
            <v>0.90108333333333335</v>
          </cell>
          <cell r="K53">
            <v>0.77198333333333335</v>
          </cell>
          <cell r="L53">
            <v>0.89811666666666667</v>
          </cell>
          <cell r="M53">
            <v>0.58108333333333329</v>
          </cell>
          <cell r="N53">
            <v>0.8561333333333333</v>
          </cell>
          <cell r="O53">
            <v>0.98568333333333336</v>
          </cell>
          <cell r="P53">
            <v>0.75828333333333331</v>
          </cell>
          <cell r="Q53">
            <v>1.0411999999999999</v>
          </cell>
          <cell r="R53">
            <v>0.59358333333333335</v>
          </cell>
          <cell r="S53">
            <v>0.93689999999999996</v>
          </cell>
          <cell r="T53">
            <v>0.92596666666666672</v>
          </cell>
          <cell r="U53">
            <v>0.76773333333333338</v>
          </cell>
          <cell r="V53">
            <v>1.1013666666666666</v>
          </cell>
          <cell r="W53">
            <v>0.81568333333333332</v>
          </cell>
          <cell r="X53">
            <v>0.9170166666666667</v>
          </cell>
          <cell r="Y53">
            <v>0.74929999999999997</v>
          </cell>
          <cell r="Z53">
            <v>0.92879999999999996</v>
          </cell>
          <cell r="AA53">
            <v>0.94131666666666669</v>
          </cell>
          <cell r="AB53">
            <v>0.60640000000000005</v>
          </cell>
          <cell r="AC53">
            <v>0.97888333333333333</v>
          </cell>
        </row>
        <row r="54">
          <cell r="A54" t="str">
            <v>CG127Q05T</v>
          </cell>
          <cell r="C54">
            <v>0.95020000000000004</v>
          </cell>
          <cell r="D54">
            <v>1.0285833333333334</v>
          </cell>
          <cell r="E54">
            <v>0.92425000000000002</v>
          </cell>
          <cell r="F54">
            <v>0.8269333333333333</v>
          </cell>
          <cell r="G54">
            <v>0.98491666666666666</v>
          </cell>
          <cell r="H54">
            <v>1.0866333333333333</v>
          </cell>
          <cell r="I54">
            <v>0.97998333333333332</v>
          </cell>
          <cell r="J54">
            <v>0.95886666666666664</v>
          </cell>
          <cell r="K54">
            <v>0.81725000000000003</v>
          </cell>
          <cell r="L54">
            <v>0.86806666666666665</v>
          </cell>
          <cell r="M54">
            <v>0.65433333333333332</v>
          </cell>
          <cell r="N54">
            <v>0.89764999999999995</v>
          </cell>
          <cell r="O54">
            <v>0.85899999999999999</v>
          </cell>
          <cell r="P54">
            <v>0.82845000000000002</v>
          </cell>
          <cell r="Q54">
            <v>0.91743333333333332</v>
          </cell>
          <cell r="R54">
            <v>0.64639999999999997</v>
          </cell>
          <cell r="S54">
            <v>1.0035499999999999</v>
          </cell>
          <cell r="T54">
            <v>0.91379999999999995</v>
          </cell>
          <cell r="U54">
            <v>0.78526666666666667</v>
          </cell>
          <cell r="V54">
            <v>1.0317499999999999</v>
          </cell>
          <cell r="W54">
            <v>0.67984999999999995</v>
          </cell>
          <cell r="X54">
            <v>0.96053333333333335</v>
          </cell>
          <cell r="Y54">
            <v>0.79235</v>
          </cell>
          <cell r="Z54">
            <v>0.96765000000000001</v>
          </cell>
          <cell r="AA54">
            <v>1.0393333333333334</v>
          </cell>
          <cell r="AB54">
            <v>0.76239999999999997</v>
          </cell>
          <cell r="AC54">
            <v>0.84033333333333338</v>
          </cell>
        </row>
        <row r="55">
          <cell r="A55" t="str">
            <v>CG127Q04T</v>
          </cell>
          <cell r="C55">
            <v>1.0219166666666666</v>
          </cell>
          <cell r="D55">
            <v>1.0076166666666666</v>
          </cell>
          <cell r="E55">
            <v>0.92746666666666666</v>
          </cell>
          <cell r="F55">
            <v>0.86956666666666671</v>
          </cell>
          <cell r="G55">
            <v>0.88580000000000003</v>
          </cell>
          <cell r="H55">
            <v>1.0311999999999999</v>
          </cell>
          <cell r="I55">
            <v>1.0111333333333334</v>
          </cell>
          <cell r="J55">
            <v>0.9986666666666667</v>
          </cell>
          <cell r="K55">
            <v>0.87336666666666662</v>
          </cell>
          <cell r="L55">
            <v>0.85863333333333336</v>
          </cell>
          <cell r="M55">
            <v>0.6764</v>
          </cell>
          <cell r="N55">
            <v>0.90661666666666663</v>
          </cell>
          <cell r="O55">
            <v>0.91439999999999999</v>
          </cell>
          <cell r="P55">
            <v>0.71661666666666668</v>
          </cell>
          <cell r="Q55">
            <v>0.94863333333333333</v>
          </cell>
          <cell r="R55">
            <v>0.62853333333333339</v>
          </cell>
          <cell r="S55">
            <v>0.91510000000000002</v>
          </cell>
          <cell r="T55">
            <v>0.90581666666666671</v>
          </cell>
          <cell r="U55">
            <v>0.79356666666666664</v>
          </cell>
          <cell r="V55">
            <v>1.0426833333333334</v>
          </cell>
          <cell r="W55">
            <v>0.75380000000000003</v>
          </cell>
          <cell r="X55">
            <v>0.86078333333333334</v>
          </cell>
          <cell r="Y55">
            <v>0.78303333333333336</v>
          </cell>
          <cell r="Z55">
            <v>0.90941666666666665</v>
          </cell>
          <cell r="AA55">
            <v>0.88778333333333337</v>
          </cell>
          <cell r="AB55">
            <v>0.74929999999999997</v>
          </cell>
          <cell r="AC55">
            <v>0.96126666666666671</v>
          </cell>
        </row>
        <row r="56">
          <cell r="A56" t="str">
            <v>CG123Q03T</v>
          </cell>
          <cell r="C56">
            <v>1.0198833333333333</v>
          </cell>
          <cell r="D56">
            <v>1.0654166666666667</v>
          </cell>
          <cell r="E56">
            <v>0.97041666666666671</v>
          </cell>
          <cell r="F56">
            <v>0.85148333333333337</v>
          </cell>
          <cell r="G56">
            <v>0.88354999999999995</v>
          </cell>
          <cell r="H56">
            <v>0.93433333333333335</v>
          </cell>
          <cell r="I56">
            <v>1.0101333333333333</v>
          </cell>
          <cell r="J56">
            <v>0.95073333333333332</v>
          </cell>
          <cell r="K56">
            <v>0.82355</v>
          </cell>
          <cell r="L56">
            <v>0.94418333333333337</v>
          </cell>
          <cell r="M56">
            <v>0.70040000000000002</v>
          </cell>
          <cell r="N56">
            <v>0.90181666666666671</v>
          </cell>
          <cell r="O56">
            <v>0.84966666666666668</v>
          </cell>
          <cell r="P56">
            <v>0.77836666666666665</v>
          </cell>
          <cell r="Q56">
            <v>0.98226666666666662</v>
          </cell>
          <cell r="R56">
            <v>0.65639999999999998</v>
          </cell>
          <cell r="S56">
            <v>0.92248333333333332</v>
          </cell>
          <cell r="T56">
            <v>0.93918333333333337</v>
          </cell>
          <cell r="U56">
            <v>0.78029999999999999</v>
          </cell>
          <cell r="V56">
            <v>1.0882000000000001</v>
          </cell>
          <cell r="W56">
            <v>0.84813333333333329</v>
          </cell>
          <cell r="X56">
            <v>0.90486666666666671</v>
          </cell>
          <cell r="Y56">
            <v>0.78146666666666664</v>
          </cell>
          <cell r="Z56">
            <v>0.90613333333333335</v>
          </cell>
          <cell r="AA56">
            <v>0.96660000000000001</v>
          </cell>
          <cell r="AB56">
            <v>0.73504999999999998</v>
          </cell>
          <cell r="AC56">
            <v>0.88543333333333329</v>
          </cell>
        </row>
        <row r="57">
          <cell r="A57" t="str">
            <v>CG125Q02T</v>
          </cell>
          <cell r="C57">
            <v>1.0534166666666667</v>
          </cell>
          <cell r="D57">
            <v>0.96593333333333331</v>
          </cell>
          <cell r="E57">
            <v>0.88533333333333331</v>
          </cell>
          <cell r="F57">
            <v>0.85955000000000004</v>
          </cell>
          <cell r="G57">
            <v>0.92691666666666672</v>
          </cell>
          <cell r="H57">
            <v>1.0639166666666666</v>
          </cell>
          <cell r="I57">
            <v>0.98951666666666671</v>
          </cell>
          <cell r="J57">
            <v>0.92793333333333339</v>
          </cell>
          <cell r="K57">
            <v>0.82230000000000003</v>
          </cell>
          <cell r="L57">
            <v>0.88590000000000002</v>
          </cell>
          <cell r="M57">
            <v>0.74846666666666661</v>
          </cell>
          <cell r="N57">
            <v>0.92456666666666665</v>
          </cell>
          <cell r="O57">
            <v>0.93456666666666666</v>
          </cell>
          <cell r="P57">
            <v>0.76266666666666671</v>
          </cell>
          <cell r="Q57">
            <v>0.94230000000000003</v>
          </cell>
          <cell r="R57">
            <v>0.7033666666666667</v>
          </cell>
          <cell r="S57">
            <v>0.81464999999999999</v>
          </cell>
          <cell r="T57">
            <v>1.0138666666666667</v>
          </cell>
          <cell r="U57">
            <v>0.7653833333333333</v>
          </cell>
          <cell r="V57">
            <v>1.1753833333333332</v>
          </cell>
          <cell r="W57">
            <v>0.79676666666666662</v>
          </cell>
          <cell r="X57">
            <v>0.89938333333333331</v>
          </cell>
          <cell r="Y57">
            <v>0.84771666666666667</v>
          </cell>
          <cell r="Z57">
            <v>1.0159166666666666</v>
          </cell>
          <cell r="AA57">
            <v>0.96375</v>
          </cell>
          <cell r="AB57">
            <v>0.7442833333333333</v>
          </cell>
          <cell r="AC57">
            <v>0.8233166666666667</v>
          </cell>
        </row>
        <row r="58">
          <cell r="A58" t="str">
            <v>CG128Q03T</v>
          </cell>
          <cell r="C58">
            <v>0.90443333333333331</v>
          </cell>
          <cell r="D58">
            <v>0.94743333333333335</v>
          </cell>
          <cell r="E58">
            <v>0.81668333333333332</v>
          </cell>
          <cell r="F58">
            <v>0.89516666666666667</v>
          </cell>
          <cell r="G58">
            <v>0.8490833333333333</v>
          </cell>
          <cell r="H58">
            <v>0.97953333333333337</v>
          </cell>
          <cell r="I58">
            <v>0.95589999999999997</v>
          </cell>
          <cell r="J58">
            <v>0.99813333333333332</v>
          </cell>
          <cell r="K58">
            <v>0.92251666666666665</v>
          </cell>
          <cell r="L58">
            <v>0.88388333333333335</v>
          </cell>
          <cell r="M58">
            <v>0.71051666666666669</v>
          </cell>
          <cell r="N58">
            <v>0.96311666666666662</v>
          </cell>
          <cell r="O58">
            <v>0.81904999999999994</v>
          </cell>
          <cell r="P58">
            <v>0.76648333333333329</v>
          </cell>
          <cell r="Q58">
            <v>0.87953333333333328</v>
          </cell>
          <cell r="R58">
            <v>0.65001666666666669</v>
          </cell>
          <cell r="S58">
            <v>0.98511666666666664</v>
          </cell>
          <cell r="T58">
            <v>0.91718333333333335</v>
          </cell>
          <cell r="U58">
            <v>0.75458333333333338</v>
          </cell>
          <cell r="V58">
            <v>0.93228333333333335</v>
          </cell>
          <cell r="W58">
            <v>0.58314999999999995</v>
          </cell>
          <cell r="X58">
            <v>0.89028333333333332</v>
          </cell>
          <cell r="Y58">
            <v>0.84061666666666668</v>
          </cell>
          <cell r="Z58">
            <v>0.9206833333333333</v>
          </cell>
          <cell r="AA58">
            <v>0.92296666666666671</v>
          </cell>
          <cell r="AB58">
            <v>0.68301666666666672</v>
          </cell>
          <cell r="AC58">
            <v>0.69748333333333334</v>
          </cell>
        </row>
        <row r="59">
          <cell r="A59" t="str">
            <v>CG130Q04T</v>
          </cell>
          <cell r="C59">
            <v>0.94120000000000004</v>
          </cell>
          <cell r="D59">
            <v>0.91590000000000005</v>
          </cell>
          <cell r="E59">
            <v>0.74416666666666664</v>
          </cell>
          <cell r="F59">
            <v>0.78776666666666662</v>
          </cell>
          <cell r="G59">
            <v>0.83966666666666667</v>
          </cell>
          <cell r="H59">
            <v>0.99231666666666662</v>
          </cell>
          <cell r="I59">
            <v>0.91008333333333336</v>
          </cell>
          <cell r="J59">
            <v>0.9200666666666667</v>
          </cell>
          <cell r="K59">
            <v>0.74833333333333329</v>
          </cell>
          <cell r="L59">
            <v>0.88058333333333338</v>
          </cell>
          <cell r="M59">
            <v>0.59123333333333339</v>
          </cell>
          <cell r="N59">
            <v>0.88324999999999998</v>
          </cell>
          <cell r="O59">
            <v>0.82045000000000001</v>
          </cell>
          <cell r="P59">
            <v>0.82886666666666664</v>
          </cell>
          <cell r="Q59">
            <v>0.88939999999999997</v>
          </cell>
          <cell r="R59">
            <v>0.5803166666666667</v>
          </cell>
          <cell r="S59">
            <v>0.8807666666666667</v>
          </cell>
          <cell r="T59">
            <v>0.97976666666666667</v>
          </cell>
          <cell r="U59">
            <v>0.69289999999999996</v>
          </cell>
          <cell r="V59">
            <v>1.0036666666666667</v>
          </cell>
          <cell r="W59">
            <v>0.64616666666666667</v>
          </cell>
          <cell r="X59">
            <v>0.9342166666666667</v>
          </cell>
          <cell r="Y59">
            <v>0.73843333333333339</v>
          </cell>
          <cell r="Z59">
            <v>0.90915000000000001</v>
          </cell>
          <cell r="AA59">
            <v>0.91688333333333338</v>
          </cell>
          <cell r="AB59">
            <v>0.66231666666666666</v>
          </cell>
          <cell r="AC59">
            <v>0.85488333333333333</v>
          </cell>
        </row>
        <row r="60">
          <cell r="A60" t="str">
            <v>CG121Q01T</v>
          </cell>
          <cell r="C60">
            <v>1.1187833333333332</v>
          </cell>
          <cell r="D60">
            <v>1.1768166666666666</v>
          </cell>
          <cell r="E60">
            <v>0.91115000000000002</v>
          </cell>
          <cell r="F60">
            <v>0.68894999999999995</v>
          </cell>
          <cell r="G60">
            <v>0.81956666666666667</v>
          </cell>
          <cell r="H60">
            <v>0.94816666666666671</v>
          </cell>
          <cell r="I60">
            <v>0.88870000000000005</v>
          </cell>
          <cell r="J60">
            <v>0.81191666666666662</v>
          </cell>
          <cell r="K60">
            <v>0.66800000000000004</v>
          </cell>
          <cell r="L60">
            <v>0.89949999999999997</v>
          </cell>
          <cell r="M60">
            <v>0.6371</v>
          </cell>
          <cell r="N60">
            <v>0.78649999999999998</v>
          </cell>
          <cell r="O60">
            <v>1.0500333333333334</v>
          </cell>
          <cell r="P60">
            <v>0.72106666666666663</v>
          </cell>
          <cell r="Q60">
            <v>1.0595333333333334</v>
          </cell>
          <cell r="R60">
            <v>0.59491666666666665</v>
          </cell>
          <cell r="S60">
            <v>0.82213333333333338</v>
          </cell>
          <cell r="T60">
            <v>0.83738333333333337</v>
          </cell>
          <cell r="U60">
            <v>0.71061666666666667</v>
          </cell>
          <cell r="V60">
            <v>1.1001166666666666</v>
          </cell>
          <cell r="W60">
            <v>0.76080000000000003</v>
          </cell>
          <cell r="X60">
            <v>0.85361666666666669</v>
          </cell>
          <cell r="Y60">
            <v>0.65568333333333328</v>
          </cell>
          <cell r="Z60">
            <v>0.98386666666666667</v>
          </cell>
          <cell r="AA60">
            <v>0.95084999999999997</v>
          </cell>
          <cell r="AB60">
            <v>0.65293333333333337</v>
          </cell>
          <cell r="AC60">
            <v>1.0408833333333334</v>
          </cell>
        </row>
        <row r="61">
          <cell r="A61" t="str">
            <v>CG124Q01T</v>
          </cell>
          <cell r="C61">
            <v>1.0298833333333333</v>
          </cell>
          <cell r="D61">
            <v>0.94101666666666661</v>
          </cell>
          <cell r="E61">
            <v>0.81006666666666671</v>
          </cell>
          <cell r="F61">
            <v>0.70658333333333334</v>
          </cell>
          <cell r="G61">
            <v>0.83199999999999996</v>
          </cell>
          <cell r="H61">
            <v>0.94769999999999999</v>
          </cell>
          <cell r="I61">
            <v>0.86128333333333329</v>
          </cell>
          <cell r="J61">
            <v>0.85333333333333339</v>
          </cell>
          <cell r="K61">
            <v>0.71014999999999995</v>
          </cell>
          <cell r="L61">
            <v>0.86696666666666666</v>
          </cell>
          <cell r="M61">
            <v>0.53993333333333338</v>
          </cell>
          <cell r="N61">
            <v>0.77423333333333333</v>
          </cell>
          <cell r="O61">
            <v>0.96625000000000005</v>
          </cell>
          <cell r="P61">
            <v>0.71816666666666662</v>
          </cell>
          <cell r="Q61">
            <v>0.96975</v>
          </cell>
          <cell r="R61">
            <v>0.50293333333333334</v>
          </cell>
          <cell r="S61">
            <v>0.81288333333333329</v>
          </cell>
          <cell r="T61">
            <v>0.79525000000000001</v>
          </cell>
          <cell r="U61">
            <v>0.65748333333333331</v>
          </cell>
          <cell r="V61">
            <v>1.0579166666666666</v>
          </cell>
          <cell r="W61">
            <v>0.77246666666666663</v>
          </cell>
          <cell r="X61">
            <v>0.83851666666666669</v>
          </cell>
          <cell r="Y61">
            <v>0.63011666666666666</v>
          </cell>
          <cell r="Z61">
            <v>0.83326666666666671</v>
          </cell>
          <cell r="AA61">
            <v>0.84860000000000002</v>
          </cell>
          <cell r="AB61">
            <v>0.49343333333333333</v>
          </cell>
          <cell r="AC61">
            <v>0.93663333333333332</v>
          </cell>
        </row>
        <row r="62">
          <cell r="A62" t="str">
            <v>CG135Q05T</v>
          </cell>
          <cell r="C62">
            <v>0.98080000000000001</v>
          </cell>
          <cell r="D62">
            <v>0.97823333333333329</v>
          </cell>
          <cell r="E62">
            <v>0.83360000000000001</v>
          </cell>
          <cell r="F62">
            <v>0.76154999999999995</v>
          </cell>
          <cell r="G62">
            <v>0.89529999999999998</v>
          </cell>
          <cell r="H62">
            <v>1.0097333333333334</v>
          </cell>
          <cell r="I62">
            <v>0.94374999999999998</v>
          </cell>
          <cell r="J62">
            <v>0.84984999999999999</v>
          </cell>
          <cell r="K62">
            <v>0.8017333333333333</v>
          </cell>
          <cell r="L62">
            <v>0.85203333333333331</v>
          </cell>
          <cell r="M62">
            <v>0.72556666666666669</v>
          </cell>
          <cell r="N62">
            <v>0.76563333333333339</v>
          </cell>
          <cell r="O62">
            <v>0.94228333333333336</v>
          </cell>
          <cell r="P62">
            <v>0.70206666666666662</v>
          </cell>
          <cell r="Q62">
            <v>0.98408333333333331</v>
          </cell>
          <cell r="R62">
            <v>0.73301666666666665</v>
          </cell>
          <cell r="S62">
            <v>0.78121666666666667</v>
          </cell>
          <cell r="T62">
            <v>0.87526666666666664</v>
          </cell>
          <cell r="U62">
            <v>0.70588333333333331</v>
          </cell>
          <cell r="V62">
            <v>1.0310999999999999</v>
          </cell>
          <cell r="W62">
            <v>0.71501666666666663</v>
          </cell>
          <cell r="X62">
            <v>0.78403333333333336</v>
          </cell>
          <cell r="Y62">
            <v>0.68086666666666662</v>
          </cell>
          <cell r="Z62">
            <v>0.78639999999999999</v>
          </cell>
          <cell r="AA62">
            <v>0.83078333333333332</v>
          </cell>
          <cell r="AB62">
            <v>0.6348166666666667</v>
          </cell>
          <cell r="AC62">
            <v>0.81755</v>
          </cell>
        </row>
        <row r="63">
          <cell r="A63" t="str">
            <v>CG131Q03T</v>
          </cell>
          <cell r="C63">
            <v>0.83386666666666664</v>
          </cell>
          <cell r="D63">
            <v>0.90886666666666671</v>
          </cell>
          <cell r="E63">
            <v>0.76728333333333332</v>
          </cell>
          <cell r="F63">
            <v>0.78154999999999997</v>
          </cell>
          <cell r="G63">
            <v>0.84028333333333338</v>
          </cell>
          <cell r="H63">
            <v>0.96731666666666671</v>
          </cell>
          <cell r="I63">
            <v>0.91981666666666662</v>
          </cell>
          <cell r="J63">
            <v>0.97260000000000002</v>
          </cell>
          <cell r="K63">
            <v>0.77769999999999995</v>
          </cell>
          <cell r="L63">
            <v>0.71804999999999997</v>
          </cell>
          <cell r="M63">
            <v>0.59151666666666669</v>
          </cell>
          <cell r="N63">
            <v>0.79035</v>
          </cell>
          <cell r="O63">
            <v>0.72198333333333331</v>
          </cell>
          <cell r="P63">
            <v>0.65623333333333334</v>
          </cell>
          <cell r="Q63">
            <v>0.83184999999999998</v>
          </cell>
          <cell r="R63">
            <v>0.55596666666666672</v>
          </cell>
          <cell r="S63">
            <v>0.79430000000000001</v>
          </cell>
          <cell r="T63">
            <v>0.87275000000000003</v>
          </cell>
          <cell r="U63">
            <v>0.71261666666666668</v>
          </cell>
          <cell r="V63">
            <v>0.98261666666666669</v>
          </cell>
          <cell r="W63">
            <v>0.5909833333333333</v>
          </cell>
          <cell r="X63">
            <v>0.85738333333333339</v>
          </cell>
          <cell r="Y63">
            <v>0.71725000000000005</v>
          </cell>
          <cell r="Z63">
            <v>0.80579999999999996</v>
          </cell>
          <cell r="AA63">
            <v>0.86334999999999995</v>
          </cell>
          <cell r="AB63">
            <v>0.59389999999999998</v>
          </cell>
          <cell r="AC63">
            <v>0.70586666666666664</v>
          </cell>
        </row>
        <row r="64">
          <cell r="A64" t="str">
            <v>CG134Q02T</v>
          </cell>
          <cell r="C64">
            <v>0.92325000000000002</v>
          </cell>
          <cell r="D64">
            <v>0.90205000000000002</v>
          </cell>
          <cell r="E64">
            <v>0.80756666666666665</v>
          </cell>
          <cell r="F64">
            <v>0.70391666666666663</v>
          </cell>
          <cell r="G64">
            <v>0.71328333333333338</v>
          </cell>
          <cell r="H64">
            <v>0.80996666666666661</v>
          </cell>
          <cell r="I64">
            <v>0.81641666666666668</v>
          </cell>
          <cell r="J64">
            <v>0.75748333333333329</v>
          </cell>
          <cell r="K64">
            <v>0.71076666666666666</v>
          </cell>
          <cell r="L64">
            <v>0.78278333333333339</v>
          </cell>
          <cell r="M64">
            <v>0.44931666666666664</v>
          </cell>
          <cell r="N64">
            <v>0.76458333333333328</v>
          </cell>
          <cell r="O64">
            <v>0.83121666666666671</v>
          </cell>
          <cell r="P64">
            <v>0.6605833333333333</v>
          </cell>
          <cell r="Q64">
            <v>0.88316666666666666</v>
          </cell>
          <cell r="R64">
            <v>0.43543333333333334</v>
          </cell>
          <cell r="S64">
            <v>0.76060000000000005</v>
          </cell>
          <cell r="T64">
            <v>0.8389833333333333</v>
          </cell>
          <cell r="U64">
            <v>0.68628333333333336</v>
          </cell>
          <cell r="V64">
            <v>0.89238333333333331</v>
          </cell>
          <cell r="W64">
            <v>0.66021666666666667</v>
          </cell>
          <cell r="X64">
            <v>0.8021166666666667</v>
          </cell>
          <cell r="Y64">
            <v>0.61175000000000002</v>
          </cell>
          <cell r="Z64">
            <v>0.84058333333333335</v>
          </cell>
          <cell r="AA64">
            <v>0.86360000000000003</v>
          </cell>
          <cell r="AB64">
            <v>0.43486666666666668</v>
          </cell>
          <cell r="AC64">
            <v>0.77013333333333334</v>
          </cell>
        </row>
        <row r="65">
          <cell r="A65" t="str">
            <v>CG137Q03T</v>
          </cell>
          <cell r="C65">
            <v>0.82789999999999997</v>
          </cell>
          <cell r="D65">
            <v>0.83494999999999997</v>
          </cell>
          <cell r="E65">
            <v>0.76761666666666661</v>
          </cell>
          <cell r="F65">
            <v>0.7117</v>
          </cell>
          <cell r="G65">
            <v>0.73893333333333333</v>
          </cell>
          <cell r="H65">
            <v>0.83263333333333334</v>
          </cell>
          <cell r="I65">
            <v>0.8111666666666667</v>
          </cell>
          <cell r="J65">
            <v>0.78036666666666665</v>
          </cell>
          <cell r="K65">
            <v>0.6862166666666667</v>
          </cell>
          <cell r="L65">
            <v>0.67881666666666662</v>
          </cell>
          <cell r="M65">
            <v>0.43958333333333333</v>
          </cell>
          <cell r="N65">
            <v>0.79511666666666669</v>
          </cell>
          <cell r="O65">
            <v>0.77711666666666668</v>
          </cell>
          <cell r="P65">
            <v>0.58246666666666669</v>
          </cell>
          <cell r="Q65">
            <v>0.82328333333333337</v>
          </cell>
          <cell r="R65">
            <v>0.46956666666666669</v>
          </cell>
          <cell r="S65">
            <v>0.78246666666666664</v>
          </cell>
          <cell r="T65">
            <v>0.84633333333333338</v>
          </cell>
          <cell r="U65">
            <v>0.68963333333333332</v>
          </cell>
          <cell r="V65">
            <v>0.9415</v>
          </cell>
          <cell r="W65">
            <v>0.68151666666666666</v>
          </cell>
          <cell r="X65">
            <v>0.78256666666666663</v>
          </cell>
          <cell r="Y65">
            <v>0.62986666666666669</v>
          </cell>
          <cell r="Z65">
            <v>0.7591</v>
          </cell>
          <cell r="AA65">
            <v>0.8283666666666667</v>
          </cell>
          <cell r="AB65">
            <v>0.5027666666666667</v>
          </cell>
          <cell r="AC65">
            <v>0.76131666666666664</v>
          </cell>
        </row>
        <row r="66">
          <cell r="A66" t="str">
            <v>CG139Q04T</v>
          </cell>
          <cell r="C66">
            <v>0.79308333333333336</v>
          </cell>
          <cell r="D66">
            <v>0.81203333333333338</v>
          </cell>
          <cell r="E66">
            <v>0.75013333333333332</v>
          </cell>
          <cell r="F66">
            <v>0.66615000000000002</v>
          </cell>
          <cell r="G66">
            <v>0.70325000000000004</v>
          </cell>
          <cell r="H66">
            <v>0.79010000000000002</v>
          </cell>
          <cell r="I66">
            <v>0.82233333333333336</v>
          </cell>
          <cell r="J66">
            <v>0.74075000000000002</v>
          </cell>
          <cell r="K66">
            <v>0.66344999999999998</v>
          </cell>
          <cell r="L66">
            <v>0.72261666666666668</v>
          </cell>
          <cell r="M66">
            <v>0.50419999999999998</v>
          </cell>
          <cell r="N66">
            <v>0.72993333333333332</v>
          </cell>
          <cell r="O66">
            <v>0.70076666666666665</v>
          </cell>
          <cell r="P66">
            <v>0.59870000000000001</v>
          </cell>
          <cell r="Q66">
            <v>0.74944999999999995</v>
          </cell>
          <cell r="R66">
            <v>0.6008</v>
          </cell>
          <cell r="S66">
            <v>0.72619999999999996</v>
          </cell>
          <cell r="T66">
            <v>0.75736666666666663</v>
          </cell>
          <cell r="U66">
            <v>0.59599999999999997</v>
          </cell>
          <cell r="V66">
            <v>0.8591833333333333</v>
          </cell>
          <cell r="W66">
            <v>0.59179999999999999</v>
          </cell>
          <cell r="X66">
            <v>0.70530000000000004</v>
          </cell>
          <cell r="Y66">
            <v>0.61453333333333338</v>
          </cell>
          <cell r="Z66">
            <v>0.65964999999999996</v>
          </cell>
          <cell r="AA66">
            <v>0.68946666666666667</v>
          </cell>
          <cell r="AB66">
            <v>0.55320000000000003</v>
          </cell>
          <cell r="AC66">
            <v>0.62529999999999997</v>
          </cell>
        </row>
        <row r="67">
          <cell r="A67" t="str">
            <v>CG136Q02T</v>
          </cell>
          <cell r="C67">
            <v>0.74396666666666667</v>
          </cell>
          <cell r="D67">
            <v>0.75724999999999998</v>
          </cell>
          <cell r="E67">
            <v>0.66923333333333335</v>
          </cell>
          <cell r="F67">
            <v>0.59130000000000005</v>
          </cell>
          <cell r="G67">
            <v>0.72924999999999995</v>
          </cell>
          <cell r="H67">
            <v>0.8682833333333333</v>
          </cell>
          <cell r="I67">
            <v>0.73560000000000003</v>
          </cell>
          <cell r="J67">
            <v>0.69345000000000001</v>
          </cell>
          <cell r="K67">
            <v>0.59013333333333329</v>
          </cell>
          <cell r="L67">
            <v>0.68779999999999997</v>
          </cell>
          <cell r="M67">
            <v>0.37609999999999999</v>
          </cell>
          <cell r="N67">
            <v>0.70565</v>
          </cell>
          <cell r="O67">
            <v>0.62434999999999996</v>
          </cell>
          <cell r="P67">
            <v>0.56568333333333332</v>
          </cell>
          <cell r="Q67">
            <v>0.69386666666666663</v>
          </cell>
          <cell r="R67">
            <v>0.35043333333333332</v>
          </cell>
          <cell r="S67">
            <v>0.66926666666666668</v>
          </cell>
          <cell r="T67">
            <v>0.69723333333333337</v>
          </cell>
          <cell r="U67">
            <v>0.58473333333333333</v>
          </cell>
          <cell r="V67">
            <v>0.81393333333333329</v>
          </cell>
          <cell r="W67">
            <v>0.55174999999999996</v>
          </cell>
          <cell r="X67">
            <v>0.65961666666666663</v>
          </cell>
          <cell r="Y67">
            <v>0.5285333333333333</v>
          </cell>
          <cell r="Z67">
            <v>0.70196666666666663</v>
          </cell>
          <cell r="AA67">
            <v>0.71084999999999998</v>
          </cell>
          <cell r="AB67">
            <v>0.36259999999999998</v>
          </cell>
          <cell r="AC67">
            <v>0.62203333333333333</v>
          </cell>
        </row>
        <row r="68">
          <cell r="A68" t="str">
            <v>CG137Q02T</v>
          </cell>
          <cell r="C68">
            <v>0.74446666666666672</v>
          </cell>
          <cell r="D68">
            <v>0.70094999999999996</v>
          </cell>
          <cell r="E68">
            <v>0.65049999999999997</v>
          </cell>
          <cell r="F68">
            <v>0.62613333333333332</v>
          </cell>
          <cell r="G68">
            <v>0.63436666666666663</v>
          </cell>
          <cell r="H68">
            <v>0.73873333333333335</v>
          </cell>
          <cell r="I68">
            <v>0.71023333333333338</v>
          </cell>
          <cell r="J68">
            <v>0.70441666666666669</v>
          </cell>
          <cell r="K68">
            <v>0.5718833333333333</v>
          </cell>
          <cell r="L68">
            <v>0.61458333333333337</v>
          </cell>
          <cell r="M68">
            <v>0.43541666666666667</v>
          </cell>
          <cell r="N68">
            <v>0.65954999999999997</v>
          </cell>
          <cell r="O68">
            <v>0.67259999999999998</v>
          </cell>
          <cell r="P68">
            <v>0.52915000000000001</v>
          </cell>
          <cell r="Q68">
            <v>0.68901666666666672</v>
          </cell>
          <cell r="R68">
            <v>0.41778333333333334</v>
          </cell>
          <cell r="S68">
            <v>0.67181666666666662</v>
          </cell>
          <cell r="T68">
            <v>0.69248333333333334</v>
          </cell>
          <cell r="U68">
            <v>0.49709999999999999</v>
          </cell>
          <cell r="V68">
            <v>0.76734999999999998</v>
          </cell>
          <cell r="W68">
            <v>0.54379999999999995</v>
          </cell>
          <cell r="X68">
            <v>0.65891666666666671</v>
          </cell>
          <cell r="Y68">
            <v>0.57450000000000001</v>
          </cell>
          <cell r="Z68">
            <v>0.59984999999999999</v>
          </cell>
          <cell r="AA68">
            <v>0.64238333333333331</v>
          </cell>
          <cell r="AB68">
            <v>0.42085</v>
          </cell>
          <cell r="AC68">
            <v>0.64934999999999998</v>
          </cell>
        </row>
        <row r="69">
          <cell r="A69" t="str">
            <v>CG129Q03aT</v>
          </cell>
          <cell r="C69">
            <v>0.7712</v>
          </cell>
          <cell r="D69">
            <v>0.80586666666666662</v>
          </cell>
          <cell r="E69">
            <v>0.69593333333333329</v>
          </cell>
          <cell r="F69">
            <v>0.58983333333333332</v>
          </cell>
          <cell r="G69">
            <v>0.69399999999999995</v>
          </cell>
          <cell r="H69">
            <v>0.88016666666666665</v>
          </cell>
          <cell r="I69">
            <v>0.69191666666666662</v>
          </cell>
          <cell r="J69">
            <v>0.69363333333333332</v>
          </cell>
          <cell r="K69">
            <v>0.64373333333333338</v>
          </cell>
          <cell r="L69">
            <v>0.63728333333333331</v>
          </cell>
          <cell r="M69">
            <v>0.36845</v>
          </cell>
          <cell r="N69">
            <v>0.60806666666666664</v>
          </cell>
          <cell r="O69">
            <v>0.55926666666666669</v>
          </cell>
          <cell r="P69">
            <v>0.60429999999999995</v>
          </cell>
          <cell r="Q69">
            <v>0.69489999999999996</v>
          </cell>
          <cell r="R69">
            <v>0.33968333333333334</v>
          </cell>
          <cell r="S69">
            <v>0.67281666666666662</v>
          </cell>
          <cell r="T69">
            <v>0.68643333333333334</v>
          </cell>
          <cell r="U69">
            <v>0.51605000000000001</v>
          </cell>
          <cell r="V69">
            <v>0.73663333333333336</v>
          </cell>
          <cell r="W69">
            <v>0.53420000000000001</v>
          </cell>
          <cell r="X69">
            <v>0.69294999999999995</v>
          </cell>
          <cell r="Y69">
            <v>0.56043333333333334</v>
          </cell>
          <cell r="Z69">
            <v>0.63213333333333332</v>
          </cell>
          <cell r="AA69">
            <v>0.65621666666666667</v>
          </cell>
          <cell r="AB69">
            <v>0.34386666666666665</v>
          </cell>
          <cell r="AC69">
            <v>0.54953333333333332</v>
          </cell>
        </row>
        <row r="70">
          <cell r="A70" t="str">
            <v>CG131Q04T</v>
          </cell>
          <cell r="C70">
            <v>0.68376666666666663</v>
          </cell>
          <cell r="D70">
            <v>0.69330000000000003</v>
          </cell>
          <cell r="E70">
            <v>0.55700000000000005</v>
          </cell>
          <cell r="F70">
            <v>0.60528333333333328</v>
          </cell>
          <cell r="G70">
            <v>0.63323333333333331</v>
          </cell>
          <cell r="H70">
            <v>0.73203333333333331</v>
          </cell>
          <cell r="I70">
            <v>0.70166666666666666</v>
          </cell>
          <cell r="J70">
            <v>0.7079333333333333</v>
          </cell>
          <cell r="K70">
            <v>0.56693333333333329</v>
          </cell>
          <cell r="L70">
            <v>0.58306666666666662</v>
          </cell>
          <cell r="M70">
            <v>0.49886666666666668</v>
          </cell>
          <cell r="N70">
            <v>0.70928333333333338</v>
          </cell>
          <cell r="O70">
            <v>0.63839999999999997</v>
          </cell>
          <cell r="P70">
            <v>0.51146666666666663</v>
          </cell>
          <cell r="Q70">
            <v>0.62188333333333334</v>
          </cell>
          <cell r="R70">
            <v>0.45195000000000002</v>
          </cell>
          <cell r="S70">
            <v>0.69025000000000003</v>
          </cell>
          <cell r="T70">
            <v>0.74175000000000002</v>
          </cell>
          <cell r="U70">
            <v>0.50866666666666671</v>
          </cell>
          <cell r="V70">
            <v>0.7923</v>
          </cell>
          <cell r="W70">
            <v>0.52258333333333329</v>
          </cell>
          <cell r="X70">
            <v>0.61833333333333329</v>
          </cell>
          <cell r="Y70">
            <v>0.59711666666666663</v>
          </cell>
          <cell r="Z70">
            <v>0.64775000000000005</v>
          </cell>
          <cell r="AA70">
            <v>0.65620000000000001</v>
          </cell>
          <cell r="AB70">
            <v>0.42493333333333333</v>
          </cell>
          <cell r="AC70">
            <v>0.56768333333333332</v>
          </cell>
        </row>
        <row r="71">
          <cell r="A71" t="str">
            <v>CG125Q03T</v>
          </cell>
          <cell r="C71">
            <v>0.71655000000000002</v>
          </cell>
          <cell r="D71">
            <v>0.6492</v>
          </cell>
          <cell r="E71">
            <v>0.55123333333333335</v>
          </cell>
          <cell r="F71">
            <v>0.47753333333333331</v>
          </cell>
          <cell r="G71">
            <v>0.60153333333333336</v>
          </cell>
          <cell r="H71">
            <v>0.70599999999999996</v>
          </cell>
          <cell r="I71">
            <v>0.63793333333333335</v>
          </cell>
          <cell r="J71">
            <v>0.58009999999999995</v>
          </cell>
          <cell r="K71">
            <v>0.46811666666666668</v>
          </cell>
          <cell r="L71">
            <v>0.57520000000000004</v>
          </cell>
          <cell r="M71">
            <v>0.35218333333333335</v>
          </cell>
          <cell r="N71">
            <v>0.55635000000000001</v>
          </cell>
          <cell r="O71">
            <v>0.65433333333333332</v>
          </cell>
          <cell r="P71">
            <v>0.45055000000000001</v>
          </cell>
          <cell r="Q71">
            <v>0.69571666666666665</v>
          </cell>
          <cell r="R71">
            <v>0.37545000000000001</v>
          </cell>
          <cell r="S71">
            <v>0.54653333333333332</v>
          </cell>
          <cell r="T71">
            <v>0.55133333333333334</v>
          </cell>
          <cell r="U71">
            <v>0.44869999999999999</v>
          </cell>
          <cell r="V71">
            <v>0.78195000000000003</v>
          </cell>
          <cell r="W71">
            <v>0.50848333333333329</v>
          </cell>
          <cell r="X71">
            <v>0.57521666666666671</v>
          </cell>
          <cell r="Y71">
            <v>0.38898333333333335</v>
          </cell>
          <cell r="Z71">
            <v>0.57411666666666672</v>
          </cell>
          <cell r="AA71">
            <v>0.56189999999999996</v>
          </cell>
          <cell r="AB71">
            <v>0.37286666666666668</v>
          </cell>
          <cell r="AC71">
            <v>0.61106666666666665</v>
          </cell>
        </row>
        <row r="72">
          <cell r="A72" t="str">
            <v>CG134Q03T</v>
          </cell>
          <cell r="C72">
            <v>0.68161666666666665</v>
          </cell>
          <cell r="D72">
            <v>0.66374999999999995</v>
          </cell>
          <cell r="E72">
            <v>0.5839833333333333</v>
          </cell>
          <cell r="F72">
            <v>0.47963333333333336</v>
          </cell>
          <cell r="G72">
            <v>0.56705000000000005</v>
          </cell>
          <cell r="H72">
            <v>0.62544999999999995</v>
          </cell>
          <cell r="I72">
            <v>0.61775000000000002</v>
          </cell>
          <cell r="J72">
            <v>0.5561666666666667</v>
          </cell>
          <cell r="K72">
            <v>0.53949999999999998</v>
          </cell>
          <cell r="L72">
            <v>0.50124999999999997</v>
          </cell>
          <cell r="M72">
            <v>0.34175</v>
          </cell>
          <cell r="N72">
            <v>0.54695000000000005</v>
          </cell>
          <cell r="O72">
            <v>0.62986666666666669</v>
          </cell>
          <cell r="P72">
            <v>0.52406666666666668</v>
          </cell>
          <cell r="Q72">
            <v>0.60771666666666668</v>
          </cell>
          <cell r="R72">
            <v>0.41043333333333332</v>
          </cell>
          <cell r="S72">
            <v>0.52193333333333336</v>
          </cell>
          <cell r="T72">
            <v>0.53695000000000004</v>
          </cell>
          <cell r="U72">
            <v>0.49571666666666669</v>
          </cell>
          <cell r="V72">
            <v>0.73068333333333335</v>
          </cell>
          <cell r="W72">
            <v>0.55746666666666667</v>
          </cell>
          <cell r="X72">
            <v>0.53538333333333332</v>
          </cell>
          <cell r="Y72">
            <v>0.37968333333333332</v>
          </cell>
          <cell r="Z72">
            <v>0.54151666666666665</v>
          </cell>
          <cell r="AA72">
            <v>0.60403333333333331</v>
          </cell>
          <cell r="AB72">
            <v>0.32086666666666669</v>
          </cell>
          <cell r="AC72">
            <v>0.55284999999999995</v>
          </cell>
        </row>
        <row r="73">
          <cell r="A73" t="str">
            <v>CG133Q04T</v>
          </cell>
          <cell r="C73">
            <v>0.64019999999999999</v>
          </cell>
          <cell r="D73">
            <v>0.60661666666666669</v>
          </cell>
          <cell r="E73">
            <v>0.63565000000000005</v>
          </cell>
          <cell r="F73">
            <v>0.50775000000000003</v>
          </cell>
          <cell r="G73">
            <v>0.49698333333333333</v>
          </cell>
          <cell r="H73">
            <v>0.5930333333333333</v>
          </cell>
          <cell r="I73">
            <v>0.58656666666666668</v>
          </cell>
          <cell r="J73">
            <v>0.56376666666666664</v>
          </cell>
          <cell r="K73">
            <v>0.51941666666666664</v>
          </cell>
          <cell r="L73">
            <v>0.51536666666666664</v>
          </cell>
          <cell r="M73">
            <v>0.38391666666666668</v>
          </cell>
          <cell r="N73">
            <v>0.5474</v>
          </cell>
          <cell r="O73">
            <v>0.57946666666666669</v>
          </cell>
          <cell r="P73">
            <v>0.43983333333333335</v>
          </cell>
          <cell r="Q73">
            <v>0.62050000000000005</v>
          </cell>
          <cell r="R73">
            <v>0.39393333333333336</v>
          </cell>
          <cell r="S73">
            <v>0.63986666666666669</v>
          </cell>
          <cell r="T73">
            <v>0.57735000000000003</v>
          </cell>
          <cell r="U73">
            <v>0.47008333333333335</v>
          </cell>
          <cell r="V73">
            <v>0.60896666666666666</v>
          </cell>
          <cell r="W73">
            <v>0.46363333333333334</v>
          </cell>
          <cell r="X73">
            <v>0.57135000000000002</v>
          </cell>
          <cell r="Y73">
            <v>0.44118333333333332</v>
          </cell>
          <cell r="Z73">
            <v>0.53144999999999998</v>
          </cell>
          <cell r="AA73">
            <v>0.52559999999999996</v>
          </cell>
          <cell r="AB73">
            <v>0.40381666666666666</v>
          </cell>
          <cell r="AC73">
            <v>0.5323</v>
          </cell>
        </row>
        <row r="74">
          <cell r="A74" t="str">
            <v>CG129Q03cT</v>
          </cell>
          <cell r="C74">
            <v>0.34444999999999998</v>
          </cell>
          <cell r="D74">
            <v>0.36583333333333334</v>
          </cell>
          <cell r="E74">
            <v>0.35258333333333336</v>
          </cell>
          <cell r="F74">
            <v>0.32514999999999999</v>
          </cell>
          <cell r="G74">
            <v>0.3382</v>
          </cell>
          <cell r="H74">
            <v>0.37203333333333333</v>
          </cell>
          <cell r="I74">
            <v>0.3372</v>
          </cell>
          <cell r="J74">
            <v>0.34241666666666665</v>
          </cell>
          <cell r="K74">
            <v>0.35058333333333336</v>
          </cell>
          <cell r="L74">
            <v>0.31574999999999998</v>
          </cell>
          <cell r="M74">
            <v>0.24795</v>
          </cell>
          <cell r="N74">
            <v>0.35913333333333336</v>
          </cell>
          <cell r="O74">
            <v>0.311</v>
          </cell>
          <cell r="P74">
            <v>0.34423333333333334</v>
          </cell>
          <cell r="Q74">
            <v>0.28986666666666666</v>
          </cell>
          <cell r="R74">
            <v>0.25430000000000003</v>
          </cell>
          <cell r="S74">
            <v>0.35394999999999999</v>
          </cell>
          <cell r="T74">
            <v>0.33448333333333335</v>
          </cell>
          <cell r="U74">
            <v>0.29468333333333335</v>
          </cell>
          <cell r="V74">
            <v>0.33931666666666666</v>
          </cell>
          <cell r="W74">
            <v>0.27061666666666667</v>
          </cell>
          <cell r="X74">
            <v>0.33455000000000001</v>
          </cell>
          <cell r="Y74">
            <v>0.32086666666666669</v>
          </cell>
          <cell r="Z74">
            <v>0.31778333333333331</v>
          </cell>
          <cell r="AA74">
            <v>0.32211666666666666</v>
          </cell>
          <cell r="AB74">
            <v>0.22786666666666666</v>
          </cell>
          <cell r="AC74">
            <v>0.30998333333333333</v>
          </cell>
        </row>
        <row r="75">
          <cell r="A75" t="str">
            <v>CG129Q03bT</v>
          </cell>
          <cell r="C75">
            <v>0.43133333333333335</v>
          </cell>
          <cell r="D75">
            <v>0.42230000000000001</v>
          </cell>
          <cell r="E75">
            <v>0.34539999999999998</v>
          </cell>
          <cell r="F75">
            <v>0.30614999999999998</v>
          </cell>
          <cell r="G75">
            <v>0.35806666666666664</v>
          </cell>
          <cell r="H75">
            <v>0.37674999999999997</v>
          </cell>
          <cell r="I75">
            <v>0.37708333333333333</v>
          </cell>
          <cell r="J75">
            <v>0.3281</v>
          </cell>
          <cell r="K75">
            <v>0.29298333333333332</v>
          </cell>
          <cell r="L75">
            <v>0.31955</v>
          </cell>
          <cell r="M75">
            <v>0.24679999999999999</v>
          </cell>
          <cell r="N75">
            <v>0.34198333333333331</v>
          </cell>
          <cell r="O75">
            <v>0.33958333333333335</v>
          </cell>
          <cell r="P75">
            <v>0.32588333333333336</v>
          </cell>
          <cell r="Q75">
            <v>0.30725000000000002</v>
          </cell>
          <cell r="R75">
            <v>0.26035000000000003</v>
          </cell>
          <cell r="S75">
            <v>0.35183333333333333</v>
          </cell>
          <cell r="T75">
            <v>0.36304999999999998</v>
          </cell>
          <cell r="U75">
            <v>0.27628333333333333</v>
          </cell>
          <cell r="V75">
            <v>0.40558333333333335</v>
          </cell>
          <cell r="W75">
            <v>0.29901666666666665</v>
          </cell>
          <cell r="X75">
            <v>0.29363333333333336</v>
          </cell>
          <cell r="Y75">
            <v>0.30904999999999999</v>
          </cell>
          <cell r="Z75">
            <v>0.30826666666666669</v>
          </cell>
          <cell r="AA75">
            <v>0.32640000000000002</v>
          </cell>
          <cell r="AB75">
            <v>0.26805000000000001</v>
          </cell>
          <cell r="AC75">
            <v>0.27801666666666669</v>
          </cell>
        </row>
        <row r="76">
          <cell r="A76" t="str">
            <v>CG129Q03dT</v>
          </cell>
          <cell r="C76">
            <v>0.32571666666666665</v>
          </cell>
          <cell r="D76">
            <v>0.28823333333333334</v>
          </cell>
          <cell r="E76">
            <v>0.25948333333333334</v>
          </cell>
          <cell r="F76">
            <v>0.21658333333333332</v>
          </cell>
          <cell r="G76">
            <v>0.27888333333333332</v>
          </cell>
          <cell r="H76">
            <v>0.31264999999999998</v>
          </cell>
          <cell r="I76">
            <v>0.28878333333333334</v>
          </cell>
          <cell r="J76">
            <v>0.26174999999999998</v>
          </cell>
          <cell r="K76">
            <v>0.23508333333333334</v>
          </cell>
          <cell r="L76">
            <v>0.2505</v>
          </cell>
          <cell r="M76">
            <v>0.15085000000000001</v>
          </cell>
          <cell r="N76">
            <v>0.24976666666666666</v>
          </cell>
          <cell r="O76">
            <v>0.28166666666666668</v>
          </cell>
          <cell r="P76">
            <v>0.22481666666666666</v>
          </cell>
          <cell r="Q76">
            <v>0.30249999999999999</v>
          </cell>
          <cell r="R76">
            <v>0.17374999999999999</v>
          </cell>
          <cell r="S76">
            <v>0.29515000000000002</v>
          </cell>
          <cell r="T76">
            <v>0.2621</v>
          </cell>
          <cell r="U76">
            <v>0.22520000000000001</v>
          </cell>
          <cell r="V76">
            <v>0.30976666666666669</v>
          </cell>
          <cell r="W76">
            <v>0.24188333333333334</v>
          </cell>
          <cell r="X76">
            <v>0.28308333333333335</v>
          </cell>
          <cell r="Y76">
            <v>0.19688333333333333</v>
          </cell>
          <cell r="Z76">
            <v>0.24575</v>
          </cell>
          <cell r="AA76">
            <v>0.28008333333333335</v>
          </cell>
          <cell r="AB76">
            <v>0.12841666666666668</v>
          </cell>
          <cell r="AC76">
            <v>0.26641666666666669</v>
          </cell>
        </row>
      </sheetData>
      <sheetData sheetId="8">
        <row r="5">
          <cell r="C5" t="str">
            <v>Level 1c</v>
          </cell>
          <cell r="D5" t="str">
            <v>Level 1b</v>
          </cell>
          <cell r="I5" t="str">
            <v>Level 5</v>
          </cell>
          <cell r="J5" t="str">
            <v>Level 6</v>
          </cell>
        </row>
        <row r="7">
          <cell r="A7" t="str">
            <v>CR220Q01T</v>
          </cell>
          <cell r="C7">
            <v>0.50356666666666672</v>
          </cell>
          <cell r="D7">
            <v>1.1333833333333334</v>
          </cell>
          <cell r="I7">
            <v>3.2029166666666669</v>
          </cell>
          <cell r="J7">
            <v>2.8776000000000002</v>
          </cell>
        </row>
        <row r="8">
          <cell r="A8" t="str">
            <v>CR404Q10T</v>
          </cell>
          <cell r="C8">
            <v>0.97099999999999997</v>
          </cell>
          <cell r="D8">
            <v>1.5019833333333332</v>
          </cell>
          <cell r="I8">
            <v>2.8210666666666668</v>
          </cell>
          <cell r="J8">
            <v>2.8376166666666665</v>
          </cell>
        </row>
        <row r="9">
          <cell r="A9" t="str">
            <v>CR219Q01T</v>
          </cell>
          <cell r="C9">
            <v>0.7762</v>
          </cell>
          <cell r="D9">
            <v>1.3808166666666666</v>
          </cell>
          <cell r="I9">
            <v>2.8655833333333334</v>
          </cell>
          <cell r="J9">
            <v>2.7622166666666668</v>
          </cell>
        </row>
        <row r="10">
          <cell r="A10" t="str">
            <v>CR466Q02T</v>
          </cell>
          <cell r="C10">
            <v>1.0258666666666667</v>
          </cell>
          <cell r="D10">
            <v>1.6095833333333334</v>
          </cell>
          <cell r="I10">
            <v>2.4852833333333333</v>
          </cell>
          <cell r="J10">
            <v>2.3686500000000001</v>
          </cell>
        </row>
        <row r="11">
          <cell r="A11" t="str">
            <v>CR111Q02BT</v>
          </cell>
          <cell r="C11">
            <v>0.55178333333333329</v>
          </cell>
          <cell r="D11">
            <v>0.94469999999999998</v>
          </cell>
          <cell r="I11">
            <v>2.9973000000000001</v>
          </cell>
          <cell r="J11">
            <v>3.4645833333333331</v>
          </cell>
        </row>
        <row r="12">
          <cell r="A12" t="str">
            <v>CR455Q02T</v>
          </cell>
          <cell r="C12">
            <v>1.4594</v>
          </cell>
          <cell r="D12">
            <v>1.7237333333333333</v>
          </cell>
          <cell r="I12">
            <v>2.0999333333333334</v>
          </cell>
          <cell r="J12">
            <v>2.1890999999999998</v>
          </cell>
        </row>
        <row r="13">
          <cell r="A13" t="str">
            <v>CR412Q08T</v>
          </cell>
          <cell r="C13">
            <v>0.54361666666666664</v>
          </cell>
          <cell r="D13">
            <v>0.77498333333333336</v>
          </cell>
          <cell r="I13">
            <v>2.6202166666666669</v>
          </cell>
          <cell r="J13">
            <v>2.7437499999999999</v>
          </cell>
        </row>
        <row r="14">
          <cell r="A14" t="str">
            <v>CR460Q01T</v>
          </cell>
          <cell r="C14">
            <v>0.58599999999999997</v>
          </cell>
          <cell r="D14">
            <v>1.0955333333333332</v>
          </cell>
          <cell r="I14">
            <v>2.3722666666666665</v>
          </cell>
          <cell r="J14">
            <v>2.4169666666666667</v>
          </cell>
        </row>
        <row r="15">
          <cell r="A15" t="str">
            <v>CR111Q06T</v>
          </cell>
          <cell r="C15">
            <v>0.5265333333333333</v>
          </cell>
          <cell r="D15">
            <v>0.82030000000000003</v>
          </cell>
          <cell r="I15">
            <v>2.2298666666666667</v>
          </cell>
          <cell r="J15">
            <v>2.4914000000000001</v>
          </cell>
        </row>
        <row r="16">
          <cell r="A16" t="str">
            <v>CR437Q01T</v>
          </cell>
          <cell r="C16">
            <v>0.58914999999999995</v>
          </cell>
          <cell r="D16">
            <v>1.0468666666666666</v>
          </cell>
          <cell r="I16">
            <v>1.56785</v>
          </cell>
          <cell r="J16">
            <v>1.43285</v>
          </cell>
        </row>
        <row r="17">
          <cell r="A17" t="str">
            <v>CR420Q10T</v>
          </cell>
          <cell r="C17">
            <v>0.43438333333333334</v>
          </cell>
          <cell r="D17">
            <v>0.80900000000000005</v>
          </cell>
          <cell r="I17">
            <v>1.7862666666666667</v>
          </cell>
          <cell r="J17">
            <v>1.7078500000000001</v>
          </cell>
        </row>
        <row r="18">
          <cell r="A18" t="str">
            <v>CR111Q01T</v>
          </cell>
          <cell r="C18">
            <v>0.42420000000000002</v>
          </cell>
          <cell r="D18">
            <v>0.67173333333333329</v>
          </cell>
          <cell r="I18">
            <v>1.6709833333333333</v>
          </cell>
          <cell r="J18">
            <v>1.5501833333333332</v>
          </cell>
        </row>
        <row r="19">
          <cell r="A19" t="str">
            <v>CR102Q04T</v>
          </cell>
          <cell r="C19">
            <v>0.42956666666666665</v>
          </cell>
          <cell r="D19">
            <v>0.66418333333333335</v>
          </cell>
          <cell r="I19">
            <v>2.0385833333333334</v>
          </cell>
          <cell r="J19">
            <v>2.1312833333333332</v>
          </cell>
        </row>
        <row r="20">
          <cell r="A20" t="str">
            <v>CR067Q04T</v>
          </cell>
          <cell r="C20">
            <v>0.68679999999999997</v>
          </cell>
          <cell r="D20">
            <v>1.0406500000000001</v>
          </cell>
          <cell r="I20">
            <v>2.3540333333333332</v>
          </cell>
          <cell r="J20">
            <v>2.9154833333333334</v>
          </cell>
        </row>
        <row r="21">
          <cell r="A21" t="str">
            <v>CR104Q01T</v>
          </cell>
          <cell r="C21">
            <v>0.79598333333333338</v>
          </cell>
          <cell r="D21">
            <v>1.3734999999999999</v>
          </cell>
          <cell r="I21">
            <v>1.0995333333333333</v>
          </cell>
          <cell r="J21">
            <v>0.91441666666666666</v>
          </cell>
        </row>
        <row r="22">
          <cell r="A22" t="str">
            <v>CR227Q06T</v>
          </cell>
          <cell r="C22">
            <v>0.60699999999999998</v>
          </cell>
          <cell r="D22">
            <v>1.1216999999999999</v>
          </cell>
          <cell r="I22">
            <v>1.2746166666666667</v>
          </cell>
          <cell r="J22">
            <v>1.1732833333333332</v>
          </cell>
        </row>
        <row r="23">
          <cell r="A23" t="str">
            <v>CR104Q05T</v>
          </cell>
          <cell r="C23">
            <v>0.49556666666666666</v>
          </cell>
          <cell r="D23">
            <v>0.76933333333333331</v>
          </cell>
          <cell r="I23">
            <v>1.9428000000000001</v>
          </cell>
          <cell r="J23">
            <v>2.0723166666666666</v>
          </cell>
        </row>
        <row r="24">
          <cell r="A24" t="str">
            <v>CR067Q01T</v>
          </cell>
          <cell r="C24">
            <v>0.46111666666666667</v>
          </cell>
          <cell r="D24">
            <v>0.95330000000000004</v>
          </cell>
          <cell r="I24">
            <v>1.1930000000000001</v>
          </cell>
          <cell r="J24">
            <v>0.97336666666666671</v>
          </cell>
        </row>
        <row r="25">
          <cell r="A25" t="str">
            <v>CR055Q01T</v>
          </cell>
          <cell r="C25">
            <v>0.37368333333333331</v>
          </cell>
          <cell r="D25">
            <v>0.73581666666666667</v>
          </cell>
          <cell r="I25">
            <v>1.5564166666666666</v>
          </cell>
          <cell r="J25">
            <v>1.4533833333333332</v>
          </cell>
        </row>
        <row r="26">
          <cell r="A26" t="str">
            <v>CR420Q02T</v>
          </cell>
          <cell r="C26">
            <v>0.85608333333333331</v>
          </cell>
          <cell r="D26">
            <v>1.2176333333333333</v>
          </cell>
          <cell r="I26">
            <v>1.3435333333333332</v>
          </cell>
          <cell r="J26">
            <v>1.3200666666666667</v>
          </cell>
        </row>
        <row r="27">
          <cell r="A27" t="str">
            <v>CR424Q02T</v>
          </cell>
          <cell r="C27">
            <v>0.44933333333333331</v>
          </cell>
          <cell r="D27">
            <v>0.82258333333333333</v>
          </cell>
          <cell r="I27">
            <v>1.3492999999999999</v>
          </cell>
          <cell r="J27">
            <v>1.2034833333333332</v>
          </cell>
        </row>
        <row r="28">
          <cell r="A28" t="str">
            <v>CR067Q05T</v>
          </cell>
          <cell r="C28">
            <v>0.39953333333333335</v>
          </cell>
          <cell r="D28">
            <v>0.7593833333333333</v>
          </cell>
          <cell r="I28">
            <v>2.472</v>
          </cell>
          <cell r="J28">
            <v>2.9868000000000001</v>
          </cell>
        </row>
        <row r="29">
          <cell r="A29" t="str">
            <v>CR055Q02T</v>
          </cell>
          <cell r="C29">
            <v>0.48425000000000001</v>
          </cell>
          <cell r="D29">
            <v>0.82213333333333338</v>
          </cell>
          <cell r="I29">
            <v>1.9502833333333334</v>
          </cell>
          <cell r="J29">
            <v>1.8446333333333333</v>
          </cell>
        </row>
        <row r="30">
          <cell r="A30" t="str">
            <v>CR437Q07T</v>
          </cell>
          <cell r="C30">
            <v>0.55020000000000002</v>
          </cell>
          <cell r="D30">
            <v>0.92749999999999999</v>
          </cell>
          <cell r="I30">
            <v>1.56755</v>
          </cell>
          <cell r="J30">
            <v>1.7315666666666667</v>
          </cell>
        </row>
        <row r="31">
          <cell r="A31" t="str">
            <v>CR406Q01T</v>
          </cell>
          <cell r="C31">
            <v>0.43456666666666666</v>
          </cell>
          <cell r="D31">
            <v>0.87396666666666667</v>
          </cell>
          <cell r="I31">
            <v>1.0727333333333333</v>
          </cell>
          <cell r="J31">
            <v>1.1124499999999999</v>
          </cell>
        </row>
        <row r="32">
          <cell r="A32" t="str">
            <v>CR055Q03T</v>
          </cell>
          <cell r="C32">
            <v>0.34310000000000002</v>
          </cell>
          <cell r="D32">
            <v>0.70003333333333329</v>
          </cell>
          <cell r="I32">
            <v>1.5606</v>
          </cell>
          <cell r="J32">
            <v>1.5574833333333333</v>
          </cell>
        </row>
        <row r="33">
          <cell r="A33" t="str">
            <v>CR453Q04T</v>
          </cell>
          <cell r="C33">
            <v>0.44650000000000001</v>
          </cell>
          <cell r="D33">
            <v>0.73803333333333332</v>
          </cell>
          <cell r="I33">
            <v>1.6364833333333333</v>
          </cell>
          <cell r="J33">
            <v>1.4947666666666666</v>
          </cell>
        </row>
        <row r="34">
          <cell r="A34" t="str">
            <v>CR055Q05T</v>
          </cell>
          <cell r="C34">
            <v>0.45198333333333335</v>
          </cell>
          <cell r="D34">
            <v>0.64418333333333333</v>
          </cell>
          <cell r="I34">
            <v>1.353</v>
          </cell>
          <cell r="J34">
            <v>1.5190333333333332</v>
          </cell>
        </row>
        <row r="35">
          <cell r="A35" t="str">
            <v>CR227Q03T</v>
          </cell>
          <cell r="C35">
            <v>0.29116666666666668</v>
          </cell>
          <cell r="D35">
            <v>0.46868333333333334</v>
          </cell>
          <cell r="I35">
            <v>1.2985</v>
          </cell>
          <cell r="J35">
            <v>1.2575666666666667</v>
          </cell>
        </row>
        <row r="36">
          <cell r="A36" t="str">
            <v>CR432Q06T</v>
          </cell>
          <cell r="C36">
            <v>0.37783333333333335</v>
          </cell>
          <cell r="D36">
            <v>0.5315333333333333</v>
          </cell>
          <cell r="I36">
            <v>1.6020333333333334</v>
          </cell>
          <cell r="J36">
            <v>1.6085499999999999</v>
          </cell>
        </row>
        <row r="37">
          <cell r="A37" t="str">
            <v>CR220Q02T</v>
          </cell>
          <cell r="C37">
            <v>0.39184999999999998</v>
          </cell>
          <cell r="D37">
            <v>0.69850000000000001</v>
          </cell>
          <cell r="I37">
            <v>1.0252166666666667</v>
          </cell>
          <cell r="J37">
            <v>0.99638333333333329</v>
          </cell>
        </row>
        <row r="38">
          <cell r="A38" t="str">
            <v>CR455Q03T</v>
          </cell>
          <cell r="C38">
            <v>0.68340000000000001</v>
          </cell>
          <cell r="D38">
            <v>0.99341666666666661</v>
          </cell>
          <cell r="I38">
            <v>0.96056666666666668</v>
          </cell>
          <cell r="J38">
            <v>0.89368333333333339</v>
          </cell>
        </row>
        <row r="39">
          <cell r="A39" t="str">
            <v>CR432Q05T</v>
          </cell>
          <cell r="C39">
            <v>0.3054</v>
          </cell>
          <cell r="D39">
            <v>0.54849999999999999</v>
          </cell>
          <cell r="I39">
            <v>1.3458000000000001</v>
          </cell>
          <cell r="J39">
            <v>1.50305</v>
          </cell>
        </row>
        <row r="40">
          <cell r="A40" t="str">
            <v>CR406Q02T</v>
          </cell>
          <cell r="C40">
            <v>0.24616666666666667</v>
          </cell>
          <cell r="D40">
            <v>0.49608333333333332</v>
          </cell>
          <cell r="I40">
            <v>1.3810500000000001</v>
          </cell>
          <cell r="J40">
            <v>1.4340833333333334</v>
          </cell>
        </row>
        <row r="41">
          <cell r="A41" t="str">
            <v>CR420Q06T</v>
          </cell>
          <cell r="C41">
            <v>0.25486666666666669</v>
          </cell>
          <cell r="D41">
            <v>0.44073333333333331</v>
          </cell>
          <cell r="I41">
            <v>2.32315</v>
          </cell>
          <cell r="J41">
            <v>2.8441333333333332</v>
          </cell>
        </row>
        <row r="42">
          <cell r="A42" t="str">
            <v>CR446Q06T</v>
          </cell>
          <cell r="C42">
            <v>0.54483333333333328</v>
          </cell>
          <cell r="D42">
            <v>0.76275000000000004</v>
          </cell>
          <cell r="I42">
            <v>1.6018166666666667</v>
          </cell>
          <cell r="J42">
            <v>1.7503</v>
          </cell>
        </row>
        <row r="43">
          <cell r="A43" t="str">
            <v>CR432Q01T</v>
          </cell>
          <cell r="C43">
            <v>0.75646666666666662</v>
          </cell>
          <cell r="D43">
            <v>0.88566666666666671</v>
          </cell>
          <cell r="I43">
            <v>1.0015000000000001</v>
          </cell>
          <cell r="J43">
            <v>1.0295333333333334</v>
          </cell>
        </row>
        <row r="44">
          <cell r="A44" t="str">
            <v>CR456Q02T</v>
          </cell>
          <cell r="C44">
            <v>0.74146666666666672</v>
          </cell>
          <cell r="D44">
            <v>1.0651999999999999</v>
          </cell>
          <cell r="I44">
            <v>0.90448333333333331</v>
          </cell>
          <cell r="J44">
            <v>0.86196666666666666</v>
          </cell>
        </row>
        <row r="45">
          <cell r="A45" t="str">
            <v>CR404Q03T</v>
          </cell>
          <cell r="C45">
            <v>0.30971666666666664</v>
          </cell>
          <cell r="D45">
            <v>0.6226666666666667</v>
          </cell>
          <cell r="I45">
            <v>0.5360166666666667</v>
          </cell>
          <cell r="J45">
            <v>0.43314999999999998</v>
          </cell>
        </row>
        <row r="46">
          <cell r="A46" t="str">
            <v>CR406Q05T</v>
          </cell>
          <cell r="C46">
            <v>0.30988333333333334</v>
          </cell>
          <cell r="D46">
            <v>0.57651666666666668</v>
          </cell>
          <cell r="I46">
            <v>0.98876666666666668</v>
          </cell>
          <cell r="J46">
            <v>0.9856166666666667</v>
          </cell>
        </row>
        <row r="47">
          <cell r="A47" t="str">
            <v>CR456Q06T</v>
          </cell>
          <cell r="C47">
            <v>0.54113333333333336</v>
          </cell>
          <cell r="D47">
            <v>0.78444999999999998</v>
          </cell>
          <cell r="I47">
            <v>1.1779833333333334</v>
          </cell>
          <cell r="J47">
            <v>1.29375</v>
          </cell>
        </row>
        <row r="48">
          <cell r="A48" t="str">
            <v>CR466Q03T</v>
          </cell>
          <cell r="C48">
            <v>0.47103333333333336</v>
          </cell>
          <cell r="D48">
            <v>0.67335</v>
          </cell>
          <cell r="I48">
            <v>0.85403333333333331</v>
          </cell>
          <cell r="J48">
            <v>0.86376666666666668</v>
          </cell>
        </row>
        <row r="49">
          <cell r="A49" t="str">
            <v>CR453Q06T</v>
          </cell>
          <cell r="C49">
            <v>0.37119999999999997</v>
          </cell>
          <cell r="D49">
            <v>0.63078333333333336</v>
          </cell>
          <cell r="I49">
            <v>1.1226666666666667</v>
          </cell>
          <cell r="J49">
            <v>1.0912833333333334</v>
          </cell>
        </row>
        <row r="50">
          <cell r="A50" t="str">
            <v>CR404Q07T</v>
          </cell>
          <cell r="C50">
            <v>0.42896666666666666</v>
          </cell>
          <cell r="D50">
            <v>0.7331333333333333</v>
          </cell>
          <cell r="I50">
            <v>0.88611666666666666</v>
          </cell>
          <cell r="J50">
            <v>0.82878333333333332</v>
          </cell>
        </row>
        <row r="51">
          <cell r="A51" t="str">
            <v>CR219Q02T</v>
          </cell>
          <cell r="C51">
            <v>0.34283333333333332</v>
          </cell>
          <cell r="D51">
            <v>0.56399999999999995</v>
          </cell>
          <cell r="I51">
            <v>1.47085</v>
          </cell>
          <cell r="J51">
            <v>1.6397166666666667</v>
          </cell>
        </row>
        <row r="52">
          <cell r="A52" t="str">
            <v>CR453Q01T</v>
          </cell>
          <cell r="C52">
            <v>0.28131666666666666</v>
          </cell>
          <cell r="D52">
            <v>0.49318333333333331</v>
          </cell>
          <cell r="I52">
            <v>1.1983666666666666</v>
          </cell>
          <cell r="J52">
            <v>1.0210833333333333</v>
          </cell>
        </row>
        <row r="53">
          <cell r="A53" t="str">
            <v>CR104Q02T</v>
          </cell>
          <cell r="C53">
            <v>0.41689999999999999</v>
          </cell>
          <cell r="D53">
            <v>0.56461666666666666</v>
          </cell>
          <cell r="I53">
            <v>0.98551666666666671</v>
          </cell>
          <cell r="J53">
            <v>1.0038</v>
          </cell>
        </row>
        <row r="54">
          <cell r="A54" t="str">
            <v>CR102Q05T</v>
          </cell>
          <cell r="C54">
            <v>0.24690000000000001</v>
          </cell>
          <cell r="D54">
            <v>0.50954999999999995</v>
          </cell>
          <cell r="I54">
            <v>0.90678333333333339</v>
          </cell>
          <cell r="J54">
            <v>0.78968333333333329</v>
          </cell>
        </row>
        <row r="55">
          <cell r="A55" t="str">
            <v>CR227Q02T</v>
          </cell>
          <cell r="C55">
            <v>0.44155</v>
          </cell>
          <cell r="D55">
            <v>0.61763333333333337</v>
          </cell>
          <cell r="I55">
            <v>1.1451499999999999</v>
          </cell>
          <cell r="J55">
            <v>1.20085</v>
          </cell>
        </row>
        <row r="56">
          <cell r="A56" t="str">
            <v>CR404Q06T</v>
          </cell>
          <cell r="C56">
            <v>0.27696666666666669</v>
          </cell>
          <cell r="D56">
            <v>0.51270000000000004</v>
          </cell>
          <cell r="I56">
            <v>0.69508333333333339</v>
          </cell>
          <cell r="J56">
            <v>0.60619999999999996</v>
          </cell>
        </row>
        <row r="57">
          <cell r="A57" t="str">
            <v>CR412Q06T</v>
          </cell>
          <cell r="C57">
            <v>0.32461666666666666</v>
          </cell>
          <cell r="D57">
            <v>0.40710000000000002</v>
          </cell>
          <cell r="I57">
            <v>0.97583333333333333</v>
          </cell>
          <cell r="J57">
            <v>0.93525000000000003</v>
          </cell>
        </row>
        <row r="58">
          <cell r="A58" t="str">
            <v>CR220Q04T</v>
          </cell>
          <cell r="C58">
            <v>0.39674999999999999</v>
          </cell>
          <cell r="D58">
            <v>0.62111666666666665</v>
          </cell>
          <cell r="I58">
            <v>0.5975166666666667</v>
          </cell>
          <cell r="J58">
            <v>0.53075000000000006</v>
          </cell>
        </row>
        <row r="59">
          <cell r="A59" t="str">
            <v>CR424Q03T</v>
          </cell>
          <cell r="C59">
            <v>0.32038333333333335</v>
          </cell>
          <cell r="D59">
            <v>0.56615000000000004</v>
          </cell>
          <cell r="I59">
            <v>0.61811666666666665</v>
          </cell>
          <cell r="J59">
            <v>0.57815000000000005</v>
          </cell>
        </row>
        <row r="60">
          <cell r="A60" t="str">
            <v>CR455Q05T</v>
          </cell>
          <cell r="C60">
            <v>0.53044999999999998</v>
          </cell>
          <cell r="D60">
            <v>0.65431666666666666</v>
          </cell>
          <cell r="I60">
            <v>0.64666666666666661</v>
          </cell>
          <cell r="J60">
            <v>0.62396666666666667</v>
          </cell>
        </row>
        <row r="61">
          <cell r="A61" t="str">
            <v>CR446Q03T</v>
          </cell>
          <cell r="C61">
            <v>0.52459999999999996</v>
          </cell>
          <cell r="D61">
            <v>0.66359999999999997</v>
          </cell>
          <cell r="I61">
            <v>0.54964999999999997</v>
          </cell>
          <cell r="J61">
            <v>0.5723166666666667</v>
          </cell>
        </row>
        <row r="62">
          <cell r="A62" t="str">
            <v>CR466Q06T</v>
          </cell>
          <cell r="C62">
            <v>0.70120000000000005</v>
          </cell>
          <cell r="D62">
            <v>0.78176666666666672</v>
          </cell>
          <cell r="I62">
            <v>0.57830000000000004</v>
          </cell>
          <cell r="J62">
            <v>0.57440000000000002</v>
          </cell>
        </row>
        <row r="63">
          <cell r="A63" t="str">
            <v>CR453Q05T</v>
          </cell>
          <cell r="C63">
            <v>0.27918333333333334</v>
          </cell>
          <cell r="D63">
            <v>0.46060000000000001</v>
          </cell>
          <cell r="I63">
            <v>0.65585000000000004</v>
          </cell>
          <cell r="J63">
            <v>0.61024999999999996</v>
          </cell>
        </row>
        <row r="64">
          <cell r="A64" t="str">
            <v>CR456Q01T</v>
          </cell>
          <cell r="C64">
            <v>0.34973333333333334</v>
          </cell>
          <cell r="D64">
            <v>0.53274999999999995</v>
          </cell>
          <cell r="I64">
            <v>0.80003333333333337</v>
          </cell>
          <cell r="J64">
            <v>0.82104999999999995</v>
          </cell>
        </row>
        <row r="65">
          <cell r="A65" t="str">
            <v>CR420Q09T</v>
          </cell>
          <cell r="C65">
            <v>0.41901666666666665</v>
          </cell>
          <cell r="D65">
            <v>0.5339666666666667</v>
          </cell>
          <cell r="I65">
            <v>0.52688333333333337</v>
          </cell>
          <cell r="J65">
            <v>0.44063333333333332</v>
          </cell>
        </row>
        <row r="66">
          <cell r="A66" t="str">
            <v>CR412Q05T</v>
          </cell>
          <cell r="C66">
            <v>0.30268333333333336</v>
          </cell>
          <cell r="D66">
            <v>0.47613333333333335</v>
          </cell>
          <cell r="I66">
            <v>0.49709999999999999</v>
          </cell>
          <cell r="J66">
            <v>0.44280000000000003</v>
          </cell>
        </row>
        <row r="67">
          <cell r="A67" t="str">
            <v>CR424Q07T</v>
          </cell>
          <cell r="C67">
            <v>0.30459999999999998</v>
          </cell>
          <cell r="D67">
            <v>0.50896666666666668</v>
          </cell>
          <cell r="I67">
            <v>0.40189999999999998</v>
          </cell>
          <cell r="J67">
            <v>0.36109999999999998</v>
          </cell>
        </row>
        <row r="68">
          <cell r="A68" t="str">
            <v>CR220Q06T</v>
          </cell>
          <cell r="C68">
            <v>0.35654999999999998</v>
          </cell>
          <cell r="D68">
            <v>0.52658333333333329</v>
          </cell>
          <cell r="I68">
            <v>0.44331666666666669</v>
          </cell>
          <cell r="J68">
            <v>0.41503333333333331</v>
          </cell>
        </row>
        <row r="69">
          <cell r="A69" t="str">
            <v>CR455Q04T</v>
          </cell>
          <cell r="C69">
            <v>0.28896666666666665</v>
          </cell>
          <cell r="D69">
            <v>0.43619999999999998</v>
          </cell>
          <cell r="I69">
            <v>0.4546</v>
          </cell>
          <cell r="J69">
            <v>0.41018333333333334</v>
          </cell>
        </row>
        <row r="70">
          <cell r="A70" t="str">
            <v>CR437Q06T</v>
          </cell>
          <cell r="C70">
            <v>0.28703333333333331</v>
          </cell>
          <cell r="D70">
            <v>0.39395000000000002</v>
          </cell>
          <cell r="I70">
            <v>0.47348333333333331</v>
          </cell>
          <cell r="J70">
            <v>0.42488333333333334</v>
          </cell>
        </row>
        <row r="71">
          <cell r="A71" t="str">
            <v>CR412Q01T</v>
          </cell>
          <cell r="C71">
            <v>0.31409999999999999</v>
          </cell>
          <cell r="D71">
            <v>0.45071666666666665</v>
          </cell>
          <cell r="I71">
            <v>0.35123333333333334</v>
          </cell>
          <cell r="J71">
            <v>0.29859999999999998</v>
          </cell>
        </row>
        <row r="72">
          <cell r="A72" t="str">
            <v>CR460Q06T</v>
          </cell>
          <cell r="C72">
            <v>0.13966666666666666</v>
          </cell>
          <cell r="D72">
            <v>0.1978</v>
          </cell>
          <cell r="I72">
            <v>0.52393333333333336</v>
          </cell>
          <cell r="J72">
            <v>0.47823333333333334</v>
          </cell>
        </row>
        <row r="73">
          <cell r="A73" t="str">
            <v>CR227Q01T</v>
          </cell>
          <cell r="C73">
            <v>0.15271666666666667</v>
          </cell>
          <cell r="D73">
            <v>0.30123333333333335</v>
          </cell>
          <cell r="I73">
            <v>0.36395</v>
          </cell>
          <cell r="J73">
            <v>0.32513333333333333</v>
          </cell>
        </row>
        <row r="74">
          <cell r="A74" t="str">
            <v>CR460Q05T</v>
          </cell>
          <cell r="C74">
            <v>0.11845</v>
          </cell>
          <cell r="D74">
            <v>0.20453333333333334</v>
          </cell>
          <cell r="I74">
            <v>0.58453333333333335</v>
          </cell>
          <cell r="J74">
            <v>0.51253333333333329</v>
          </cell>
        </row>
        <row r="75">
          <cell r="A75" t="str">
            <v>CR220Q05T</v>
          </cell>
          <cell r="C75">
            <v>0.35081666666666667</v>
          </cell>
          <cell r="D75">
            <v>0.49969999999999998</v>
          </cell>
          <cell r="I75">
            <v>0.24331666666666665</v>
          </cell>
          <cell r="J75">
            <v>0.22413333333333332</v>
          </cell>
        </row>
        <row r="76">
          <cell r="A76" t="str">
            <v>CR102Q07T</v>
          </cell>
          <cell r="C76">
            <v>0.17926666666666666</v>
          </cell>
          <cell r="D76">
            <v>0.21616666666666667</v>
          </cell>
          <cell r="I76">
            <v>0.20103333333333334</v>
          </cell>
          <cell r="J76">
            <v>0.20930000000000001</v>
          </cell>
        </row>
      </sheetData>
      <sheetData sheetId="9">
        <row r="3">
          <cell r="C3" t="str">
            <v>Level 1c</v>
          </cell>
          <cell r="D3" t="str">
            <v>Level 1b</v>
          </cell>
          <cell r="E3" t="str">
            <v>Level 1a</v>
          </cell>
          <cell r="F3" t="str">
            <v>Level 2</v>
          </cell>
          <cell r="G3" t="str">
            <v>Level 3</v>
          </cell>
          <cell r="H3" t="str">
            <v>Level 4</v>
          </cell>
          <cell r="I3" t="str">
            <v>Level 5</v>
          </cell>
          <cell r="J3" t="str">
            <v>Level 6</v>
          </cell>
        </row>
        <row r="5">
          <cell r="A5" t="str">
            <v>CR545Q02T</v>
          </cell>
          <cell r="C5">
            <v>0.87995000000000001</v>
          </cell>
          <cell r="D5">
            <v>1.6313833333333334</v>
          </cell>
          <cell r="E5">
            <v>2.5663499999999999</v>
          </cell>
          <cell r="F5">
            <v>2.9813833333333335</v>
          </cell>
          <cell r="G5">
            <v>2.9745499999999998</v>
          </cell>
          <cell r="H5">
            <v>2.7668333333333335</v>
          </cell>
          <cell r="I5">
            <v>2.4863833333333334</v>
          </cell>
          <cell r="J5">
            <v>2.1527500000000002</v>
          </cell>
        </row>
        <row r="6">
          <cell r="A6" t="str">
            <v>CR559Q08T</v>
          </cell>
          <cell r="C6">
            <v>1.1486333333333334</v>
          </cell>
          <cell r="D6">
            <v>2.0080666666666667</v>
          </cell>
          <cell r="E6">
            <v>2.7036166666666666</v>
          </cell>
          <cell r="F6">
            <v>2.9633833333333333</v>
          </cell>
          <cell r="G6">
            <v>2.9640833333333334</v>
          </cell>
          <cell r="H6">
            <v>2.9204500000000002</v>
          </cell>
          <cell r="I6">
            <v>2.8853333333333335</v>
          </cell>
          <cell r="J6">
            <v>2.8466833333333335</v>
          </cell>
        </row>
        <row r="7">
          <cell r="A7" t="str">
            <v>CR553Q04T</v>
          </cell>
          <cell r="C7">
            <v>0.79276666666666662</v>
          </cell>
          <cell r="D7">
            <v>1.7810666666666666</v>
          </cell>
          <cell r="E7">
            <v>2.5329999999999999</v>
          </cell>
          <cell r="F7">
            <v>2.7275</v>
          </cell>
          <cell r="G7">
            <v>2.7721</v>
          </cell>
          <cell r="H7">
            <v>2.7518500000000001</v>
          </cell>
          <cell r="I7">
            <v>2.7617666666666665</v>
          </cell>
          <cell r="J7">
            <v>2.7386333333333335</v>
          </cell>
        </row>
        <row r="8">
          <cell r="A8" t="str">
            <v>CR552Q03T</v>
          </cell>
          <cell r="C8">
            <v>0.80905000000000005</v>
          </cell>
          <cell r="D8">
            <v>1.1744000000000001</v>
          </cell>
          <cell r="E8">
            <v>1.6204499999999999</v>
          </cell>
          <cell r="F8">
            <v>2.2172333333333332</v>
          </cell>
          <cell r="G8">
            <v>2.8743166666666666</v>
          </cell>
          <cell r="H8">
            <v>3.5701000000000001</v>
          </cell>
          <cell r="I8">
            <v>3.9235000000000002</v>
          </cell>
          <cell r="J8">
            <v>4.2487666666666666</v>
          </cell>
        </row>
        <row r="9">
          <cell r="A9" t="str">
            <v>CR565Q02T</v>
          </cell>
          <cell r="C9">
            <v>0.84614999999999996</v>
          </cell>
          <cell r="D9">
            <v>1.5617000000000001</v>
          </cell>
          <cell r="E9">
            <v>2.0983666666666667</v>
          </cell>
          <cell r="F9">
            <v>2.3311999999999999</v>
          </cell>
          <cell r="G9">
            <v>2.3710666666666667</v>
          </cell>
          <cell r="H9">
            <v>2.3751333333333333</v>
          </cell>
          <cell r="I9">
            <v>2.3907666666666665</v>
          </cell>
          <cell r="J9">
            <v>2.4094166666666665</v>
          </cell>
        </row>
        <row r="10">
          <cell r="A10" t="str">
            <v>CR566Q03T</v>
          </cell>
          <cell r="C10">
            <v>0.93415000000000004</v>
          </cell>
          <cell r="D10">
            <v>1.31355</v>
          </cell>
          <cell r="E10">
            <v>1.6442000000000001</v>
          </cell>
          <cell r="F10">
            <v>1.9890333333333334</v>
          </cell>
          <cell r="G10">
            <v>2.2306499999999998</v>
          </cell>
          <cell r="H10">
            <v>2.4175666666666666</v>
          </cell>
          <cell r="I10">
            <v>2.4919333333333333</v>
          </cell>
          <cell r="J10">
            <v>2.5492333333333335</v>
          </cell>
        </row>
        <row r="11">
          <cell r="A11" t="str">
            <v>CR546Q03T</v>
          </cell>
          <cell r="C11">
            <v>0.73073333333333335</v>
          </cell>
          <cell r="D11">
            <v>1.4569166666666666</v>
          </cell>
          <cell r="E11">
            <v>2.0347166666666667</v>
          </cell>
          <cell r="F11">
            <v>2.1928333333333332</v>
          </cell>
          <cell r="G11">
            <v>2.1677833333333334</v>
          </cell>
          <cell r="H11">
            <v>2.089</v>
          </cell>
          <cell r="I11">
            <v>1.9999</v>
          </cell>
          <cell r="J11">
            <v>1.92675</v>
          </cell>
        </row>
        <row r="12">
          <cell r="A12" t="str">
            <v>CR560Q03T</v>
          </cell>
          <cell r="C12">
            <v>0.56798333333333328</v>
          </cell>
          <cell r="D12">
            <v>1.0020166666666668</v>
          </cell>
          <cell r="E12">
            <v>1.6802166666666667</v>
          </cell>
          <cell r="F12">
            <v>2.2214499999999999</v>
          </cell>
          <cell r="G12">
            <v>2.2520500000000001</v>
          </cell>
          <cell r="H12">
            <v>2.0359333333333334</v>
          </cell>
          <cell r="I12">
            <v>1.76355</v>
          </cell>
          <cell r="J12">
            <v>1.5160166666666666</v>
          </cell>
        </row>
        <row r="13">
          <cell r="A13" t="str">
            <v>CR558Q02T</v>
          </cell>
          <cell r="C13">
            <v>0.66088333333333338</v>
          </cell>
          <cell r="D13">
            <v>0.91800000000000004</v>
          </cell>
          <cell r="E13">
            <v>1.44235</v>
          </cell>
          <cell r="F13">
            <v>1.9777333333333333</v>
          </cell>
          <cell r="G13">
            <v>2.1170666666666667</v>
          </cell>
          <cell r="H13">
            <v>2.0511333333333335</v>
          </cell>
          <cell r="I13">
            <v>1.8600166666666667</v>
          </cell>
          <cell r="J13">
            <v>1.7401666666666666</v>
          </cell>
        </row>
        <row r="14">
          <cell r="A14" t="str">
            <v>CR561Q01T</v>
          </cell>
          <cell r="C14">
            <v>0.52698333333333336</v>
          </cell>
          <cell r="D14">
            <v>1.0489333333333333</v>
          </cell>
          <cell r="E14">
            <v>1.7660666666666667</v>
          </cell>
          <cell r="F14">
            <v>2.1000833333333335</v>
          </cell>
          <cell r="G14">
            <v>2.1249833333333332</v>
          </cell>
          <cell r="H14">
            <v>2.0684</v>
          </cell>
          <cell r="I14">
            <v>1.9512666666666667</v>
          </cell>
          <cell r="J14">
            <v>1.8478000000000001</v>
          </cell>
        </row>
        <row r="15">
          <cell r="A15" t="str">
            <v>CR559Q01T</v>
          </cell>
          <cell r="C15">
            <v>0.71238333333333337</v>
          </cell>
          <cell r="D15">
            <v>1.3025166666666668</v>
          </cell>
          <cell r="E15">
            <v>1.74525</v>
          </cell>
          <cell r="F15">
            <v>1.9429000000000001</v>
          </cell>
          <cell r="G15">
            <v>1.97875</v>
          </cell>
          <cell r="H15">
            <v>1.9922166666666667</v>
          </cell>
          <cell r="I15">
            <v>1.9169499999999999</v>
          </cell>
          <cell r="J15">
            <v>1.7739333333333334</v>
          </cell>
        </row>
        <row r="16">
          <cell r="A16" t="str">
            <v>CR544Q04T</v>
          </cell>
          <cell r="C16">
            <v>0.7120333333333333</v>
          </cell>
          <cell r="D16">
            <v>0.87176666666666669</v>
          </cell>
          <cell r="E16">
            <v>1.232</v>
          </cell>
          <cell r="F16">
            <v>1.5634999999999999</v>
          </cell>
          <cell r="G16">
            <v>1.8852166666666668</v>
          </cell>
          <cell r="H16">
            <v>2.0541666666666667</v>
          </cell>
          <cell r="I16">
            <v>2.0524666666666667</v>
          </cell>
          <cell r="J16">
            <v>1.9535166666666666</v>
          </cell>
        </row>
        <row r="17">
          <cell r="A17" t="str">
            <v>CR545Q04T</v>
          </cell>
          <cell r="C17">
            <v>1.3858333333333333</v>
          </cell>
          <cell r="D17">
            <v>2.2106166666666667</v>
          </cell>
          <cell r="E17">
            <v>2.4528500000000002</v>
          </cell>
          <cell r="F17">
            <v>2.1427</v>
          </cell>
          <cell r="G17">
            <v>1.8144</v>
          </cell>
          <cell r="H17">
            <v>1.6351833333333334</v>
          </cell>
          <cell r="I17">
            <v>1.5184666666666666</v>
          </cell>
          <cell r="J17">
            <v>1.4625166666666667</v>
          </cell>
        </row>
        <row r="18">
          <cell r="A18" t="str">
            <v>CR563Q12T</v>
          </cell>
          <cell r="C18">
            <v>0.45590000000000003</v>
          </cell>
          <cell r="D18">
            <v>0.73898333333333333</v>
          </cell>
          <cell r="E18">
            <v>1.4787999999999999</v>
          </cell>
          <cell r="F18">
            <v>2.3385666666666665</v>
          </cell>
          <cell r="G18">
            <v>2.4297166666666667</v>
          </cell>
          <cell r="H18">
            <v>2.2011833333333333</v>
          </cell>
          <cell r="I18">
            <v>2.0341333333333331</v>
          </cell>
          <cell r="J18">
            <v>1.8352666666666666</v>
          </cell>
        </row>
        <row r="19">
          <cell r="A19" t="str">
            <v>CR549Q04T</v>
          </cell>
          <cell r="C19">
            <v>0.5047666666666667</v>
          </cell>
          <cell r="D19">
            <v>0.93523333333333336</v>
          </cell>
          <cell r="E19">
            <v>1.5641833333333333</v>
          </cell>
          <cell r="F19">
            <v>1.9569000000000001</v>
          </cell>
          <cell r="G19">
            <v>2.0383666666666667</v>
          </cell>
          <cell r="H19">
            <v>1.9447833333333333</v>
          </cell>
          <cell r="I19">
            <v>1.8127</v>
          </cell>
          <cell r="J19">
            <v>1.6012</v>
          </cell>
        </row>
        <row r="20">
          <cell r="A20" t="str">
            <v>CR550Q09T</v>
          </cell>
          <cell r="C20">
            <v>0.94711666666666672</v>
          </cell>
          <cell r="D20">
            <v>1.2383333333333333</v>
          </cell>
          <cell r="E20">
            <v>1.4939333333333333</v>
          </cell>
          <cell r="F20">
            <v>1.6822333333333332</v>
          </cell>
          <cell r="G20">
            <v>1.7380666666666666</v>
          </cell>
          <cell r="H20">
            <v>1.7122666666666666</v>
          </cell>
          <cell r="I20">
            <v>1.65045</v>
          </cell>
          <cell r="J20">
            <v>1.6346666666666667</v>
          </cell>
        </row>
        <row r="21">
          <cell r="A21" t="str">
            <v>CR550Q07T</v>
          </cell>
          <cell r="C21">
            <v>0.36238333333333334</v>
          </cell>
          <cell r="D21">
            <v>0.59204999999999997</v>
          </cell>
          <cell r="E21">
            <v>0.83958333333333335</v>
          </cell>
          <cell r="F21">
            <v>1.1858666666666666</v>
          </cell>
          <cell r="G21">
            <v>1.7055166666666666</v>
          </cell>
          <cell r="H21">
            <v>1.9999833333333332</v>
          </cell>
          <cell r="I21">
            <v>2.1987000000000001</v>
          </cell>
          <cell r="J21">
            <v>2.3305500000000001</v>
          </cell>
        </row>
        <row r="22">
          <cell r="A22" t="str">
            <v>CR556Q09T</v>
          </cell>
          <cell r="C22">
            <v>0.42836666666666667</v>
          </cell>
          <cell r="D22">
            <v>0.67918333333333336</v>
          </cell>
          <cell r="E22">
            <v>0.99831666666666663</v>
          </cell>
          <cell r="F22">
            <v>1.4674499999999999</v>
          </cell>
          <cell r="G22">
            <v>1.8038000000000001</v>
          </cell>
          <cell r="H22">
            <v>1.9879833333333334</v>
          </cell>
          <cell r="I22">
            <v>2.0937000000000001</v>
          </cell>
          <cell r="J22">
            <v>2.2054166666666668</v>
          </cell>
        </row>
        <row r="23">
          <cell r="A23" t="str">
            <v>CR558Q12T</v>
          </cell>
          <cell r="C23">
            <v>0.81289999999999996</v>
          </cell>
          <cell r="D23">
            <v>0.92425000000000002</v>
          </cell>
          <cell r="E23">
            <v>1.0870666666666666</v>
          </cell>
          <cell r="F23">
            <v>1.3205</v>
          </cell>
          <cell r="G23">
            <v>1.59005</v>
          </cell>
          <cell r="H23">
            <v>1.9213</v>
          </cell>
          <cell r="I23">
            <v>2.2091166666666666</v>
          </cell>
          <cell r="J23">
            <v>2.5125333333333333</v>
          </cell>
        </row>
        <row r="24">
          <cell r="A24" t="str">
            <v>CR543Q01T</v>
          </cell>
          <cell r="C24">
            <v>0.49841666666666667</v>
          </cell>
          <cell r="D24">
            <v>0.99970000000000003</v>
          </cell>
          <cell r="E24">
            <v>1.2920166666666666</v>
          </cell>
          <cell r="F24">
            <v>1.4434499999999999</v>
          </cell>
          <cell r="G24">
            <v>1.5123333333333333</v>
          </cell>
          <cell r="H24">
            <v>1.4782833333333334</v>
          </cell>
          <cell r="I24">
            <v>1.4445833333333333</v>
          </cell>
          <cell r="J24">
            <v>1.3233666666666666</v>
          </cell>
        </row>
        <row r="25">
          <cell r="A25" t="str">
            <v>CR565Q05T</v>
          </cell>
          <cell r="C25">
            <v>0.58809999999999996</v>
          </cell>
          <cell r="D25">
            <v>0.95333333333333337</v>
          </cell>
          <cell r="E25">
            <v>1.2886333333333333</v>
          </cell>
          <cell r="F25">
            <v>1.4515166666666666</v>
          </cell>
          <cell r="G25">
            <v>1.5852999999999999</v>
          </cell>
          <cell r="H25">
            <v>1.6531666666666667</v>
          </cell>
          <cell r="I25">
            <v>1.7151000000000001</v>
          </cell>
          <cell r="J25">
            <v>1.7591333333333334</v>
          </cell>
        </row>
        <row r="26">
          <cell r="A26" t="str">
            <v>CR544Q10T</v>
          </cell>
          <cell r="C26">
            <v>0.45369999999999999</v>
          </cell>
          <cell r="D26">
            <v>0.6609666666666667</v>
          </cell>
          <cell r="E26">
            <v>0.76046666666666662</v>
          </cell>
          <cell r="F26">
            <v>1.0647</v>
          </cell>
          <cell r="G26">
            <v>1.4869666666666668</v>
          </cell>
          <cell r="H26">
            <v>1.7496333333333334</v>
          </cell>
          <cell r="I26">
            <v>1.8727499999999999</v>
          </cell>
          <cell r="J26">
            <v>1.7928833333333334</v>
          </cell>
        </row>
        <row r="27">
          <cell r="A27" t="str">
            <v>CR567Q03T</v>
          </cell>
          <cell r="C27">
            <v>0.59799999999999998</v>
          </cell>
          <cell r="D27">
            <v>0.98383333333333334</v>
          </cell>
          <cell r="E27">
            <v>1.3224666666666667</v>
          </cell>
          <cell r="F27">
            <v>1.7420833333333334</v>
          </cell>
          <cell r="G27">
            <v>2.0486</v>
          </cell>
          <cell r="H27">
            <v>2.242</v>
          </cell>
          <cell r="I27">
            <v>2.2665833333333332</v>
          </cell>
          <cell r="J27">
            <v>2.2457500000000001</v>
          </cell>
        </row>
        <row r="28">
          <cell r="A28" t="str">
            <v>CR564Q01T</v>
          </cell>
          <cell r="C28">
            <v>0.49176666666666669</v>
          </cell>
          <cell r="D28">
            <v>0.78410000000000002</v>
          </cell>
          <cell r="E28">
            <v>1.2342</v>
          </cell>
          <cell r="F28">
            <v>1.6530833333333332</v>
          </cell>
          <cell r="G28">
            <v>1.8139000000000001</v>
          </cell>
          <cell r="H28">
            <v>1.7529333333333332</v>
          </cell>
          <cell r="I28">
            <v>1.5984833333333333</v>
          </cell>
          <cell r="J28">
            <v>1.3850833333333334</v>
          </cell>
        </row>
        <row r="29">
          <cell r="A29" t="str">
            <v>CR540Q04T</v>
          </cell>
          <cell r="C29">
            <v>0.63975000000000004</v>
          </cell>
          <cell r="D29">
            <v>1.0910666666666666</v>
          </cell>
          <cell r="E29">
            <v>1.5046833333333334</v>
          </cell>
          <cell r="F29">
            <v>1.7446999999999999</v>
          </cell>
          <cell r="G29">
            <v>1.79735</v>
          </cell>
          <cell r="H29">
            <v>1.8060833333333333</v>
          </cell>
          <cell r="I29">
            <v>1.7245666666666666</v>
          </cell>
          <cell r="J29">
            <v>1.8875666666666666</v>
          </cell>
        </row>
        <row r="30">
          <cell r="A30" t="str">
            <v>CR558Q04T</v>
          </cell>
          <cell r="C30">
            <v>0.90710000000000002</v>
          </cell>
          <cell r="D30">
            <v>1.1797833333333334</v>
          </cell>
          <cell r="E30">
            <v>1.3504666666666667</v>
          </cell>
          <cell r="F30">
            <v>1.4577333333333333</v>
          </cell>
          <cell r="G30">
            <v>1.4901</v>
          </cell>
          <cell r="H30">
            <v>1.5290666666666666</v>
          </cell>
          <cell r="I30">
            <v>1.5737000000000001</v>
          </cell>
          <cell r="J30">
            <v>1.6772333333333334</v>
          </cell>
        </row>
        <row r="31">
          <cell r="A31" t="str">
            <v>CR564Q05T</v>
          </cell>
          <cell r="C31">
            <v>0.66783333333333328</v>
          </cell>
          <cell r="D31">
            <v>1.1246666666666667</v>
          </cell>
          <cell r="E31">
            <v>1.4974833333333333</v>
          </cell>
          <cell r="F31">
            <v>1.6542333333333332</v>
          </cell>
          <cell r="G31">
            <v>1.6678999999999999</v>
          </cell>
          <cell r="H31">
            <v>1.5756666666666668</v>
          </cell>
          <cell r="I31">
            <v>1.5714833333333333</v>
          </cell>
          <cell r="J31">
            <v>1.6724000000000001</v>
          </cell>
        </row>
        <row r="32">
          <cell r="A32" t="str">
            <v>CR547Q10T</v>
          </cell>
          <cell r="C32">
            <v>0.61895</v>
          </cell>
          <cell r="D32">
            <v>0.81093333333333328</v>
          </cell>
          <cell r="E32">
            <v>1.1878</v>
          </cell>
          <cell r="F32">
            <v>1.4168833333333333</v>
          </cell>
          <cell r="G32">
            <v>1.49875</v>
          </cell>
          <cell r="H32">
            <v>1.4503666666666666</v>
          </cell>
          <cell r="I32">
            <v>1.3496666666666666</v>
          </cell>
          <cell r="J32">
            <v>1.2395499999999999</v>
          </cell>
        </row>
        <row r="33">
          <cell r="A33" t="str">
            <v>CR552Q04T</v>
          </cell>
          <cell r="C33">
            <v>0.51429999999999998</v>
          </cell>
          <cell r="D33">
            <v>0.76908333333333334</v>
          </cell>
          <cell r="E33">
            <v>1.0595666666666668</v>
          </cell>
          <cell r="F33">
            <v>1.3602000000000001</v>
          </cell>
          <cell r="G33">
            <v>1.6438833333333334</v>
          </cell>
          <cell r="H33">
            <v>1.9414166666666666</v>
          </cell>
          <cell r="I33">
            <v>2.2711333333333332</v>
          </cell>
          <cell r="J33">
            <v>2.6686000000000001</v>
          </cell>
        </row>
        <row r="34">
          <cell r="A34" t="str">
            <v>CR543Q15T</v>
          </cell>
          <cell r="C34">
            <v>0.50283333333333335</v>
          </cell>
          <cell r="D34">
            <v>0.67384999999999995</v>
          </cell>
          <cell r="E34">
            <v>0.82463333333333333</v>
          </cell>
          <cell r="F34">
            <v>1.0451833333333334</v>
          </cell>
          <cell r="G34">
            <v>1.3227</v>
          </cell>
          <cell r="H34">
            <v>1.6756333333333333</v>
          </cell>
          <cell r="I34">
            <v>2.0680999999999998</v>
          </cell>
          <cell r="J34">
            <v>2.4687999999999999</v>
          </cell>
        </row>
        <row r="35">
          <cell r="A35" t="str">
            <v>CR560Q10T</v>
          </cell>
          <cell r="C35">
            <v>0.4123</v>
          </cell>
          <cell r="D35">
            <v>0.76326666666666665</v>
          </cell>
          <cell r="E35">
            <v>1.18225</v>
          </cell>
          <cell r="F35">
            <v>1.3727</v>
          </cell>
          <cell r="G35">
            <v>1.3996</v>
          </cell>
          <cell r="H35">
            <v>1.3244666666666667</v>
          </cell>
          <cell r="I35">
            <v>1.2220166666666668</v>
          </cell>
          <cell r="J35">
            <v>1.1159166666666667</v>
          </cell>
        </row>
        <row r="36">
          <cell r="A36" t="str">
            <v>CR562Q03T</v>
          </cell>
          <cell r="C36">
            <v>0.69133333333333336</v>
          </cell>
          <cell r="D36">
            <v>0.92505000000000004</v>
          </cell>
          <cell r="E36">
            <v>1.1578833333333334</v>
          </cell>
          <cell r="F36">
            <v>1.2789833333333334</v>
          </cell>
          <cell r="G36">
            <v>1.42425</v>
          </cell>
          <cell r="H36">
            <v>1.5887333333333333</v>
          </cell>
          <cell r="I36">
            <v>1.6634833333333334</v>
          </cell>
          <cell r="J36">
            <v>1.7807999999999999</v>
          </cell>
        </row>
        <row r="37">
          <cell r="A37" t="str">
            <v>CR570Q04T</v>
          </cell>
          <cell r="C37">
            <v>0.36866666666666664</v>
          </cell>
          <cell r="D37">
            <v>0.97893333333333332</v>
          </cell>
          <cell r="E37">
            <v>1.4360333333333333</v>
          </cell>
          <cell r="F37">
            <v>1.4077</v>
          </cell>
          <cell r="G37">
            <v>1.33575</v>
          </cell>
          <cell r="H37">
            <v>1.2670666666666666</v>
          </cell>
          <cell r="I37">
            <v>1.2270166666666666</v>
          </cell>
          <cell r="J37">
            <v>1.1786666666666668</v>
          </cell>
        </row>
        <row r="38">
          <cell r="A38" t="str">
            <v>CR545Q03T</v>
          </cell>
          <cell r="C38">
            <v>0.71451666666666669</v>
          </cell>
          <cell r="D38">
            <v>1.1410499999999999</v>
          </cell>
          <cell r="E38">
            <v>1.49735</v>
          </cell>
          <cell r="F38">
            <v>1.50525</v>
          </cell>
          <cell r="G38">
            <v>1.3912</v>
          </cell>
          <cell r="H38">
            <v>1.2687999999999999</v>
          </cell>
          <cell r="I38">
            <v>1.1377833333333334</v>
          </cell>
          <cell r="J38">
            <v>1.0571999999999999</v>
          </cell>
        </row>
        <row r="39">
          <cell r="A39" t="str">
            <v>CR544Q13T</v>
          </cell>
          <cell r="C39">
            <v>0.30301666666666666</v>
          </cell>
          <cell r="D39">
            <v>0.43846666666666667</v>
          </cell>
          <cell r="E39">
            <v>0.63111666666666666</v>
          </cell>
          <cell r="F39">
            <v>0.89129999999999998</v>
          </cell>
          <cell r="G39">
            <v>1.3365499999999999</v>
          </cell>
          <cell r="H39">
            <v>1.68645</v>
          </cell>
          <cell r="I39">
            <v>1.9682666666666666</v>
          </cell>
          <cell r="J39">
            <v>2.1825999999999999</v>
          </cell>
        </row>
        <row r="40">
          <cell r="A40" t="str">
            <v>CR573Q06T</v>
          </cell>
          <cell r="C40">
            <v>0.53618333333333335</v>
          </cell>
          <cell r="D40">
            <v>0.59868333333333335</v>
          </cell>
          <cell r="E40">
            <v>0.80963333333333332</v>
          </cell>
          <cell r="F40">
            <v>1.1835666666666667</v>
          </cell>
          <cell r="G40">
            <v>1.6058833333333333</v>
          </cell>
          <cell r="H40">
            <v>1.9524999999999999</v>
          </cell>
          <cell r="I40">
            <v>2.2598833333333332</v>
          </cell>
          <cell r="J40">
            <v>2.5617333333333332</v>
          </cell>
        </row>
        <row r="41">
          <cell r="A41" t="str">
            <v>CR568Q05T</v>
          </cell>
          <cell r="C41">
            <v>0.40189999999999998</v>
          </cell>
          <cell r="D41">
            <v>0.66431666666666667</v>
          </cell>
          <cell r="E41">
            <v>0.91291666666666671</v>
          </cell>
          <cell r="F41">
            <v>1.2645500000000001</v>
          </cell>
          <cell r="G41">
            <v>1.44645</v>
          </cell>
          <cell r="H41">
            <v>1.4998833333333332</v>
          </cell>
          <cell r="I41">
            <v>1.4977666666666667</v>
          </cell>
          <cell r="J41">
            <v>1.4760833333333334</v>
          </cell>
        </row>
        <row r="42">
          <cell r="A42" t="str">
            <v>CR561Q07T</v>
          </cell>
          <cell r="C42">
            <v>0.55218333333333336</v>
          </cell>
          <cell r="D42">
            <v>0.84841666666666671</v>
          </cell>
          <cell r="E42">
            <v>1.1537666666666666</v>
          </cell>
          <cell r="F42">
            <v>1.4142166666666667</v>
          </cell>
          <cell r="G42">
            <v>1.6136666666666666</v>
          </cell>
          <cell r="H42">
            <v>1.7764333333333333</v>
          </cell>
          <cell r="I42">
            <v>1.9490333333333334</v>
          </cell>
          <cell r="J42">
            <v>2.3291833333333334</v>
          </cell>
        </row>
        <row r="43">
          <cell r="A43" t="str">
            <v>CR556Q01T</v>
          </cell>
          <cell r="C43">
            <v>0.43431666666666668</v>
          </cell>
          <cell r="D43">
            <v>0.72175</v>
          </cell>
          <cell r="E43">
            <v>1.0209666666666666</v>
          </cell>
          <cell r="F43">
            <v>1.3105333333333333</v>
          </cell>
          <cell r="G43">
            <v>1.4180999999999999</v>
          </cell>
          <cell r="H43">
            <v>1.4282999999999999</v>
          </cell>
          <cell r="I43">
            <v>1.3435333333333332</v>
          </cell>
          <cell r="J43">
            <v>1.2539166666666666</v>
          </cell>
        </row>
        <row r="44">
          <cell r="A44" t="str">
            <v>CR568Q13T</v>
          </cell>
          <cell r="C44">
            <v>0.44218333333333332</v>
          </cell>
          <cell r="D44">
            <v>0.57594999999999996</v>
          </cell>
          <cell r="E44">
            <v>0.78623333333333334</v>
          </cell>
          <cell r="F44">
            <v>1.1131833333333334</v>
          </cell>
          <cell r="G44">
            <v>1.5324166666666668</v>
          </cell>
          <cell r="H44">
            <v>2.0509833333333334</v>
          </cell>
          <cell r="I44">
            <v>2.7860499999999999</v>
          </cell>
          <cell r="J44">
            <v>3.3482833333333333</v>
          </cell>
        </row>
        <row r="45">
          <cell r="A45" t="str">
            <v>CR549Q05T</v>
          </cell>
          <cell r="C45">
            <v>0.58625000000000005</v>
          </cell>
          <cell r="D45">
            <v>0.99743333333333328</v>
          </cell>
          <cell r="E45">
            <v>1.30935</v>
          </cell>
          <cell r="F45">
            <v>1.4373499999999999</v>
          </cell>
          <cell r="G45">
            <v>1.4148833333333333</v>
          </cell>
          <cell r="H45">
            <v>1.4177833333333334</v>
          </cell>
          <cell r="I45">
            <v>1.4129333333333334</v>
          </cell>
          <cell r="J45">
            <v>1.7558</v>
          </cell>
        </row>
        <row r="46">
          <cell r="A46" t="str">
            <v>CR551Q06T</v>
          </cell>
          <cell r="C46">
            <v>0.40171666666666667</v>
          </cell>
          <cell r="D46">
            <v>0.62953333333333328</v>
          </cell>
          <cell r="E46">
            <v>0.82069999999999999</v>
          </cell>
          <cell r="F46">
            <v>0.99744999999999995</v>
          </cell>
          <cell r="G46">
            <v>1.2566833333333334</v>
          </cell>
          <cell r="H46">
            <v>1.4014333333333333</v>
          </cell>
          <cell r="I46">
            <v>1.3917666666666666</v>
          </cell>
          <cell r="J46">
            <v>1.3100833333333333</v>
          </cell>
        </row>
        <row r="47">
          <cell r="A47" t="str">
            <v>CR547Q09T</v>
          </cell>
          <cell r="C47">
            <v>0.73571666666666669</v>
          </cell>
          <cell r="D47">
            <v>1.0337499999999999</v>
          </cell>
          <cell r="E47">
            <v>1.1974</v>
          </cell>
          <cell r="F47">
            <v>1.2856666666666667</v>
          </cell>
          <cell r="G47">
            <v>1.3098666666666667</v>
          </cell>
          <cell r="H47">
            <v>1.2330833333333333</v>
          </cell>
          <cell r="I47">
            <v>1.09815</v>
          </cell>
          <cell r="J47">
            <v>0.97533333333333339</v>
          </cell>
        </row>
        <row r="48">
          <cell r="A48" t="str">
            <v>CR568Q06T</v>
          </cell>
          <cell r="C48">
            <v>0.62721666666666664</v>
          </cell>
          <cell r="D48">
            <v>0.89156666666666662</v>
          </cell>
          <cell r="E48">
            <v>1.0585833333333334</v>
          </cell>
          <cell r="F48">
            <v>1.1736333333333333</v>
          </cell>
          <cell r="G48">
            <v>1.3580666666666668</v>
          </cell>
          <cell r="H48">
            <v>1.5114833333333333</v>
          </cell>
          <cell r="I48">
            <v>1.66995</v>
          </cell>
          <cell r="J48">
            <v>1.6545166666666666</v>
          </cell>
        </row>
        <row r="49">
          <cell r="A49" t="str">
            <v>CR542Q09T</v>
          </cell>
          <cell r="C49">
            <v>0.86260000000000003</v>
          </cell>
          <cell r="D49">
            <v>1.2627333333333333</v>
          </cell>
          <cell r="E49">
            <v>1.4823500000000001</v>
          </cell>
          <cell r="F49">
            <v>1.3742000000000001</v>
          </cell>
          <cell r="G49">
            <v>1.1729166666666666</v>
          </cell>
          <cell r="H49">
            <v>1.0201666666666667</v>
          </cell>
          <cell r="I49">
            <v>0.93106666666666671</v>
          </cell>
          <cell r="J49">
            <v>0.80961666666666665</v>
          </cell>
        </row>
        <row r="50">
          <cell r="A50" t="str">
            <v>CR541Q11T</v>
          </cell>
          <cell r="C50">
            <v>0.31558333333333333</v>
          </cell>
          <cell r="D50">
            <v>0.4829</v>
          </cell>
          <cell r="E50">
            <v>0.60965000000000003</v>
          </cell>
          <cell r="F50">
            <v>1.0400666666666667</v>
          </cell>
          <cell r="G50">
            <v>1.5111000000000001</v>
          </cell>
          <cell r="H50">
            <v>1.7760166666666666</v>
          </cell>
          <cell r="I50">
            <v>1.9761500000000001</v>
          </cell>
          <cell r="J50">
            <v>2.0565333333333333</v>
          </cell>
        </row>
        <row r="51">
          <cell r="A51" t="str">
            <v>CR569Q06T</v>
          </cell>
          <cell r="C51">
            <v>0.49826666666666669</v>
          </cell>
          <cell r="D51">
            <v>0.97304999999999997</v>
          </cell>
          <cell r="E51">
            <v>1.2815000000000001</v>
          </cell>
          <cell r="F51">
            <v>1.3528666666666667</v>
          </cell>
          <cell r="G51">
            <v>1.3475333333333332</v>
          </cell>
          <cell r="H51">
            <v>1.3691</v>
          </cell>
          <cell r="I51">
            <v>1.4595</v>
          </cell>
          <cell r="J51">
            <v>1.3903333333333334</v>
          </cell>
        </row>
        <row r="52">
          <cell r="A52" t="str">
            <v>CR540Q01T</v>
          </cell>
          <cell r="C52">
            <v>0.55874999999999997</v>
          </cell>
          <cell r="D52">
            <v>0.85321666666666662</v>
          </cell>
          <cell r="E52">
            <v>1.1391666666666667</v>
          </cell>
          <cell r="F52">
            <v>1.3623666666666667</v>
          </cell>
          <cell r="G52">
            <v>1.5366333333333333</v>
          </cell>
          <cell r="H52">
            <v>1.6700333333333333</v>
          </cell>
          <cell r="I52">
            <v>1.6675833333333334</v>
          </cell>
          <cell r="J52">
            <v>1.5442</v>
          </cell>
        </row>
        <row r="53">
          <cell r="A53" t="str">
            <v>CR547Q07T</v>
          </cell>
          <cell r="C53">
            <v>0.65408333333333335</v>
          </cell>
          <cell r="D53">
            <v>0.84483333333333333</v>
          </cell>
          <cell r="E53">
            <v>1.0068333333333332</v>
          </cell>
          <cell r="F53">
            <v>1.1146333333333334</v>
          </cell>
          <cell r="G53">
            <v>1.2459333333333333</v>
          </cell>
          <cell r="H53">
            <v>1.3566166666666666</v>
          </cell>
          <cell r="I53">
            <v>1.3776666666666666</v>
          </cell>
          <cell r="J53">
            <v>1.3293833333333334</v>
          </cell>
        </row>
        <row r="54">
          <cell r="A54" t="str">
            <v>CR541Q04T</v>
          </cell>
          <cell r="C54">
            <v>0.29976666666666668</v>
          </cell>
          <cell r="D54">
            <v>0.56043333333333334</v>
          </cell>
          <cell r="E54">
            <v>0.85314999999999996</v>
          </cell>
          <cell r="F54">
            <v>1.1222000000000001</v>
          </cell>
          <cell r="G54">
            <v>1.3762666666666667</v>
          </cell>
          <cell r="H54">
            <v>1.5906833333333332</v>
          </cell>
          <cell r="I54">
            <v>1.8022</v>
          </cell>
          <cell r="J54">
            <v>1.8516833333333333</v>
          </cell>
        </row>
        <row r="55">
          <cell r="A55" t="str">
            <v>CR565Q01T</v>
          </cell>
          <cell r="C55">
            <v>0.70341666666666669</v>
          </cell>
          <cell r="D55">
            <v>0.99438333333333329</v>
          </cell>
          <cell r="E55">
            <v>1.1013500000000001</v>
          </cell>
          <cell r="F55">
            <v>1.1476166666666667</v>
          </cell>
          <cell r="G55">
            <v>1.1501999999999999</v>
          </cell>
          <cell r="H55">
            <v>1.1579166666666667</v>
          </cell>
          <cell r="I55">
            <v>1.1830333333333334</v>
          </cell>
          <cell r="J55">
            <v>1.1491499999999999</v>
          </cell>
        </row>
        <row r="56">
          <cell r="A56" t="str">
            <v>CR551Q01T</v>
          </cell>
          <cell r="C56">
            <v>0.57491666666666663</v>
          </cell>
          <cell r="D56">
            <v>0.81459999999999999</v>
          </cell>
          <cell r="E56">
            <v>0.94996666666666663</v>
          </cell>
          <cell r="F56">
            <v>1.0602833333333332</v>
          </cell>
          <cell r="G56">
            <v>1.1832499999999999</v>
          </cell>
          <cell r="H56">
            <v>1.2654666666666667</v>
          </cell>
          <cell r="I56">
            <v>1.31145</v>
          </cell>
          <cell r="J56">
            <v>1.2972666666666666</v>
          </cell>
        </row>
        <row r="57">
          <cell r="A57" t="str">
            <v>CR543Q09T</v>
          </cell>
          <cell r="C57">
            <v>0.26511666666666667</v>
          </cell>
          <cell r="D57">
            <v>0.55606666666666671</v>
          </cell>
          <cell r="E57">
            <v>0.79331666666666667</v>
          </cell>
          <cell r="F57">
            <v>1.0348166666666667</v>
          </cell>
          <cell r="G57">
            <v>1.2379666666666667</v>
          </cell>
          <cell r="H57">
            <v>1.2632166666666667</v>
          </cell>
          <cell r="I57">
            <v>1.2339833333333334</v>
          </cell>
          <cell r="J57">
            <v>1.1538166666666667</v>
          </cell>
        </row>
        <row r="58">
          <cell r="A58" t="str">
            <v>CR544Q07T</v>
          </cell>
          <cell r="C58">
            <v>0.36770000000000003</v>
          </cell>
          <cell r="D58">
            <v>0.59028333333333338</v>
          </cell>
          <cell r="E58">
            <v>0.70406666666666662</v>
          </cell>
          <cell r="F58">
            <v>0.88480000000000003</v>
          </cell>
          <cell r="G58">
            <v>1.1798166666666667</v>
          </cell>
          <cell r="H58">
            <v>1.5023333333333333</v>
          </cell>
          <cell r="I58">
            <v>1.7986166666666668</v>
          </cell>
          <cell r="J58">
            <v>2.0697833333333335</v>
          </cell>
        </row>
        <row r="59">
          <cell r="A59" t="str">
            <v>CR550Q10T</v>
          </cell>
          <cell r="C59">
            <v>0.50386666666666668</v>
          </cell>
          <cell r="D59">
            <v>0.88763333333333339</v>
          </cell>
          <cell r="E59">
            <v>1.1292833333333334</v>
          </cell>
          <cell r="F59">
            <v>1.2287166666666667</v>
          </cell>
          <cell r="G59">
            <v>1.2347999999999999</v>
          </cell>
          <cell r="H59">
            <v>1.1897333333333333</v>
          </cell>
          <cell r="I59">
            <v>1.1501666666666666</v>
          </cell>
          <cell r="J59">
            <v>1.1269333333333333</v>
          </cell>
        </row>
        <row r="60">
          <cell r="A60" t="str">
            <v>CR556Q04T</v>
          </cell>
          <cell r="C60">
            <v>0.3528</v>
          </cell>
          <cell r="D60">
            <v>0.62065000000000003</v>
          </cell>
          <cell r="E60">
            <v>0.89301666666666668</v>
          </cell>
          <cell r="F60">
            <v>1.14005</v>
          </cell>
          <cell r="G60">
            <v>1.3695333333333333</v>
          </cell>
          <cell r="H60">
            <v>1.5279666666666667</v>
          </cell>
          <cell r="I60">
            <v>1.5668833333333334</v>
          </cell>
          <cell r="J60">
            <v>1.5231666666666666</v>
          </cell>
        </row>
        <row r="61">
          <cell r="A61" t="str">
            <v>CR551Q11T</v>
          </cell>
          <cell r="C61">
            <v>0.27798333333333336</v>
          </cell>
          <cell r="D61">
            <v>0.55184999999999995</v>
          </cell>
          <cell r="E61">
            <v>0.69741666666666668</v>
          </cell>
          <cell r="F61">
            <v>0.80248333333333333</v>
          </cell>
          <cell r="G61">
            <v>1.0659666666666667</v>
          </cell>
          <cell r="H61">
            <v>1.5219666666666667</v>
          </cell>
          <cell r="I61">
            <v>2.0449833333333332</v>
          </cell>
          <cell r="J61">
            <v>2.6774499999999999</v>
          </cell>
        </row>
        <row r="62">
          <cell r="A62" t="str">
            <v>CR558Q06T</v>
          </cell>
          <cell r="C62">
            <v>0.50765000000000005</v>
          </cell>
          <cell r="D62">
            <v>0.74421666666666664</v>
          </cell>
          <cell r="E62">
            <v>0.98165000000000002</v>
          </cell>
          <cell r="F62">
            <v>1.1614666666666666</v>
          </cell>
          <cell r="G62">
            <v>1.1822166666666667</v>
          </cell>
          <cell r="H62">
            <v>1.1111666666666666</v>
          </cell>
          <cell r="I62">
            <v>0.99516666666666664</v>
          </cell>
          <cell r="J62">
            <v>0.94678333333333331</v>
          </cell>
        </row>
        <row r="63">
          <cell r="A63" t="str">
            <v>CR562Q06T</v>
          </cell>
          <cell r="C63">
            <v>0.42093333333333333</v>
          </cell>
          <cell r="D63">
            <v>0.63306666666666667</v>
          </cell>
          <cell r="E63">
            <v>0.91333333333333333</v>
          </cell>
          <cell r="F63">
            <v>1.1340333333333332</v>
          </cell>
          <cell r="G63">
            <v>1.2132499999999999</v>
          </cell>
          <cell r="H63">
            <v>1.2759499999999999</v>
          </cell>
          <cell r="I63">
            <v>1.3103499999999999</v>
          </cell>
          <cell r="J63">
            <v>1.4196</v>
          </cell>
        </row>
        <row r="64">
          <cell r="A64" t="str">
            <v>CR542Q02T</v>
          </cell>
          <cell r="C64">
            <v>0.72111666666666663</v>
          </cell>
          <cell r="D64">
            <v>1.0384500000000001</v>
          </cell>
          <cell r="E64">
            <v>1.1281166666666667</v>
          </cell>
          <cell r="F64">
            <v>1.17255</v>
          </cell>
          <cell r="G64">
            <v>1.2760666666666667</v>
          </cell>
          <cell r="H64">
            <v>1.3998166666666667</v>
          </cell>
          <cell r="I64">
            <v>1.6178833333333333</v>
          </cell>
          <cell r="J64">
            <v>1.90385</v>
          </cell>
        </row>
        <row r="65">
          <cell r="A65" t="str">
            <v>CR551Q05T</v>
          </cell>
          <cell r="C65">
            <v>0.44911666666666666</v>
          </cell>
          <cell r="D65">
            <v>0.84436666666666671</v>
          </cell>
          <cell r="E65">
            <v>1.0510999999999999</v>
          </cell>
          <cell r="F65">
            <v>1.0862000000000001</v>
          </cell>
          <cell r="G65">
            <v>1.1020333333333334</v>
          </cell>
          <cell r="H65">
            <v>1.1333666666666666</v>
          </cell>
          <cell r="I65">
            <v>1.165</v>
          </cell>
          <cell r="J65">
            <v>1.1780333333333333</v>
          </cell>
        </row>
        <row r="66">
          <cell r="A66" t="str">
            <v>CR541Q05T</v>
          </cell>
          <cell r="C66">
            <v>0.2419</v>
          </cell>
          <cell r="D66">
            <v>0.38688333333333336</v>
          </cell>
          <cell r="E66">
            <v>0.6462</v>
          </cell>
          <cell r="F66">
            <v>1.1234333333333333</v>
          </cell>
          <cell r="G66">
            <v>1.3146166666666668</v>
          </cell>
          <cell r="H66">
            <v>1.3040333333333334</v>
          </cell>
          <cell r="I66">
            <v>0.75136666666666663</v>
          </cell>
          <cell r="J66">
            <v>0.62575000000000003</v>
          </cell>
        </row>
        <row r="67">
          <cell r="A67" t="str">
            <v>CR563Q09T</v>
          </cell>
          <cell r="C67">
            <v>0.66631666666666667</v>
          </cell>
          <cell r="D67">
            <v>0.97493333333333332</v>
          </cell>
          <cell r="E67">
            <v>1.2276499999999999</v>
          </cell>
          <cell r="F67">
            <v>1.2298166666666666</v>
          </cell>
          <cell r="G67">
            <v>1.1213833333333334</v>
          </cell>
          <cell r="H67">
            <v>1.0220833333333332</v>
          </cell>
          <cell r="I67">
            <v>0.93240000000000001</v>
          </cell>
          <cell r="J67">
            <v>0.95481666666666665</v>
          </cell>
        </row>
        <row r="68">
          <cell r="A68" t="str">
            <v>CR570Q06T</v>
          </cell>
          <cell r="C68">
            <v>0.2155</v>
          </cell>
          <cell r="D68">
            <v>0.46636666666666665</v>
          </cell>
          <cell r="E68">
            <v>0.89895000000000003</v>
          </cell>
          <cell r="F68">
            <v>1.3755833333333334</v>
          </cell>
          <cell r="G68">
            <v>1.5761833333333333</v>
          </cell>
          <cell r="H68">
            <v>1.6160833333333333</v>
          </cell>
          <cell r="I68">
            <v>1.5432333333333332</v>
          </cell>
          <cell r="J68">
            <v>1.3216333333333334</v>
          </cell>
        </row>
        <row r="69">
          <cell r="A69" t="str">
            <v>CR573Q01T</v>
          </cell>
          <cell r="C69">
            <v>0.33296666666666669</v>
          </cell>
          <cell r="D69">
            <v>0.5410666666666667</v>
          </cell>
          <cell r="E69">
            <v>0.80676666666666663</v>
          </cell>
          <cell r="F69">
            <v>0.97840000000000005</v>
          </cell>
          <cell r="G69">
            <v>1.1737166666666667</v>
          </cell>
          <cell r="H69">
            <v>1.4616499999999999</v>
          </cell>
          <cell r="I69">
            <v>1.7313166666666666</v>
          </cell>
          <cell r="J69">
            <v>1.8565166666666666</v>
          </cell>
        </row>
        <row r="70">
          <cell r="A70" t="str">
            <v>CR552Q08T</v>
          </cell>
          <cell r="C70">
            <v>0.44940000000000002</v>
          </cell>
          <cell r="D70">
            <v>0.58594999999999997</v>
          </cell>
          <cell r="E70">
            <v>0.77883333333333338</v>
          </cell>
          <cell r="F70">
            <v>0.97493333333333332</v>
          </cell>
          <cell r="G70">
            <v>1.1571</v>
          </cell>
          <cell r="H70">
            <v>1.33</v>
          </cell>
          <cell r="I70">
            <v>1.4853666666666667</v>
          </cell>
          <cell r="J70">
            <v>1.7357166666666666</v>
          </cell>
        </row>
        <row r="71">
          <cell r="A71" t="str">
            <v>CR567Q08T</v>
          </cell>
          <cell r="C71">
            <v>0.33286666666666664</v>
          </cell>
          <cell r="D71">
            <v>0.67920000000000003</v>
          </cell>
          <cell r="E71">
            <v>1.0201</v>
          </cell>
          <cell r="F71">
            <v>1.0990666666666666</v>
          </cell>
          <cell r="G71">
            <v>1.1366666666666667</v>
          </cell>
          <cell r="H71">
            <v>1.24715</v>
          </cell>
          <cell r="I71">
            <v>1.3812333333333333</v>
          </cell>
          <cell r="J71">
            <v>1.5047166666666667</v>
          </cell>
        </row>
        <row r="72">
          <cell r="A72" t="str">
            <v>CR554Q07T</v>
          </cell>
          <cell r="C72">
            <v>0.34528333333333333</v>
          </cell>
          <cell r="D72">
            <v>0.50081666666666669</v>
          </cell>
          <cell r="E72">
            <v>0.58360000000000001</v>
          </cell>
          <cell r="F72">
            <v>0.84599999999999997</v>
          </cell>
          <cell r="G72">
            <v>1.3116333333333334</v>
          </cell>
          <cell r="H72">
            <v>1.8248666666666666</v>
          </cell>
          <cell r="I72">
            <v>2.2754500000000002</v>
          </cell>
          <cell r="J72">
            <v>3.0424500000000001</v>
          </cell>
        </row>
        <row r="73">
          <cell r="A73" t="str">
            <v>CR551Q10T</v>
          </cell>
          <cell r="C73">
            <v>0.29768333333333336</v>
          </cell>
          <cell r="D73">
            <v>0.60823333333333329</v>
          </cell>
          <cell r="E73">
            <v>0.76701666666666668</v>
          </cell>
          <cell r="F73">
            <v>0.92273333333333329</v>
          </cell>
          <cell r="G73">
            <v>1.02515</v>
          </cell>
          <cell r="H73">
            <v>1.0763499999999999</v>
          </cell>
          <cell r="I73">
            <v>0.83333333333333337</v>
          </cell>
          <cell r="J73">
            <v>0.73201666666666665</v>
          </cell>
        </row>
        <row r="74">
          <cell r="A74" t="str">
            <v>CR562Q02T</v>
          </cell>
          <cell r="C74">
            <v>0.44778333333333331</v>
          </cell>
          <cell r="D74">
            <v>0.60061666666666669</v>
          </cell>
          <cell r="E74">
            <v>0.80071666666666663</v>
          </cell>
          <cell r="F74">
            <v>0.90839999999999999</v>
          </cell>
          <cell r="G74">
            <v>1.0273166666666667</v>
          </cell>
          <cell r="H74">
            <v>1.1730499999999999</v>
          </cell>
          <cell r="I74">
            <v>1.2071666666666667</v>
          </cell>
          <cell r="J74">
            <v>1.0636666666666668</v>
          </cell>
        </row>
        <row r="75">
          <cell r="A75" t="str">
            <v>CR566Q09T</v>
          </cell>
          <cell r="C75">
            <v>0.20841666666666667</v>
          </cell>
          <cell r="D75">
            <v>0.30786666666666668</v>
          </cell>
          <cell r="E75">
            <v>0.39996666666666669</v>
          </cell>
          <cell r="F75">
            <v>0.55891666666666662</v>
          </cell>
          <cell r="G75">
            <v>0.87718333333333331</v>
          </cell>
          <cell r="H75">
            <v>1.2650833333333333</v>
          </cell>
          <cell r="I75">
            <v>1.51875</v>
          </cell>
          <cell r="J75">
            <v>1.6084166666666666</v>
          </cell>
        </row>
        <row r="76">
          <cell r="A76" t="str">
            <v>CR541Q09T</v>
          </cell>
          <cell r="C76">
            <v>0.22370000000000001</v>
          </cell>
          <cell r="D76">
            <v>0.41915000000000002</v>
          </cell>
          <cell r="E76">
            <v>0.62951666666666661</v>
          </cell>
          <cell r="F76">
            <v>0.84586666666666666</v>
          </cell>
          <cell r="G76">
            <v>1.0684</v>
          </cell>
          <cell r="H76">
            <v>1.2990833333333334</v>
          </cell>
          <cell r="I76">
            <v>1.5054333333333334</v>
          </cell>
          <cell r="J76">
            <v>1.5878166666666667</v>
          </cell>
        </row>
        <row r="77">
          <cell r="A77" t="str">
            <v>CR569Q02T</v>
          </cell>
          <cell r="C77">
            <v>0.99213333333333331</v>
          </cell>
          <cell r="D77">
            <v>1.2412333333333334</v>
          </cell>
          <cell r="E77">
            <v>1.1392500000000001</v>
          </cell>
          <cell r="F77">
            <v>0.96431666666666671</v>
          </cell>
          <cell r="G77">
            <v>0.83055000000000001</v>
          </cell>
          <cell r="H77">
            <v>0.74760000000000004</v>
          </cell>
          <cell r="I77">
            <v>0.67546666666666666</v>
          </cell>
          <cell r="J77">
            <v>0.65073333333333339</v>
          </cell>
        </row>
        <row r="78">
          <cell r="A78" t="str">
            <v>CR559Q06T</v>
          </cell>
          <cell r="C78">
            <v>0.25614999999999999</v>
          </cell>
          <cell r="D78">
            <v>0.55484999999999995</v>
          </cell>
          <cell r="E78">
            <v>0.89808333333333334</v>
          </cell>
          <cell r="F78">
            <v>1.0551833333333334</v>
          </cell>
          <cell r="G78">
            <v>1.0393666666666668</v>
          </cell>
          <cell r="H78">
            <v>0.93925000000000003</v>
          </cell>
          <cell r="I78">
            <v>0.80296666666666672</v>
          </cell>
          <cell r="J78">
            <v>0.69433333333333336</v>
          </cell>
        </row>
        <row r="79">
          <cell r="A79" t="str">
            <v>CR569Q01T</v>
          </cell>
          <cell r="C79">
            <v>0.54600000000000004</v>
          </cell>
          <cell r="D79">
            <v>0.92408333333333337</v>
          </cell>
          <cell r="E79">
            <v>1.0942833333333333</v>
          </cell>
          <cell r="F79">
            <v>0.97763333333333335</v>
          </cell>
          <cell r="G79">
            <v>0.86228333333333329</v>
          </cell>
          <cell r="H79">
            <v>0.78811666666666669</v>
          </cell>
          <cell r="I79">
            <v>1.0937333333333332</v>
          </cell>
          <cell r="J79">
            <v>1.11755</v>
          </cell>
        </row>
        <row r="80">
          <cell r="A80" t="str">
            <v>CR547Q06T</v>
          </cell>
          <cell r="C80">
            <v>0.35056666666666669</v>
          </cell>
          <cell r="D80">
            <v>0.67251666666666665</v>
          </cell>
          <cell r="E80">
            <v>0.89659999999999995</v>
          </cell>
          <cell r="F80">
            <v>1.0003</v>
          </cell>
          <cell r="G80">
            <v>0.95743333333333336</v>
          </cell>
          <cell r="H80">
            <v>0.81351666666666667</v>
          </cell>
          <cell r="I80">
            <v>0.96914999999999996</v>
          </cell>
          <cell r="J80">
            <v>0.94833333333333336</v>
          </cell>
        </row>
        <row r="81">
          <cell r="A81" t="str">
            <v>CR560Q08T</v>
          </cell>
          <cell r="C81">
            <v>0.40870000000000001</v>
          </cell>
          <cell r="D81">
            <v>0.67728333333333335</v>
          </cell>
          <cell r="E81">
            <v>0.84351666666666669</v>
          </cell>
          <cell r="F81">
            <v>0.94108333333333338</v>
          </cell>
          <cell r="G81">
            <v>0.97121666666666662</v>
          </cell>
          <cell r="H81">
            <v>0.92058333333333331</v>
          </cell>
          <cell r="I81">
            <v>0.83109999999999995</v>
          </cell>
          <cell r="J81">
            <v>0.73298333333333332</v>
          </cell>
        </row>
        <row r="82">
          <cell r="A82" t="str">
            <v>CR549Q10T</v>
          </cell>
          <cell r="C82">
            <v>0.30486666666666667</v>
          </cell>
          <cell r="D82">
            <v>0.62253333333333338</v>
          </cell>
          <cell r="E82">
            <v>0.88321666666666665</v>
          </cell>
          <cell r="F82">
            <v>0.97243333333333337</v>
          </cell>
          <cell r="G82">
            <v>0.93074999999999997</v>
          </cell>
          <cell r="H82">
            <v>0.85265000000000002</v>
          </cell>
          <cell r="I82">
            <v>0.77411666666666668</v>
          </cell>
          <cell r="J82">
            <v>0.76339999999999997</v>
          </cell>
        </row>
        <row r="83">
          <cell r="A83" t="str">
            <v>CR541Q01T</v>
          </cell>
          <cell r="C83">
            <v>0.29303333333333331</v>
          </cell>
          <cell r="D83">
            <v>0.48573333333333335</v>
          </cell>
          <cell r="E83">
            <v>0.63754999999999995</v>
          </cell>
          <cell r="F83">
            <v>0.83886666666666665</v>
          </cell>
          <cell r="G83">
            <v>0.99029999999999996</v>
          </cell>
          <cell r="H83">
            <v>1.12165</v>
          </cell>
          <cell r="I83">
            <v>1.0780833333333333</v>
          </cell>
          <cell r="J83">
            <v>0.99013333333333331</v>
          </cell>
        </row>
        <row r="84">
          <cell r="A84" t="str">
            <v>CR568Q14T</v>
          </cell>
          <cell r="C84">
            <v>0.31258333333333332</v>
          </cell>
          <cell r="D84">
            <v>0.55635000000000001</v>
          </cell>
          <cell r="E84">
            <v>0.82533333333333336</v>
          </cell>
          <cell r="F84">
            <v>0.89995000000000003</v>
          </cell>
          <cell r="G84">
            <v>0.86314999999999997</v>
          </cell>
          <cell r="H84">
            <v>0.81320000000000003</v>
          </cell>
          <cell r="I84">
            <v>0.88398333333333334</v>
          </cell>
          <cell r="J84">
            <v>0.91705000000000003</v>
          </cell>
        </row>
        <row r="85">
          <cell r="A85" t="str">
            <v>CR543Q13T</v>
          </cell>
          <cell r="C85">
            <v>0.10736666666666667</v>
          </cell>
          <cell r="D85">
            <v>0.22396666666666668</v>
          </cell>
          <cell r="E85">
            <v>0.56633333333333336</v>
          </cell>
          <cell r="F85">
            <v>0.84458333333333335</v>
          </cell>
          <cell r="G85">
            <v>0.92021666666666668</v>
          </cell>
          <cell r="H85">
            <v>0.88195000000000001</v>
          </cell>
          <cell r="I85">
            <v>0.46065</v>
          </cell>
          <cell r="J85">
            <v>0.44343333333333335</v>
          </cell>
        </row>
        <row r="86">
          <cell r="A86" t="str">
            <v>CR566Q12T</v>
          </cell>
          <cell r="C86">
            <v>0.44579999999999997</v>
          </cell>
          <cell r="D86">
            <v>0.40683333333333332</v>
          </cell>
          <cell r="E86">
            <v>0.50511666666666666</v>
          </cell>
          <cell r="F86">
            <v>0.66673333333333329</v>
          </cell>
          <cell r="G86">
            <v>0.83856666666666668</v>
          </cell>
          <cell r="H86">
            <v>1.0620499999999999</v>
          </cell>
          <cell r="I86">
            <v>1.3997833333333334</v>
          </cell>
          <cell r="J86">
            <v>1.7799499999999999</v>
          </cell>
        </row>
        <row r="87">
          <cell r="A87" t="str">
            <v>CR561Q06T</v>
          </cell>
          <cell r="C87">
            <v>0.13894999999999999</v>
          </cell>
          <cell r="D87">
            <v>0.34551666666666669</v>
          </cell>
          <cell r="E87">
            <v>0.78856666666666664</v>
          </cell>
          <cell r="F87">
            <v>0.97885</v>
          </cell>
          <cell r="G87">
            <v>1.0322499999999999</v>
          </cell>
          <cell r="H87">
            <v>1.0862666666666667</v>
          </cell>
          <cell r="I87">
            <v>0.7130333333333333</v>
          </cell>
          <cell r="J87">
            <v>0.66490000000000005</v>
          </cell>
        </row>
        <row r="88">
          <cell r="A88" t="str">
            <v>CR550Q04T</v>
          </cell>
          <cell r="C88">
            <v>0.17745</v>
          </cell>
          <cell r="D88">
            <v>0.35206666666666669</v>
          </cell>
          <cell r="E88">
            <v>0.55998333333333339</v>
          </cell>
          <cell r="F88">
            <v>0.79988333333333328</v>
          </cell>
          <cell r="G88">
            <v>0.93446666666666667</v>
          </cell>
          <cell r="H88">
            <v>0.93866666666666665</v>
          </cell>
          <cell r="I88">
            <v>0.80546666666666666</v>
          </cell>
          <cell r="J88">
            <v>0.73138333333333339</v>
          </cell>
        </row>
        <row r="89">
          <cell r="A89" t="str">
            <v>CR554Q03T</v>
          </cell>
          <cell r="C89">
            <v>0.21098333333333333</v>
          </cell>
          <cell r="D89">
            <v>0.40931666666666666</v>
          </cell>
          <cell r="E89">
            <v>0.73566666666666669</v>
          </cell>
          <cell r="F89">
            <v>0.8636166666666667</v>
          </cell>
          <cell r="G89">
            <v>0.91325000000000001</v>
          </cell>
          <cell r="H89">
            <v>0.85563333333333336</v>
          </cell>
          <cell r="I89">
            <v>1.0569666666666666</v>
          </cell>
          <cell r="J89">
            <v>1.1259166666666667</v>
          </cell>
        </row>
        <row r="90">
          <cell r="A90" t="str">
            <v>CR565Q03T</v>
          </cell>
          <cell r="C90">
            <v>0.49291666666666667</v>
          </cell>
          <cell r="D90">
            <v>0.81876666666666664</v>
          </cell>
          <cell r="E90">
            <v>0.90243333333333331</v>
          </cell>
          <cell r="F90">
            <v>0.88098333333333334</v>
          </cell>
          <cell r="G90">
            <v>0.82284999999999997</v>
          </cell>
          <cell r="H90">
            <v>0.78541666666666665</v>
          </cell>
          <cell r="I90">
            <v>1.0598833333333333</v>
          </cell>
          <cell r="J90">
            <v>1.0624833333333332</v>
          </cell>
        </row>
        <row r="91">
          <cell r="A91" t="str">
            <v>CR550Q06T</v>
          </cell>
          <cell r="C91">
            <v>9.7333333333333327E-2</v>
          </cell>
          <cell r="D91">
            <v>0.16539999999999999</v>
          </cell>
          <cell r="E91">
            <v>0.39913333333333334</v>
          </cell>
          <cell r="F91">
            <v>0.79771666666666663</v>
          </cell>
          <cell r="G91">
            <v>0.9216333333333333</v>
          </cell>
          <cell r="H91">
            <v>0.95109999999999995</v>
          </cell>
          <cell r="I91">
            <v>0.92308333333333337</v>
          </cell>
          <cell r="J91">
            <v>0.85760000000000003</v>
          </cell>
        </row>
        <row r="92">
          <cell r="A92" t="str">
            <v>CR554Q05T</v>
          </cell>
          <cell r="C92">
            <v>0.14253333333333335</v>
          </cell>
          <cell r="D92">
            <v>0.32928333333333332</v>
          </cell>
          <cell r="E92">
            <v>0.59055000000000002</v>
          </cell>
          <cell r="F92">
            <v>0.83551666666666669</v>
          </cell>
          <cell r="G92">
            <v>1.0719333333333334</v>
          </cell>
          <cell r="H92">
            <v>1.1659999999999999</v>
          </cell>
          <cell r="I92">
            <v>1.1624666666666668</v>
          </cell>
          <cell r="J92">
            <v>1.2214333333333334</v>
          </cell>
        </row>
        <row r="93">
          <cell r="A93" t="str">
            <v>CR567Q11T</v>
          </cell>
          <cell r="C93">
            <v>0.25753333333333334</v>
          </cell>
          <cell r="D93">
            <v>0.44923333333333332</v>
          </cell>
          <cell r="E93">
            <v>0.73101666666666665</v>
          </cell>
          <cell r="F93">
            <v>0.94206666666666672</v>
          </cell>
          <cell r="G93">
            <v>1.0134833333333333</v>
          </cell>
          <cell r="H93">
            <v>1.0232666666666668</v>
          </cell>
          <cell r="I93">
            <v>1.1548833333333333</v>
          </cell>
          <cell r="J93">
            <v>1.1133833333333334</v>
          </cell>
        </row>
        <row r="94">
          <cell r="A94" t="str">
            <v>CR562Q05T</v>
          </cell>
          <cell r="C94">
            <v>0.11343333333333333</v>
          </cell>
          <cell r="D94">
            <v>0.20201666666666668</v>
          </cell>
          <cell r="E94">
            <v>0.73834999999999995</v>
          </cell>
          <cell r="F94">
            <v>0.93986666666666663</v>
          </cell>
          <cell r="G94">
            <v>0.87831666666666663</v>
          </cell>
          <cell r="H94">
            <v>0.76876666666666671</v>
          </cell>
          <cell r="I94">
            <v>0.75185000000000002</v>
          </cell>
          <cell r="J94">
            <v>0.71608333333333329</v>
          </cell>
        </row>
        <row r="95">
          <cell r="A95" t="str">
            <v>CR568Q08T</v>
          </cell>
          <cell r="C95">
            <v>0.26036666666666669</v>
          </cell>
          <cell r="D95">
            <v>0.42088333333333333</v>
          </cell>
          <cell r="E95">
            <v>0.62495000000000001</v>
          </cell>
          <cell r="F95">
            <v>0.7774833333333333</v>
          </cell>
          <cell r="G95">
            <v>0.9014833333333333</v>
          </cell>
          <cell r="H95">
            <v>0.98594999999999999</v>
          </cell>
          <cell r="I95">
            <v>1.1878833333333334</v>
          </cell>
          <cell r="J95">
            <v>0.90144999999999997</v>
          </cell>
        </row>
        <row r="96">
          <cell r="A96" t="str">
            <v>CR551Q08T</v>
          </cell>
          <cell r="C96">
            <v>0.2099</v>
          </cell>
          <cell r="D96">
            <v>0.33595000000000003</v>
          </cell>
          <cell r="E96">
            <v>0.46268333333333334</v>
          </cell>
          <cell r="F96">
            <v>0.59388333333333332</v>
          </cell>
          <cell r="G96">
            <v>0.78615000000000002</v>
          </cell>
          <cell r="H96">
            <v>0.94694999999999996</v>
          </cell>
          <cell r="I96">
            <v>0.71840000000000004</v>
          </cell>
          <cell r="J96">
            <v>0.71340000000000003</v>
          </cell>
        </row>
        <row r="97">
          <cell r="A97" t="str">
            <v>CR568Q10T</v>
          </cell>
          <cell r="C97">
            <v>0.18053333333333332</v>
          </cell>
          <cell r="D97">
            <v>0.35741666666666666</v>
          </cell>
          <cell r="E97">
            <v>0.52801666666666669</v>
          </cell>
          <cell r="F97">
            <v>0.80688333333333329</v>
          </cell>
          <cell r="G97">
            <v>0.98296666666666666</v>
          </cell>
          <cell r="H97">
            <v>0.91331666666666667</v>
          </cell>
          <cell r="I97">
            <v>0.82876666666666665</v>
          </cell>
          <cell r="J97">
            <v>0.74188333333333334</v>
          </cell>
        </row>
        <row r="98">
          <cell r="A98" t="str">
            <v>CR558Q10T</v>
          </cell>
          <cell r="C98">
            <v>0.48241666666666666</v>
          </cell>
          <cell r="D98">
            <v>0.63823333333333332</v>
          </cell>
          <cell r="E98">
            <v>0.68706666666666671</v>
          </cell>
          <cell r="F98">
            <v>0.74295</v>
          </cell>
          <cell r="G98">
            <v>0.80231666666666668</v>
          </cell>
          <cell r="H98">
            <v>0.83503333333333329</v>
          </cell>
          <cell r="I98">
            <v>0.96375</v>
          </cell>
          <cell r="J98">
            <v>0.89231666666666665</v>
          </cell>
        </row>
        <row r="99">
          <cell r="A99" t="str">
            <v>CR552Q06T</v>
          </cell>
          <cell r="C99">
            <v>0.27568333333333334</v>
          </cell>
          <cell r="D99">
            <v>0.37391666666666667</v>
          </cell>
          <cell r="E99">
            <v>0.56120000000000003</v>
          </cell>
          <cell r="F99">
            <v>0.73334999999999995</v>
          </cell>
          <cell r="G99">
            <v>0.86023333333333329</v>
          </cell>
          <cell r="H99">
            <v>0.93084999999999996</v>
          </cell>
          <cell r="I99">
            <v>0.49191666666666667</v>
          </cell>
          <cell r="J99">
            <v>0.46794999999999998</v>
          </cell>
        </row>
        <row r="100">
          <cell r="A100" t="str">
            <v>CR563Q07T</v>
          </cell>
          <cell r="C100">
            <v>0.18584999999999999</v>
          </cell>
          <cell r="D100">
            <v>0.44083333333333335</v>
          </cell>
          <cell r="E100">
            <v>0.79361666666666664</v>
          </cell>
          <cell r="F100">
            <v>0.98411666666666664</v>
          </cell>
          <cell r="G100">
            <v>1.0529833333333334</v>
          </cell>
          <cell r="H100">
            <v>0.97673333333333334</v>
          </cell>
          <cell r="I100">
            <v>0.66911666666666669</v>
          </cell>
          <cell r="J100">
            <v>0.57525000000000004</v>
          </cell>
        </row>
        <row r="101">
          <cell r="A101" t="str">
            <v>CR558Q09T</v>
          </cell>
          <cell r="C101">
            <v>0.13875000000000001</v>
          </cell>
          <cell r="D101">
            <v>0.28246666666666664</v>
          </cell>
          <cell r="E101">
            <v>0.55038333333333334</v>
          </cell>
          <cell r="F101">
            <v>0.73670000000000002</v>
          </cell>
          <cell r="G101">
            <v>0.80325000000000002</v>
          </cell>
          <cell r="H101">
            <v>0.79861666666666664</v>
          </cell>
          <cell r="I101">
            <v>0.64611666666666667</v>
          </cell>
          <cell r="J101">
            <v>0.54526666666666668</v>
          </cell>
        </row>
        <row r="102">
          <cell r="A102" t="str">
            <v>CR553Q02T</v>
          </cell>
          <cell r="C102">
            <v>0.50460000000000005</v>
          </cell>
          <cell r="D102">
            <v>0.85781666666666667</v>
          </cell>
          <cell r="E102">
            <v>0.89070000000000005</v>
          </cell>
          <cell r="F102">
            <v>0.75849999999999995</v>
          </cell>
          <cell r="G102">
            <v>0.67049999999999998</v>
          </cell>
          <cell r="H102">
            <v>0.59938333333333338</v>
          </cell>
          <cell r="I102">
            <v>0.98004999999999998</v>
          </cell>
          <cell r="J102">
            <v>0.59560000000000002</v>
          </cell>
        </row>
        <row r="103">
          <cell r="A103" t="str">
            <v>CR556Q12T</v>
          </cell>
          <cell r="C103">
            <v>0.46825</v>
          </cell>
          <cell r="D103">
            <v>0.58951666666666669</v>
          </cell>
          <cell r="E103">
            <v>0.68956666666666666</v>
          </cell>
          <cell r="F103">
            <v>0.76638333333333331</v>
          </cell>
          <cell r="G103">
            <v>0.79593333333333338</v>
          </cell>
          <cell r="H103">
            <v>0.76100000000000001</v>
          </cell>
          <cell r="I103">
            <v>0.89173333333333338</v>
          </cell>
          <cell r="J103">
            <v>1.0332333333333332</v>
          </cell>
        </row>
        <row r="104">
          <cell r="A104" t="str">
            <v>CR542Q08T</v>
          </cell>
          <cell r="C104">
            <v>0.29578333333333334</v>
          </cell>
          <cell r="D104">
            <v>0.65023333333333333</v>
          </cell>
          <cell r="E104">
            <v>0.85355000000000003</v>
          </cell>
          <cell r="F104">
            <v>0.80941666666666667</v>
          </cell>
          <cell r="G104">
            <v>0.72945000000000004</v>
          </cell>
          <cell r="H104">
            <v>0.66183333333333338</v>
          </cell>
          <cell r="I104">
            <v>0.82043333333333335</v>
          </cell>
          <cell r="J104">
            <v>0.7876333333333333</v>
          </cell>
        </row>
        <row r="105">
          <cell r="A105" t="str">
            <v>CR552Q01T</v>
          </cell>
          <cell r="C105">
            <v>0.4501</v>
          </cell>
          <cell r="D105">
            <v>0.64236666666666664</v>
          </cell>
          <cell r="E105">
            <v>0.72384999999999999</v>
          </cell>
          <cell r="F105">
            <v>0.73203333333333331</v>
          </cell>
          <cell r="G105">
            <v>0.75678333333333336</v>
          </cell>
          <cell r="H105">
            <v>0.82369999999999999</v>
          </cell>
          <cell r="I105">
            <v>0.84053333333333335</v>
          </cell>
          <cell r="J105">
            <v>0.81823333333333337</v>
          </cell>
        </row>
        <row r="106">
          <cell r="A106" t="str">
            <v>CR546Q01T</v>
          </cell>
          <cell r="C106">
            <v>0.47388333333333332</v>
          </cell>
          <cell r="D106">
            <v>0.66349999999999998</v>
          </cell>
          <cell r="E106">
            <v>0.75363333333333338</v>
          </cell>
          <cell r="F106">
            <v>0.73076666666666668</v>
          </cell>
          <cell r="G106">
            <v>0.67008333333333336</v>
          </cell>
          <cell r="H106">
            <v>0.63311666666666666</v>
          </cell>
          <cell r="I106">
            <v>0.63618333333333332</v>
          </cell>
          <cell r="J106">
            <v>0.56918333333333337</v>
          </cell>
        </row>
        <row r="107">
          <cell r="A107" t="str">
            <v>CR553Q07T</v>
          </cell>
          <cell r="C107">
            <v>0.13855000000000001</v>
          </cell>
          <cell r="D107">
            <v>0.21920000000000001</v>
          </cell>
          <cell r="E107">
            <v>0.51433333333333331</v>
          </cell>
          <cell r="F107">
            <v>0.8132166666666667</v>
          </cell>
          <cell r="G107">
            <v>0.92736666666666667</v>
          </cell>
          <cell r="H107">
            <v>0.97514999999999996</v>
          </cell>
          <cell r="I107">
            <v>0.54969999999999997</v>
          </cell>
          <cell r="J107">
            <v>0.52233333333333332</v>
          </cell>
        </row>
        <row r="108">
          <cell r="A108" t="str">
            <v>CR561Q04T</v>
          </cell>
          <cell r="C108">
            <v>0.36751666666666666</v>
          </cell>
          <cell r="D108">
            <v>0.59938333333333338</v>
          </cell>
          <cell r="E108">
            <v>0.7325166666666667</v>
          </cell>
          <cell r="F108">
            <v>0.76728333333333332</v>
          </cell>
          <cell r="G108">
            <v>0.75685000000000002</v>
          </cell>
          <cell r="H108">
            <v>0.74163333333333337</v>
          </cell>
          <cell r="I108">
            <v>0.65276666666666672</v>
          </cell>
          <cell r="J108">
            <v>0.68726666666666669</v>
          </cell>
        </row>
        <row r="109">
          <cell r="A109" t="str">
            <v>CR560Q06T</v>
          </cell>
          <cell r="C109">
            <v>0.39718333333333333</v>
          </cell>
          <cell r="D109">
            <v>0.61543333333333339</v>
          </cell>
          <cell r="E109">
            <v>0.73386666666666667</v>
          </cell>
          <cell r="F109">
            <v>0.75868333333333338</v>
          </cell>
          <cell r="G109">
            <v>0.73785000000000001</v>
          </cell>
          <cell r="H109">
            <v>0.69584999999999997</v>
          </cell>
          <cell r="I109">
            <v>0.63034999999999997</v>
          </cell>
          <cell r="J109">
            <v>0.60529999999999995</v>
          </cell>
        </row>
        <row r="110">
          <cell r="A110" t="str">
            <v>CR554Q02T</v>
          </cell>
          <cell r="C110">
            <v>0.21970000000000001</v>
          </cell>
          <cell r="D110">
            <v>0.33121666666666666</v>
          </cell>
          <cell r="E110">
            <v>0.55811666666666671</v>
          </cell>
          <cell r="F110">
            <v>0.73180000000000001</v>
          </cell>
          <cell r="G110">
            <v>0.80200000000000005</v>
          </cell>
          <cell r="H110">
            <v>0.75826666666666664</v>
          </cell>
          <cell r="I110">
            <v>0.47710000000000002</v>
          </cell>
          <cell r="J110">
            <v>0.42599999999999999</v>
          </cell>
        </row>
        <row r="111">
          <cell r="A111" t="str">
            <v>CR570Q10T</v>
          </cell>
          <cell r="C111">
            <v>0.39296666666666669</v>
          </cell>
          <cell r="D111">
            <v>0.54374999999999996</v>
          </cell>
          <cell r="E111">
            <v>0.67195000000000005</v>
          </cell>
          <cell r="F111">
            <v>0.79113333333333336</v>
          </cell>
          <cell r="G111">
            <v>0.89270000000000005</v>
          </cell>
          <cell r="H111">
            <v>1.0099666666666667</v>
          </cell>
          <cell r="I111">
            <v>1.0792333333333333</v>
          </cell>
          <cell r="J111">
            <v>0.9327833333333333</v>
          </cell>
        </row>
        <row r="112">
          <cell r="A112" t="str">
            <v>CR544Q14T</v>
          </cell>
          <cell r="C112">
            <v>0.52029999999999998</v>
          </cell>
          <cell r="D112">
            <v>0.55246666666666666</v>
          </cell>
          <cell r="E112">
            <v>0.55108333333333337</v>
          </cell>
          <cell r="F112">
            <v>0.57169999999999999</v>
          </cell>
          <cell r="G112">
            <v>0.6394333333333333</v>
          </cell>
          <cell r="H112">
            <v>0.75339999999999996</v>
          </cell>
          <cell r="I112">
            <v>0.76096666666666668</v>
          </cell>
          <cell r="J112">
            <v>0.71150000000000002</v>
          </cell>
        </row>
        <row r="113">
          <cell r="A113" t="str">
            <v>CR570Q01T</v>
          </cell>
          <cell r="C113">
            <v>0.66153333333333331</v>
          </cell>
          <cell r="D113">
            <v>0.79643333333333333</v>
          </cell>
          <cell r="E113">
            <v>0.74495</v>
          </cell>
          <cell r="F113">
            <v>0.66148333333333331</v>
          </cell>
          <cell r="G113">
            <v>0.58720000000000006</v>
          </cell>
          <cell r="H113">
            <v>0.54176666666666662</v>
          </cell>
          <cell r="I113">
            <v>0.90113333333333334</v>
          </cell>
          <cell r="J113">
            <v>0.82920000000000005</v>
          </cell>
        </row>
        <row r="114">
          <cell r="A114" t="str">
            <v>CR564Q03T</v>
          </cell>
          <cell r="C114">
            <v>0.17810000000000001</v>
          </cell>
          <cell r="D114">
            <v>0.38428333333333331</v>
          </cell>
          <cell r="E114">
            <v>0.62896666666666667</v>
          </cell>
          <cell r="F114">
            <v>0.7910166666666667</v>
          </cell>
          <cell r="G114">
            <v>0.83228333333333337</v>
          </cell>
          <cell r="H114">
            <v>0.74803333333333333</v>
          </cell>
          <cell r="I114">
            <v>0.73604999999999998</v>
          </cell>
          <cell r="J114">
            <v>0.58041666666666669</v>
          </cell>
        </row>
        <row r="115">
          <cell r="A115" t="str">
            <v>CR559Q04T</v>
          </cell>
          <cell r="C115">
            <v>0.34058333333333335</v>
          </cell>
          <cell r="D115">
            <v>0.57348333333333334</v>
          </cell>
          <cell r="E115">
            <v>0.72311666666666663</v>
          </cell>
          <cell r="F115">
            <v>0.7351833333333333</v>
          </cell>
          <cell r="G115">
            <v>0.69568333333333332</v>
          </cell>
          <cell r="H115">
            <v>0.62741666666666662</v>
          </cell>
          <cell r="I115">
            <v>0.68153333333333332</v>
          </cell>
          <cell r="J115">
            <v>0.63631666666666664</v>
          </cell>
        </row>
        <row r="116">
          <cell r="A116" t="str">
            <v>CR559Q03T</v>
          </cell>
          <cell r="C116">
            <v>0.26838333333333331</v>
          </cell>
          <cell r="D116">
            <v>0.48885000000000001</v>
          </cell>
          <cell r="E116">
            <v>0.62978333333333336</v>
          </cell>
          <cell r="F116">
            <v>0.72321666666666662</v>
          </cell>
          <cell r="G116">
            <v>0.72989999999999999</v>
          </cell>
          <cell r="H116">
            <v>0.65801666666666669</v>
          </cell>
          <cell r="I116">
            <v>0.6421</v>
          </cell>
          <cell r="J116">
            <v>0.5879833333333333</v>
          </cell>
        </row>
        <row r="117">
          <cell r="A117" t="str">
            <v>CR563Q03T</v>
          </cell>
          <cell r="C117">
            <v>0.14513333333333334</v>
          </cell>
          <cell r="D117">
            <v>0.30449999999999999</v>
          </cell>
          <cell r="E117">
            <v>0.57241666666666668</v>
          </cell>
          <cell r="F117">
            <v>0.82236666666666669</v>
          </cell>
          <cell r="G117">
            <v>0.90341666666666665</v>
          </cell>
          <cell r="H117">
            <v>0.82383333333333331</v>
          </cell>
          <cell r="I117">
            <v>0.56318333333333337</v>
          </cell>
          <cell r="J117">
            <v>0.48995</v>
          </cell>
        </row>
        <row r="118">
          <cell r="A118" t="str">
            <v>CR566Q14T</v>
          </cell>
          <cell r="C118">
            <v>0.25009999999999999</v>
          </cell>
          <cell r="D118">
            <v>0.34593333333333331</v>
          </cell>
          <cell r="E118">
            <v>0.47958333333333331</v>
          </cell>
          <cell r="F118">
            <v>0.60050000000000003</v>
          </cell>
          <cell r="G118">
            <v>0.64333333333333331</v>
          </cell>
          <cell r="H118">
            <v>0.63193333333333335</v>
          </cell>
          <cell r="I118">
            <v>0.28321666666666667</v>
          </cell>
          <cell r="J118">
            <v>0.25958333333333333</v>
          </cell>
        </row>
        <row r="119">
          <cell r="A119" t="str">
            <v>CR552Q09T</v>
          </cell>
          <cell r="C119">
            <v>0.34258333333333335</v>
          </cell>
          <cell r="D119">
            <v>0.51766666666666672</v>
          </cell>
          <cell r="E119">
            <v>0.63498333333333334</v>
          </cell>
          <cell r="F119">
            <v>0.64028333333333332</v>
          </cell>
          <cell r="G119">
            <v>0.60255000000000003</v>
          </cell>
          <cell r="H119">
            <v>0.57738333333333336</v>
          </cell>
          <cell r="I119">
            <v>0.61628333333333329</v>
          </cell>
          <cell r="J119">
            <v>0.78598333333333337</v>
          </cell>
        </row>
        <row r="120">
          <cell r="A120" t="str">
            <v>CR544Q12T</v>
          </cell>
          <cell r="C120">
            <v>0.23385</v>
          </cell>
          <cell r="D120">
            <v>0.35920000000000002</v>
          </cell>
          <cell r="E120">
            <v>0.47401666666666664</v>
          </cell>
          <cell r="F120">
            <v>0.58043333333333336</v>
          </cell>
          <cell r="G120">
            <v>0.63761666666666672</v>
          </cell>
          <cell r="H120">
            <v>0.63200000000000001</v>
          </cell>
          <cell r="I120">
            <v>0.71466666666666667</v>
          </cell>
          <cell r="J120">
            <v>0.63270000000000004</v>
          </cell>
        </row>
        <row r="121">
          <cell r="A121" t="str">
            <v>CR566Q05T</v>
          </cell>
          <cell r="C121">
            <v>0.12734999999999999</v>
          </cell>
          <cell r="D121">
            <v>0.18129999999999999</v>
          </cell>
          <cell r="E121">
            <v>0.28813333333333335</v>
          </cell>
          <cell r="F121">
            <v>0.43580000000000002</v>
          </cell>
          <cell r="G121">
            <v>0.60291666666666666</v>
          </cell>
          <cell r="H121">
            <v>0.77563333333333329</v>
          </cell>
          <cell r="I121">
            <v>0.61071666666666669</v>
          </cell>
          <cell r="J121">
            <v>0.58223333333333338</v>
          </cell>
        </row>
        <row r="122">
          <cell r="A122" t="str">
            <v>CR563Q02T</v>
          </cell>
          <cell r="C122">
            <v>0.17008333333333334</v>
          </cell>
          <cell r="D122">
            <v>0.30959999999999999</v>
          </cell>
          <cell r="E122">
            <v>0.57378333333333331</v>
          </cell>
          <cell r="F122">
            <v>0.79310000000000003</v>
          </cell>
          <cell r="G122">
            <v>0.89601666666666668</v>
          </cell>
          <cell r="H122">
            <v>0.87473333333333336</v>
          </cell>
          <cell r="I122">
            <v>0.67969999999999997</v>
          </cell>
          <cell r="J122">
            <v>0.62838333333333329</v>
          </cell>
        </row>
        <row r="123">
          <cell r="A123" t="str">
            <v>CR543Q03T</v>
          </cell>
          <cell r="C123">
            <v>0.23733333333333334</v>
          </cell>
          <cell r="D123">
            <v>0.42298333333333332</v>
          </cell>
          <cell r="E123">
            <v>0.50456666666666672</v>
          </cell>
          <cell r="F123">
            <v>0.55936666666666668</v>
          </cell>
          <cell r="G123">
            <v>0.62411666666666665</v>
          </cell>
          <cell r="H123">
            <v>0.66454999999999997</v>
          </cell>
          <cell r="I123">
            <v>0.57604999999999995</v>
          </cell>
          <cell r="J123">
            <v>0.53149999999999997</v>
          </cell>
        </row>
        <row r="124">
          <cell r="A124" t="str">
            <v>CR542Q05T</v>
          </cell>
          <cell r="C124">
            <v>0.32124999999999998</v>
          </cell>
          <cell r="D124">
            <v>0.59084999999999999</v>
          </cell>
          <cell r="E124">
            <v>0.68974999999999997</v>
          </cell>
          <cell r="F124">
            <v>0.64983333333333337</v>
          </cell>
          <cell r="G124">
            <v>0.57648333333333335</v>
          </cell>
          <cell r="H124">
            <v>0.49443333333333334</v>
          </cell>
          <cell r="I124">
            <v>0.51234999999999997</v>
          </cell>
          <cell r="J124">
            <v>0.40866666666666668</v>
          </cell>
        </row>
        <row r="125">
          <cell r="A125" t="str">
            <v>CR565Q09T</v>
          </cell>
          <cell r="C125">
            <v>0.29066666666666668</v>
          </cell>
          <cell r="D125">
            <v>0.46844999999999998</v>
          </cell>
          <cell r="E125">
            <v>0.5833666666666667</v>
          </cell>
          <cell r="F125">
            <v>0.61971666666666669</v>
          </cell>
          <cell r="G125">
            <v>0.59835000000000005</v>
          </cell>
          <cell r="H125">
            <v>0.53486666666666671</v>
          </cell>
          <cell r="I125">
            <v>0.66153333333333331</v>
          </cell>
          <cell r="J125">
            <v>0.7503333333333333</v>
          </cell>
        </row>
        <row r="126">
          <cell r="A126" t="str">
            <v>CR547Q02T</v>
          </cell>
          <cell r="C126">
            <v>0.45428333333333332</v>
          </cell>
          <cell r="D126">
            <v>0.58109999999999995</v>
          </cell>
          <cell r="E126">
            <v>0.68303333333333338</v>
          </cell>
          <cell r="F126">
            <v>0.65398333333333336</v>
          </cell>
          <cell r="G126">
            <v>0.57925000000000004</v>
          </cell>
          <cell r="H126">
            <v>0.54773333333333329</v>
          </cell>
          <cell r="I126">
            <v>0.59009999999999996</v>
          </cell>
          <cell r="J126">
            <v>0.50324999999999998</v>
          </cell>
        </row>
        <row r="127">
          <cell r="A127" t="str">
            <v>CR568Q15T</v>
          </cell>
          <cell r="C127">
            <v>8.9833333333333334E-2</v>
          </cell>
          <cell r="D127">
            <v>0.16828333333333334</v>
          </cell>
          <cell r="E127">
            <v>0.35083333333333333</v>
          </cell>
          <cell r="F127">
            <v>0.58156666666666668</v>
          </cell>
          <cell r="G127">
            <v>0.70846666666666669</v>
          </cell>
          <cell r="H127">
            <v>0.72431666666666672</v>
          </cell>
          <cell r="I127">
            <v>0.59265000000000001</v>
          </cell>
          <cell r="J127">
            <v>0.45168333333333333</v>
          </cell>
        </row>
        <row r="128">
          <cell r="A128" t="str">
            <v>CR543Q10T</v>
          </cell>
          <cell r="C128">
            <v>0.19341666666666665</v>
          </cell>
          <cell r="D128">
            <v>0.3266</v>
          </cell>
          <cell r="E128">
            <v>0.43859999999999999</v>
          </cell>
          <cell r="F128">
            <v>0.51870000000000005</v>
          </cell>
          <cell r="G128">
            <v>0.61186666666666667</v>
          </cell>
          <cell r="H128">
            <v>0.68030000000000002</v>
          </cell>
          <cell r="I128">
            <v>0.45148333333333335</v>
          </cell>
          <cell r="J128">
            <v>0.41191666666666665</v>
          </cell>
        </row>
        <row r="129">
          <cell r="A129" t="str">
            <v>CR546Q04T</v>
          </cell>
          <cell r="C129">
            <v>0.21238333333333334</v>
          </cell>
          <cell r="D129">
            <v>0.36728333333333335</v>
          </cell>
          <cell r="E129">
            <v>0.49671666666666664</v>
          </cell>
          <cell r="F129">
            <v>0.57298333333333329</v>
          </cell>
          <cell r="G129">
            <v>0.61496666666666666</v>
          </cell>
          <cell r="H129">
            <v>0.59786666666666666</v>
          </cell>
          <cell r="I129">
            <v>0.45853333333333335</v>
          </cell>
          <cell r="J129">
            <v>0.37956666666666666</v>
          </cell>
        </row>
        <row r="130">
          <cell r="A130" t="str">
            <v>CR556Q03T</v>
          </cell>
          <cell r="C130">
            <v>0.17585000000000001</v>
          </cell>
          <cell r="D130">
            <v>0.35339999999999999</v>
          </cell>
          <cell r="E130">
            <v>0.50243333333333329</v>
          </cell>
          <cell r="F130">
            <v>0.61646666666666672</v>
          </cell>
          <cell r="G130">
            <v>0.67215000000000003</v>
          </cell>
          <cell r="H130">
            <v>0.61914999999999998</v>
          </cell>
          <cell r="I130">
            <v>0.6885</v>
          </cell>
          <cell r="J130">
            <v>0.61983333333333335</v>
          </cell>
        </row>
        <row r="131">
          <cell r="A131" t="str">
            <v>CR553Q05T</v>
          </cell>
          <cell r="C131">
            <v>0.27216666666666667</v>
          </cell>
          <cell r="D131">
            <v>0.53706666666666669</v>
          </cell>
          <cell r="E131">
            <v>0.68698333333333328</v>
          </cell>
          <cell r="F131">
            <v>0.60498333333333332</v>
          </cell>
          <cell r="G131">
            <v>0.51766666666666672</v>
          </cell>
          <cell r="H131">
            <v>0.45686666666666664</v>
          </cell>
          <cell r="I131">
            <v>0.60851666666666671</v>
          </cell>
          <cell r="J131">
            <v>0.59396666666666664</v>
          </cell>
        </row>
        <row r="132">
          <cell r="A132" t="str">
            <v>CR561Q08T</v>
          </cell>
          <cell r="C132">
            <v>0.12623333333333334</v>
          </cell>
          <cell r="D132">
            <v>0.20874999999999999</v>
          </cell>
          <cell r="E132">
            <v>0.46608333333333335</v>
          </cell>
          <cell r="F132">
            <v>0.70601666666666663</v>
          </cell>
          <cell r="G132">
            <v>0.84440000000000004</v>
          </cell>
          <cell r="H132">
            <v>0.92805000000000004</v>
          </cell>
          <cell r="I132">
            <v>0.73781666666666668</v>
          </cell>
          <cell r="J132">
            <v>0.63734999999999997</v>
          </cell>
        </row>
        <row r="133">
          <cell r="A133" t="str">
            <v>CR549Q12T</v>
          </cell>
          <cell r="C133">
            <v>0.27323333333333333</v>
          </cell>
          <cell r="D133">
            <v>0.44156666666666666</v>
          </cell>
          <cell r="E133">
            <v>0.56625000000000003</v>
          </cell>
          <cell r="F133">
            <v>0.6381</v>
          </cell>
          <cell r="G133">
            <v>0.60594999999999999</v>
          </cell>
          <cell r="H133">
            <v>0.52003333333333335</v>
          </cell>
          <cell r="I133">
            <v>0.39855000000000002</v>
          </cell>
          <cell r="J133">
            <v>0.38200000000000001</v>
          </cell>
        </row>
        <row r="134">
          <cell r="A134" t="str">
            <v>CR550Q05T</v>
          </cell>
          <cell r="C134">
            <v>0.17008333333333334</v>
          </cell>
          <cell r="D134">
            <v>0.29154999999999998</v>
          </cell>
          <cell r="E134">
            <v>0.45546666666666669</v>
          </cell>
          <cell r="F134">
            <v>0.59543333333333337</v>
          </cell>
          <cell r="G134">
            <v>0.60396666666666665</v>
          </cell>
          <cell r="H134">
            <v>0.55398333333333338</v>
          </cell>
          <cell r="I134">
            <v>0.50531666666666664</v>
          </cell>
          <cell r="J134">
            <v>0.45006666666666667</v>
          </cell>
        </row>
        <row r="135">
          <cell r="A135" t="str">
            <v>CR545Q06T</v>
          </cell>
          <cell r="C135">
            <v>0.36063333333333331</v>
          </cell>
          <cell r="D135">
            <v>0.53761666666666663</v>
          </cell>
          <cell r="E135">
            <v>0.60214999999999996</v>
          </cell>
          <cell r="F135">
            <v>0.59551666666666669</v>
          </cell>
          <cell r="G135">
            <v>0.54558333333333331</v>
          </cell>
          <cell r="H135">
            <v>0.49035000000000001</v>
          </cell>
          <cell r="I135">
            <v>0.45853333333333335</v>
          </cell>
          <cell r="J135">
            <v>0.39843333333333331</v>
          </cell>
        </row>
        <row r="136">
          <cell r="A136" t="str">
            <v>CR540Q05T</v>
          </cell>
          <cell r="C136">
            <v>0.19166666666666668</v>
          </cell>
          <cell r="D136">
            <v>0.36241666666666666</v>
          </cell>
          <cell r="E136">
            <v>0.52733333333333332</v>
          </cell>
          <cell r="F136">
            <v>0.64926666666666666</v>
          </cell>
          <cell r="G136">
            <v>0.71218333333333328</v>
          </cell>
          <cell r="H136">
            <v>0.66995000000000005</v>
          </cell>
          <cell r="I136">
            <v>0.77371666666666672</v>
          </cell>
          <cell r="J136">
            <v>0.76291666666666669</v>
          </cell>
        </row>
        <row r="137">
          <cell r="A137" t="str">
            <v>CR554Q01T</v>
          </cell>
          <cell r="C137">
            <v>0.37911666666666666</v>
          </cell>
          <cell r="D137">
            <v>0.56673333333333331</v>
          </cell>
          <cell r="E137">
            <v>0.57106666666666661</v>
          </cell>
          <cell r="F137">
            <v>0.54316666666666669</v>
          </cell>
          <cell r="G137">
            <v>0.52946666666666664</v>
          </cell>
          <cell r="H137">
            <v>0.54874999999999996</v>
          </cell>
          <cell r="I137">
            <v>0.49248333333333333</v>
          </cell>
          <cell r="J137">
            <v>0.44431666666666669</v>
          </cell>
        </row>
        <row r="138">
          <cell r="A138" t="str">
            <v>CR561Q03T</v>
          </cell>
          <cell r="C138">
            <v>0.2326</v>
          </cell>
          <cell r="D138">
            <v>0.46163333333333334</v>
          </cell>
          <cell r="E138">
            <v>0.60418333333333329</v>
          </cell>
          <cell r="F138">
            <v>0.61733333333333329</v>
          </cell>
          <cell r="G138">
            <v>0.58801666666666663</v>
          </cell>
          <cell r="H138">
            <v>0.5385833333333333</v>
          </cell>
          <cell r="I138">
            <v>0.42021666666666668</v>
          </cell>
          <cell r="J138">
            <v>0.39079999999999998</v>
          </cell>
        </row>
        <row r="139">
          <cell r="A139" t="str">
            <v>CR547Q03T</v>
          </cell>
          <cell r="C139">
            <v>0.28086666666666665</v>
          </cell>
          <cell r="D139">
            <v>0.41081666666666666</v>
          </cell>
          <cell r="E139">
            <v>0.49173333333333336</v>
          </cell>
          <cell r="F139">
            <v>0.52846666666666664</v>
          </cell>
          <cell r="G139">
            <v>0.54143333333333332</v>
          </cell>
          <cell r="H139">
            <v>0.51541666666666663</v>
          </cell>
          <cell r="I139">
            <v>0.50358333333333338</v>
          </cell>
          <cell r="J139">
            <v>0.47063333333333335</v>
          </cell>
        </row>
        <row r="140">
          <cell r="A140" t="str">
            <v>CR542Q01T</v>
          </cell>
          <cell r="C140">
            <v>0.31280000000000002</v>
          </cell>
          <cell r="D140">
            <v>0.52696666666666669</v>
          </cell>
          <cell r="E140">
            <v>0.59921666666666662</v>
          </cell>
          <cell r="F140">
            <v>0.56148333333333333</v>
          </cell>
          <cell r="G140">
            <v>0.46074999999999999</v>
          </cell>
          <cell r="H140">
            <v>0.36436666666666667</v>
          </cell>
          <cell r="I140">
            <v>0.38726666666666665</v>
          </cell>
          <cell r="J140">
            <v>0.30819999999999997</v>
          </cell>
        </row>
        <row r="141">
          <cell r="A141" t="str">
            <v>CR565Q08T</v>
          </cell>
          <cell r="C141">
            <v>0.32490000000000002</v>
          </cell>
          <cell r="D141">
            <v>0.4783</v>
          </cell>
          <cell r="E141">
            <v>0.52881666666666671</v>
          </cell>
          <cell r="F141">
            <v>0.53871666666666662</v>
          </cell>
          <cell r="G141">
            <v>0.51139999999999997</v>
          </cell>
          <cell r="H141">
            <v>0.46066666666666667</v>
          </cell>
          <cell r="I141">
            <v>0.46826666666666666</v>
          </cell>
          <cell r="J141">
            <v>0.43540000000000001</v>
          </cell>
        </row>
        <row r="142">
          <cell r="A142" t="str">
            <v>CR566Q06T</v>
          </cell>
          <cell r="C142">
            <v>0.25490000000000002</v>
          </cell>
          <cell r="D142">
            <v>0.41331666666666667</v>
          </cell>
          <cell r="E142">
            <v>0.49433333333333335</v>
          </cell>
          <cell r="F142">
            <v>0.53063333333333329</v>
          </cell>
          <cell r="G142">
            <v>0.51826666666666665</v>
          </cell>
          <cell r="H142">
            <v>0.48141666666666666</v>
          </cell>
          <cell r="I142">
            <v>0.99534999999999996</v>
          </cell>
          <cell r="J142">
            <v>0.98158333333333336</v>
          </cell>
        </row>
        <row r="143">
          <cell r="A143" t="str">
            <v>CR549Q13T</v>
          </cell>
          <cell r="C143">
            <v>0.27163333333333334</v>
          </cell>
          <cell r="D143">
            <v>0.38319999999999999</v>
          </cell>
          <cell r="E143">
            <v>0.47626666666666667</v>
          </cell>
          <cell r="F143">
            <v>0.55091666666666672</v>
          </cell>
          <cell r="G143">
            <v>0.57189999999999996</v>
          </cell>
          <cell r="H143">
            <v>0.56863333333333332</v>
          </cell>
          <cell r="I143">
            <v>0.57884999999999998</v>
          </cell>
          <cell r="J143">
            <v>0.55588333333333328</v>
          </cell>
        </row>
        <row r="144">
          <cell r="A144" t="str">
            <v>CR573Q04T</v>
          </cell>
          <cell r="C144">
            <v>0.16363333333333333</v>
          </cell>
          <cell r="D144">
            <v>0.26045000000000001</v>
          </cell>
          <cell r="E144">
            <v>0.41613333333333336</v>
          </cell>
          <cell r="F144">
            <v>0.53471666666666662</v>
          </cell>
          <cell r="G144">
            <v>0.5839333333333333</v>
          </cell>
          <cell r="H144">
            <v>0.57571666666666665</v>
          </cell>
          <cell r="I144">
            <v>0.52706666666666668</v>
          </cell>
          <cell r="J144">
            <v>0.50551666666666661</v>
          </cell>
        </row>
        <row r="145">
          <cell r="A145" t="str">
            <v>CR566Q04T</v>
          </cell>
          <cell r="C145">
            <v>0.18079999999999999</v>
          </cell>
          <cell r="D145">
            <v>0.26206666666666667</v>
          </cell>
          <cell r="E145">
            <v>0.36194999999999999</v>
          </cell>
          <cell r="F145">
            <v>0.43509999999999999</v>
          </cell>
          <cell r="G145">
            <v>0.50003333333333333</v>
          </cell>
          <cell r="H145">
            <v>0.52625</v>
          </cell>
          <cell r="I145">
            <v>0.43688333333333335</v>
          </cell>
          <cell r="J145">
            <v>0.39473333333333332</v>
          </cell>
        </row>
        <row r="146">
          <cell r="A146" t="str">
            <v>CR567Q06T</v>
          </cell>
          <cell r="C146">
            <v>8.2383333333333336E-2</v>
          </cell>
          <cell r="D146">
            <v>0.13635</v>
          </cell>
          <cell r="E146">
            <v>0.33831666666666665</v>
          </cell>
          <cell r="F146">
            <v>0.62134999999999996</v>
          </cell>
          <cell r="G146">
            <v>0.75275000000000003</v>
          </cell>
          <cell r="H146">
            <v>0.78378333333333339</v>
          </cell>
          <cell r="I146">
            <v>0.65954999999999997</v>
          </cell>
          <cell r="J146">
            <v>0.50561666666666671</v>
          </cell>
        </row>
        <row r="147">
          <cell r="A147" t="str">
            <v>CR573Q03T</v>
          </cell>
          <cell r="C147">
            <v>0.16396666666666668</v>
          </cell>
          <cell r="D147">
            <v>0.27478333333333332</v>
          </cell>
          <cell r="E147">
            <v>0.41594999999999999</v>
          </cell>
          <cell r="F147">
            <v>0.48511666666666664</v>
          </cell>
          <cell r="G147">
            <v>0.51408333333333334</v>
          </cell>
          <cell r="H147">
            <v>0.53385000000000005</v>
          </cell>
          <cell r="I147">
            <v>0.504</v>
          </cell>
          <cell r="J147">
            <v>0.46221666666666666</v>
          </cell>
        </row>
        <row r="148">
          <cell r="A148" t="str">
            <v>CR541Q03T</v>
          </cell>
          <cell r="C148">
            <v>0.17421666666666666</v>
          </cell>
          <cell r="D148">
            <v>0.35289999999999999</v>
          </cell>
          <cell r="E148">
            <v>0.46296666666666669</v>
          </cell>
          <cell r="F148">
            <v>0.51526666666666665</v>
          </cell>
          <cell r="G148">
            <v>0.50363333333333338</v>
          </cell>
          <cell r="H148">
            <v>0.47303333333333331</v>
          </cell>
          <cell r="I148">
            <v>0.3478</v>
          </cell>
          <cell r="J148">
            <v>0.36233333333333334</v>
          </cell>
        </row>
        <row r="149">
          <cell r="A149" t="str">
            <v>CR564Q02T</v>
          </cell>
          <cell r="C149">
            <v>0.24731666666666666</v>
          </cell>
          <cell r="D149">
            <v>0.38840000000000002</v>
          </cell>
          <cell r="E149">
            <v>0.55593333333333328</v>
          </cell>
          <cell r="F149">
            <v>0.58406666666666662</v>
          </cell>
          <cell r="G149">
            <v>0.51036666666666664</v>
          </cell>
          <cell r="H149">
            <v>0.43488333333333334</v>
          </cell>
          <cell r="I149">
            <v>0.26836666666666664</v>
          </cell>
          <cell r="J149">
            <v>0.23533333333333334</v>
          </cell>
        </row>
        <row r="150">
          <cell r="A150" t="str">
            <v>CR556Q10T</v>
          </cell>
          <cell r="C150">
            <v>0.13163333333333332</v>
          </cell>
          <cell r="D150">
            <v>0.23760000000000001</v>
          </cell>
          <cell r="E150">
            <v>0.35028333333333334</v>
          </cell>
          <cell r="F150">
            <v>0.44378333333333331</v>
          </cell>
          <cell r="G150">
            <v>0.52798333333333336</v>
          </cell>
          <cell r="H150">
            <v>0.55351666666666666</v>
          </cell>
          <cell r="I150">
            <v>0.41220000000000001</v>
          </cell>
          <cell r="J150">
            <v>0.36786666666666668</v>
          </cell>
        </row>
        <row r="151">
          <cell r="A151" t="str">
            <v>CR567Q04T</v>
          </cell>
          <cell r="C151">
            <v>0.14765</v>
          </cell>
          <cell r="D151">
            <v>0.28158333333333335</v>
          </cell>
          <cell r="E151">
            <v>0.42873333333333336</v>
          </cell>
          <cell r="F151">
            <v>0.53136666666666665</v>
          </cell>
          <cell r="G151">
            <v>0.60593333333333332</v>
          </cell>
          <cell r="H151">
            <v>0.64654999999999996</v>
          </cell>
          <cell r="I151">
            <v>0.54051666666666665</v>
          </cell>
          <cell r="J151">
            <v>0.47413333333333335</v>
          </cell>
        </row>
        <row r="152">
          <cell r="A152" t="str">
            <v>CR540Q06T</v>
          </cell>
          <cell r="C152">
            <v>0.21641666666666667</v>
          </cell>
          <cell r="D152">
            <v>0.34196666666666664</v>
          </cell>
          <cell r="E152">
            <v>0.46648333333333336</v>
          </cell>
          <cell r="F152">
            <v>0.52808333333333335</v>
          </cell>
          <cell r="G152">
            <v>0.51653333333333329</v>
          </cell>
          <cell r="H152">
            <v>0.46361666666666668</v>
          </cell>
          <cell r="I152">
            <v>0.37818333333333332</v>
          </cell>
          <cell r="J152">
            <v>0.35485</v>
          </cell>
        </row>
        <row r="153">
          <cell r="A153" t="str">
            <v>CR549Q06T</v>
          </cell>
          <cell r="C153">
            <v>0.19034999999999999</v>
          </cell>
          <cell r="D153">
            <v>0.32929999999999998</v>
          </cell>
          <cell r="E153">
            <v>0.43861666666666665</v>
          </cell>
          <cell r="F153">
            <v>0.50605</v>
          </cell>
          <cell r="G153">
            <v>0.51459999999999995</v>
          </cell>
          <cell r="H153">
            <v>0.46301666666666669</v>
          </cell>
          <cell r="I153">
            <v>0.40378333333333333</v>
          </cell>
          <cell r="J153">
            <v>0.36604999999999999</v>
          </cell>
        </row>
        <row r="154">
          <cell r="A154" t="str">
            <v>CR545Q07T</v>
          </cell>
          <cell r="C154">
            <v>0.33668333333333333</v>
          </cell>
          <cell r="D154">
            <v>0.46860000000000002</v>
          </cell>
          <cell r="E154">
            <v>0.50139999999999996</v>
          </cell>
          <cell r="F154">
            <v>0.46998333333333331</v>
          </cell>
          <cell r="G154">
            <v>0.42599999999999999</v>
          </cell>
          <cell r="H154">
            <v>0.38514999999999999</v>
          </cell>
          <cell r="I154">
            <v>0.53685000000000005</v>
          </cell>
          <cell r="J154">
            <v>0.54041666666666666</v>
          </cell>
        </row>
        <row r="155">
          <cell r="A155" t="str">
            <v>CR564Q04T</v>
          </cell>
          <cell r="C155">
            <v>0.17056666666666667</v>
          </cell>
          <cell r="D155">
            <v>0.34275</v>
          </cell>
          <cell r="E155">
            <v>0.46648333333333336</v>
          </cell>
          <cell r="F155">
            <v>0.52723333333333333</v>
          </cell>
          <cell r="G155">
            <v>0.51041666666666663</v>
          </cell>
          <cell r="H155">
            <v>0.4622</v>
          </cell>
          <cell r="I155">
            <v>0.33426666666666666</v>
          </cell>
          <cell r="J155">
            <v>0.27650000000000002</v>
          </cell>
        </row>
        <row r="156">
          <cell r="A156" t="str">
            <v>CR551Q09T</v>
          </cell>
          <cell r="C156">
            <v>0.14788333333333334</v>
          </cell>
          <cell r="D156">
            <v>0.24821666666666667</v>
          </cell>
          <cell r="E156">
            <v>0.34539999999999998</v>
          </cell>
          <cell r="F156">
            <v>0.40921666666666667</v>
          </cell>
          <cell r="G156">
            <v>0.4536</v>
          </cell>
          <cell r="H156">
            <v>0.47231666666666666</v>
          </cell>
          <cell r="I156">
            <v>0.44553333333333334</v>
          </cell>
          <cell r="J156">
            <v>0.43761666666666665</v>
          </cell>
        </row>
        <row r="157">
          <cell r="A157" t="str">
            <v>CR544Q06T</v>
          </cell>
          <cell r="C157">
            <v>0.55256666666666665</v>
          </cell>
          <cell r="D157">
            <v>0.51329999999999998</v>
          </cell>
          <cell r="E157">
            <v>0.55784999999999996</v>
          </cell>
          <cell r="F157">
            <v>0.53474999999999995</v>
          </cell>
          <cell r="G157">
            <v>0.46039999999999998</v>
          </cell>
          <cell r="H157">
            <v>0.33818333333333334</v>
          </cell>
          <cell r="I157">
            <v>0.35018333333333335</v>
          </cell>
          <cell r="J157">
            <v>0.32556666666666667</v>
          </cell>
        </row>
        <row r="158">
          <cell r="A158" t="str">
            <v>CR540Q03T</v>
          </cell>
          <cell r="C158">
            <v>0.23974999999999999</v>
          </cell>
          <cell r="D158">
            <v>0.37071666666666669</v>
          </cell>
          <cell r="E158">
            <v>0.44543333333333335</v>
          </cell>
          <cell r="F158">
            <v>0.47315000000000002</v>
          </cell>
          <cell r="G158">
            <v>0.46451666666666669</v>
          </cell>
          <cell r="H158">
            <v>0.41438333333333333</v>
          </cell>
          <cell r="I158">
            <v>0.36871666666666669</v>
          </cell>
          <cell r="J158">
            <v>0.34883333333333333</v>
          </cell>
        </row>
        <row r="159">
          <cell r="A159" t="str">
            <v>CR543Q04T</v>
          </cell>
          <cell r="C159">
            <v>0.21385000000000001</v>
          </cell>
          <cell r="D159">
            <v>0.37368333333333331</v>
          </cell>
          <cell r="E159">
            <v>0.40321666666666667</v>
          </cell>
          <cell r="F159">
            <v>0.41994999999999999</v>
          </cell>
          <cell r="G159">
            <v>0.43671666666666664</v>
          </cell>
          <cell r="H159">
            <v>0.42804999999999999</v>
          </cell>
          <cell r="I159">
            <v>0.52883333333333338</v>
          </cell>
          <cell r="J159">
            <v>0.42585000000000001</v>
          </cell>
        </row>
        <row r="160">
          <cell r="A160" t="str">
            <v>CR569Q04T</v>
          </cell>
          <cell r="C160">
            <v>0.35675000000000001</v>
          </cell>
          <cell r="D160">
            <v>0.47298333333333331</v>
          </cell>
          <cell r="E160">
            <v>0.46215000000000001</v>
          </cell>
          <cell r="F160">
            <v>0.41446666666666665</v>
          </cell>
          <cell r="G160">
            <v>0.38364999999999999</v>
          </cell>
          <cell r="H160">
            <v>0.36876666666666669</v>
          </cell>
          <cell r="I160">
            <v>0.40831666666666666</v>
          </cell>
          <cell r="J160">
            <v>0.38819999999999999</v>
          </cell>
        </row>
        <row r="161">
          <cell r="A161" t="str">
            <v>CR567Q13T</v>
          </cell>
          <cell r="C161">
            <v>0.18665000000000001</v>
          </cell>
          <cell r="D161">
            <v>0.26411666666666667</v>
          </cell>
          <cell r="E161">
            <v>0.39498333333333335</v>
          </cell>
          <cell r="F161">
            <v>0.50168333333333337</v>
          </cell>
          <cell r="G161">
            <v>0.51315</v>
          </cell>
          <cell r="H161">
            <v>0.49828333333333336</v>
          </cell>
          <cell r="I161">
            <v>0.40981666666666666</v>
          </cell>
          <cell r="J161">
            <v>0.36341666666666667</v>
          </cell>
        </row>
        <row r="162">
          <cell r="A162" t="str">
            <v>CR546Q07T</v>
          </cell>
          <cell r="C162">
            <v>0.18540000000000001</v>
          </cell>
          <cell r="D162">
            <v>0.30328333333333335</v>
          </cell>
          <cell r="E162">
            <v>0.39265</v>
          </cell>
          <cell r="F162">
            <v>0.41021666666666667</v>
          </cell>
          <cell r="G162">
            <v>0.40296666666666664</v>
          </cell>
          <cell r="H162">
            <v>0.37959999999999999</v>
          </cell>
          <cell r="I162">
            <v>0.33781666666666665</v>
          </cell>
          <cell r="J162">
            <v>0.31996666666666668</v>
          </cell>
        </row>
        <row r="163">
          <cell r="A163" t="str">
            <v>CR562Q07T</v>
          </cell>
          <cell r="C163">
            <v>0.19138333333333332</v>
          </cell>
          <cell r="D163">
            <v>0.33646666666666669</v>
          </cell>
          <cell r="E163">
            <v>0.42263333333333336</v>
          </cell>
          <cell r="F163">
            <v>0.40939999999999999</v>
          </cell>
          <cell r="G163">
            <v>0.37911666666666666</v>
          </cell>
          <cell r="H163">
            <v>0.36206666666666665</v>
          </cell>
          <cell r="I163">
            <v>0.30923333333333336</v>
          </cell>
          <cell r="J163">
            <v>0.35668333333333335</v>
          </cell>
        </row>
        <row r="164">
          <cell r="A164" t="str">
            <v>CR570Q05T</v>
          </cell>
          <cell r="C164">
            <v>0.20573333333333332</v>
          </cell>
          <cell r="D164">
            <v>0.40673333333333334</v>
          </cell>
          <cell r="E164">
            <v>0.43913333333333332</v>
          </cell>
          <cell r="F164">
            <v>0.39278333333333332</v>
          </cell>
          <cell r="G164">
            <v>0.34905000000000003</v>
          </cell>
          <cell r="H164">
            <v>0.32601666666666668</v>
          </cell>
          <cell r="I164">
            <v>0.43478333333333335</v>
          </cell>
          <cell r="J164">
            <v>0.37518333333333331</v>
          </cell>
        </row>
        <row r="165">
          <cell r="A165" t="str">
            <v>CR541Q10T</v>
          </cell>
          <cell r="C165">
            <v>0.13436666666666666</v>
          </cell>
          <cell r="D165">
            <v>0.23486666666666667</v>
          </cell>
          <cell r="E165">
            <v>0.30835000000000001</v>
          </cell>
          <cell r="F165">
            <v>0.35976666666666668</v>
          </cell>
          <cell r="G165">
            <v>0.39583333333333331</v>
          </cell>
          <cell r="H165">
            <v>0.41853333333333331</v>
          </cell>
          <cell r="I165">
            <v>0.94394999999999996</v>
          </cell>
          <cell r="J165">
            <v>0.9821333333333333</v>
          </cell>
        </row>
        <row r="166">
          <cell r="A166" t="str">
            <v>CR556Q05T</v>
          </cell>
          <cell r="C166">
            <v>0.17511666666666667</v>
          </cell>
          <cell r="D166">
            <v>0.30095</v>
          </cell>
          <cell r="E166">
            <v>0.34483333333333333</v>
          </cell>
          <cell r="F166">
            <v>0.34571666666666667</v>
          </cell>
          <cell r="G166">
            <v>0.32676666666666665</v>
          </cell>
          <cell r="H166">
            <v>0.30513333333333331</v>
          </cell>
          <cell r="I166">
            <v>0.21160000000000001</v>
          </cell>
          <cell r="J166">
            <v>0.23</v>
          </cell>
        </row>
        <row r="167">
          <cell r="A167" t="str">
            <v>CR563Q10T</v>
          </cell>
          <cell r="C167">
            <v>0.26035000000000003</v>
          </cell>
          <cell r="D167">
            <v>0.41666666666666669</v>
          </cell>
          <cell r="E167">
            <v>0.42218333333333335</v>
          </cell>
          <cell r="F167">
            <v>0.32528333333333331</v>
          </cell>
          <cell r="G167">
            <v>0.26624999999999999</v>
          </cell>
          <cell r="H167">
            <v>0.2399</v>
          </cell>
          <cell r="I167">
            <v>0.23974999999999999</v>
          </cell>
          <cell r="J167">
            <v>0.22558333333333333</v>
          </cell>
        </row>
        <row r="168">
          <cell r="A168" t="str">
            <v>CR573Q02T</v>
          </cell>
          <cell r="C168">
            <v>0.18143333333333334</v>
          </cell>
          <cell r="D168">
            <v>0.25521666666666665</v>
          </cell>
          <cell r="E168">
            <v>0.3256</v>
          </cell>
          <cell r="F168">
            <v>0.34526666666666667</v>
          </cell>
          <cell r="G168">
            <v>0.29466666666666669</v>
          </cell>
          <cell r="H168">
            <v>0.24958333333333332</v>
          </cell>
          <cell r="I168">
            <v>0.30245</v>
          </cell>
          <cell r="J168">
            <v>0.26323333333333332</v>
          </cell>
        </row>
        <row r="169">
          <cell r="A169" t="str">
            <v>CR570Q02T</v>
          </cell>
          <cell r="C169">
            <v>0.30401666666666666</v>
          </cell>
          <cell r="D169">
            <v>0.37216666666666665</v>
          </cell>
          <cell r="E169">
            <v>0.32633333333333331</v>
          </cell>
          <cell r="F169">
            <v>0.26939999999999997</v>
          </cell>
          <cell r="G169">
            <v>0.23710000000000001</v>
          </cell>
          <cell r="H169">
            <v>0.21873333333333334</v>
          </cell>
          <cell r="I169">
            <v>0.23186666666666667</v>
          </cell>
          <cell r="J169">
            <v>0.21488333333333334</v>
          </cell>
        </row>
        <row r="170">
          <cell r="A170" t="str">
            <v>CR567Q10T</v>
          </cell>
          <cell r="C170">
            <v>0.12540000000000001</v>
          </cell>
          <cell r="D170">
            <v>0.20881666666666668</v>
          </cell>
          <cell r="E170">
            <v>0.26429999999999998</v>
          </cell>
          <cell r="F170">
            <v>0.28208333333333335</v>
          </cell>
          <cell r="G170">
            <v>0.29496666666666665</v>
          </cell>
          <cell r="H170">
            <v>0.29533333333333334</v>
          </cell>
          <cell r="I170">
            <v>0.22620000000000001</v>
          </cell>
          <cell r="J170">
            <v>0.22581666666666667</v>
          </cell>
        </row>
        <row r="171">
          <cell r="A171" t="str">
            <v>CR570Q08T</v>
          </cell>
          <cell r="C171">
            <v>0.16753333333333334</v>
          </cell>
          <cell r="D171">
            <v>0.22083333333333333</v>
          </cell>
          <cell r="E171">
            <v>0.28601666666666664</v>
          </cell>
          <cell r="F171">
            <v>0.33065</v>
          </cell>
          <cell r="G171">
            <v>0.31605</v>
          </cell>
          <cell r="H171">
            <v>0.25340000000000001</v>
          </cell>
          <cell r="I171">
            <v>0.18238333333333334</v>
          </cell>
          <cell r="J171">
            <v>0.18240000000000001</v>
          </cell>
        </row>
        <row r="172">
          <cell r="A172" t="str">
            <v>CR569Q03T</v>
          </cell>
          <cell r="C172">
            <v>0.24868333333333334</v>
          </cell>
          <cell r="D172">
            <v>0.28226666666666667</v>
          </cell>
          <cell r="E172">
            <v>0.25545000000000001</v>
          </cell>
          <cell r="F172">
            <v>0.22996666666666668</v>
          </cell>
          <cell r="G172">
            <v>0.22450000000000001</v>
          </cell>
          <cell r="H172">
            <v>0.2281</v>
          </cell>
          <cell r="I172">
            <v>0.22726666666666667</v>
          </cell>
          <cell r="J172">
            <v>0.25455</v>
          </cell>
        </row>
        <row r="173">
          <cell r="A173" t="str">
            <v>CR553Q01T</v>
          </cell>
          <cell r="C173">
            <v>0.25105</v>
          </cell>
          <cell r="D173">
            <v>0.29425000000000001</v>
          </cell>
          <cell r="E173">
            <v>0.27153333333333335</v>
          </cell>
          <cell r="F173">
            <v>0.23423333333333332</v>
          </cell>
          <cell r="G173">
            <v>0.20893333333333333</v>
          </cell>
          <cell r="H173">
            <v>0.19339999999999999</v>
          </cell>
          <cell r="I173">
            <v>0.22726666666666667</v>
          </cell>
          <cell r="J173">
            <v>0.25455</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zoomScale="90" zoomScaleNormal="90" workbookViewId="0"/>
  </sheetViews>
  <sheetFormatPr defaultRowHeight="15" x14ac:dyDescent="0.25"/>
  <cols>
    <col min="1" max="1" width="5.28515625" bestFit="1" customWidth="1"/>
    <col min="2" max="2" width="35.42578125" bestFit="1" customWidth="1"/>
    <col min="3" max="3" width="13.42578125" style="7" bestFit="1" customWidth="1"/>
  </cols>
  <sheetData>
    <row r="1" spans="1:13" s="31" customFormat="1" ht="27.6" customHeight="1" x14ac:dyDescent="0.25">
      <c r="B1" s="30"/>
      <c r="C1" s="30"/>
      <c r="D1" s="30"/>
      <c r="E1" s="30"/>
      <c r="F1" s="29" t="s">
        <v>619</v>
      </c>
      <c r="G1" s="30"/>
      <c r="H1" s="30"/>
      <c r="I1" s="30"/>
      <c r="J1" s="30"/>
      <c r="K1" s="30"/>
      <c r="L1" s="30"/>
      <c r="M1" s="30"/>
    </row>
    <row r="2" spans="1:13" s="31" customFormat="1" x14ac:dyDescent="0.25">
      <c r="A2" s="32"/>
      <c r="B2" s="33"/>
      <c r="C2" s="33"/>
      <c r="D2" s="33"/>
      <c r="E2" s="33"/>
      <c r="F2" s="33"/>
      <c r="G2" s="33"/>
      <c r="H2" s="33"/>
      <c r="I2" s="33"/>
      <c r="J2" s="33"/>
      <c r="K2" s="33"/>
      <c r="L2" s="33"/>
      <c r="M2" s="33"/>
    </row>
    <row r="3" spans="1:13" ht="31.5" x14ac:dyDescent="0.25">
      <c r="A3" s="1" t="s">
        <v>0</v>
      </c>
      <c r="B3" s="1" t="s">
        <v>1</v>
      </c>
      <c r="C3" s="2" t="s">
        <v>2</v>
      </c>
      <c r="D3" t="s">
        <v>3</v>
      </c>
      <c r="E3" t="s">
        <v>3</v>
      </c>
    </row>
    <row r="4" spans="1:13" x14ac:dyDescent="0.25">
      <c r="A4" s="3" t="s">
        <v>4</v>
      </c>
      <c r="B4" s="3" t="s">
        <v>5</v>
      </c>
      <c r="C4" s="4">
        <v>35943</v>
      </c>
      <c r="D4">
        <v>5250</v>
      </c>
    </row>
    <row r="5" spans="1:13" x14ac:dyDescent="0.25">
      <c r="A5" s="3" t="s">
        <v>6</v>
      </c>
      <c r="B5" s="3" t="s">
        <v>7</v>
      </c>
      <c r="C5" s="4">
        <v>22653</v>
      </c>
      <c r="D5">
        <v>5250</v>
      </c>
    </row>
    <row r="6" spans="1:13" x14ac:dyDescent="0.25">
      <c r="A6" s="3" t="s">
        <v>8</v>
      </c>
      <c r="B6" s="3" t="s">
        <v>9</v>
      </c>
      <c r="C6" s="4">
        <v>19507</v>
      </c>
      <c r="D6">
        <v>5250</v>
      </c>
    </row>
    <row r="7" spans="1:13" x14ac:dyDescent="0.25">
      <c r="A7" s="3" t="s">
        <v>10</v>
      </c>
      <c r="B7" s="3" t="s">
        <v>11</v>
      </c>
      <c r="C7" s="4">
        <v>19277</v>
      </c>
      <c r="D7">
        <v>5250</v>
      </c>
    </row>
    <row r="8" spans="1:13" x14ac:dyDescent="0.25">
      <c r="A8" s="3" t="s">
        <v>12</v>
      </c>
      <c r="B8" s="3" t="s">
        <v>13</v>
      </c>
      <c r="C8" s="4">
        <v>14273</v>
      </c>
      <c r="D8">
        <v>5250</v>
      </c>
    </row>
    <row r="9" spans="1:13" x14ac:dyDescent="0.25">
      <c r="A9" s="3" t="s">
        <v>14</v>
      </c>
      <c r="B9" s="3" t="s">
        <v>15</v>
      </c>
      <c r="C9" s="4">
        <v>13828</v>
      </c>
      <c r="D9">
        <v>5250</v>
      </c>
    </row>
    <row r="10" spans="1:13" x14ac:dyDescent="0.25">
      <c r="A10" s="3" t="s">
        <v>16</v>
      </c>
      <c r="B10" s="3" t="s">
        <v>17</v>
      </c>
      <c r="C10" s="4">
        <v>13818</v>
      </c>
      <c r="D10">
        <v>5250</v>
      </c>
    </row>
    <row r="11" spans="1:13" x14ac:dyDescent="0.25">
      <c r="A11" s="3" t="s">
        <v>18</v>
      </c>
      <c r="B11" s="3" t="s">
        <v>19</v>
      </c>
      <c r="C11" s="4">
        <v>12098</v>
      </c>
      <c r="D11">
        <v>5250</v>
      </c>
    </row>
    <row r="12" spans="1:13" x14ac:dyDescent="0.25">
      <c r="A12" s="3" t="s">
        <v>20</v>
      </c>
      <c r="B12" s="3" t="s">
        <v>21</v>
      </c>
      <c r="C12" s="4">
        <v>12058</v>
      </c>
      <c r="D12">
        <v>5250</v>
      </c>
    </row>
    <row r="13" spans="1:13" x14ac:dyDescent="0.25">
      <c r="A13" s="3" t="s">
        <v>22</v>
      </c>
      <c r="B13" s="3" t="s">
        <v>23</v>
      </c>
      <c r="C13" s="4">
        <v>11785</v>
      </c>
      <c r="D13">
        <v>5250</v>
      </c>
    </row>
    <row r="14" spans="1:13" x14ac:dyDescent="0.25">
      <c r="A14" s="3" t="s">
        <v>24</v>
      </c>
      <c r="B14" s="3" t="s">
        <v>25</v>
      </c>
      <c r="C14" s="4">
        <v>10691</v>
      </c>
      <c r="D14">
        <v>5250</v>
      </c>
    </row>
    <row r="15" spans="1:13" x14ac:dyDescent="0.25">
      <c r="A15" s="3" t="s">
        <v>26</v>
      </c>
      <c r="B15" s="3" t="s">
        <v>27</v>
      </c>
      <c r="C15" s="4">
        <v>8633</v>
      </c>
      <c r="D15">
        <v>5250</v>
      </c>
    </row>
    <row r="16" spans="1:13" x14ac:dyDescent="0.25">
      <c r="A16" s="3" t="s">
        <v>28</v>
      </c>
      <c r="B16" s="3" t="s">
        <v>29</v>
      </c>
      <c r="C16" s="4">
        <v>8475</v>
      </c>
      <c r="D16">
        <v>5250</v>
      </c>
    </row>
    <row r="17" spans="1:4" x14ac:dyDescent="0.25">
      <c r="A17" s="3" t="s">
        <v>30</v>
      </c>
      <c r="B17" s="3" t="s">
        <v>31</v>
      </c>
      <c r="C17" s="4">
        <v>7657</v>
      </c>
      <c r="D17">
        <v>5250</v>
      </c>
    </row>
    <row r="18" spans="1:4" x14ac:dyDescent="0.25">
      <c r="A18" s="3" t="s">
        <v>32</v>
      </c>
      <c r="B18" s="3" t="s">
        <v>33</v>
      </c>
      <c r="C18" s="4">
        <v>7621</v>
      </c>
      <c r="D18">
        <v>5250</v>
      </c>
    </row>
    <row r="19" spans="1:4" x14ac:dyDescent="0.25">
      <c r="A19" s="3" t="s">
        <v>34</v>
      </c>
      <c r="B19" s="3" t="s">
        <v>35</v>
      </c>
      <c r="C19" s="4">
        <v>7608</v>
      </c>
      <c r="D19">
        <v>5250</v>
      </c>
    </row>
    <row r="20" spans="1:4" x14ac:dyDescent="0.25">
      <c r="A20" s="3" t="s">
        <v>36</v>
      </c>
      <c r="B20" s="3" t="s">
        <v>37</v>
      </c>
      <c r="C20" s="4">
        <v>7522</v>
      </c>
      <c r="D20">
        <v>5250</v>
      </c>
    </row>
    <row r="21" spans="1:4" x14ac:dyDescent="0.25">
      <c r="A21" s="3" t="s">
        <v>38</v>
      </c>
      <c r="B21" s="3" t="s">
        <v>39</v>
      </c>
      <c r="C21" s="4">
        <v>7299</v>
      </c>
      <c r="D21">
        <v>5250</v>
      </c>
    </row>
    <row r="22" spans="1:4" x14ac:dyDescent="0.25">
      <c r="A22" s="3" t="s">
        <v>40</v>
      </c>
      <c r="B22" s="3" t="s">
        <v>41</v>
      </c>
      <c r="C22" s="4">
        <v>7243</v>
      </c>
      <c r="D22">
        <v>5250</v>
      </c>
    </row>
    <row r="23" spans="1:4" x14ac:dyDescent="0.25">
      <c r="A23" s="3" t="s">
        <v>42</v>
      </c>
      <c r="B23" s="3" t="s">
        <v>43</v>
      </c>
      <c r="C23" s="4">
        <v>7233</v>
      </c>
      <c r="D23">
        <v>5250</v>
      </c>
    </row>
    <row r="24" spans="1:4" x14ac:dyDescent="0.25">
      <c r="A24" s="3" t="s">
        <v>44</v>
      </c>
      <c r="B24" s="3" t="s">
        <v>45</v>
      </c>
      <c r="C24" s="4">
        <v>7221</v>
      </c>
      <c r="D24">
        <v>5250</v>
      </c>
    </row>
    <row r="25" spans="1:4" x14ac:dyDescent="0.25">
      <c r="A25" s="3" t="s">
        <v>46</v>
      </c>
      <c r="B25" s="3" t="s">
        <v>47</v>
      </c>
      <c r="C25" s="4">
        <v>7019</v>
      </c>
      <c r="D25">
        <v>5250</v>
      </c>
    </row>
    <row r="26" spans="1:4" x14ac:dyDescent="0.25">
      <c r="A26" s="3" t="s">
        <v>48</v>
      </c>
      <c r="B26" s="3" t="s">
        <v>49</v>
      </c>
      <c r="C26" s="4">
        <v>6890</v>
      </c>
      <c r="D26">
        <v>5250</v>
      </c>
    </row>
    <row r="27" spans="1:4" x14ac:dyDescent="0.25">
      <c r="A27" s="3" t="s">
        <v>50</v>
      </c>
      <c r="B27" s="3" t="s">
        <v>51</v>
      </c>
      <c r="C27" s="4">
        <v>6885</v>
      </c>
      <c r="D27">
        <v>5250</v>
      </c>
    </row>
    <row r="28" spans="1:4" x14ac:dyDescent="0.25">
      <c r="A28" s="3" t="s">
        <v>52</v>
      </c>
      <c r="B28" s="3" t="s">
        <v>53</v>
      </c>
      <c r="C28" s="4">
        <v>6828</v>
      </c>
      <c r="D28">
        <v>5250</v>
      </c>
    </row>
    <row r="29" spans="1:4" x14ac:dyDescent="0.25">
      <c r="A29" s="3" t="s">
        <v>54</v>
      </c>
      <c r="B29" s="3" t="s">
        <v>55</v>
      </c>
      <c r="C29" s="4">
        <v>6827</v>
      </c>
      <c r="D29">
        <v>5250</v>
      </c>
    </row>
    <row r="30" spans="1:4" x14ac:dyDescent="0.25">
      <c r="A30" s="3" t="s">
        <v>56</v>
      </c>
      <c r="B30" s="3" t="s">
        <v>57</v>
      </c>
      <c r="C30" s="4">
        <v>6814</v>
      </c>
      <c r="D30">
        <v>5250</v>
      </c>
    </row>
    <row r="31" spans="1:4" x14ac:dyDescent="0.25">
      <c r="A31" s="3" t="s">
        <v>58</v>
      </c>
      <c r="B31" s="3" t="s">
        <v>59</v>
      </c>
      <c r="C31" s="4">
        <v>6802</v>
      </c>
      <c r="D31">
        <v>5250</v>
      </c>
    </row>
    <row r="32" spans="1:4" x14ac:dyDescent="0.25">
      <c r="A32" s="3" t="s">
        <v>60</v>
      </c>
      <c r="B32" s="3" t="s">
        <v>61</v>
      </c>
      <c r="C32" s="4">
        <v>6676</v>
      </c>
      <c r="D32">
        <v>5250</v>
      </c>
    </row>
    <row r="33" spans="1:4" x14ac:dyDescent="0.25">
      <c r="A33" s="3" t="s">
        <v>62</v>
      </c>
      <c r="B33" s="3" t="s">
        <v>63</v>
      </c>
      <c r="C33" s="4">
        <v>6666</v>
      </c>
      <c r="D33">
        <v>5250</v>
      </c>
    </row>
    <row r="34" spans="1:4" x14ac:dyDescent="0.25">
      <c r="A34" s="3" t="s">
        <v>64</v>
      </c>
      <c r="B34" s="3" t="s">
        <v>65</v>
      </c>
      <c r="C34" s="4">
        <v>6650</v>
      </c>
      <c r="D34">
        <v>5250</v>
      </c>
    </row>
    <row r="35" spans="1:4" x14ac:dyDescent="0.25">
      <c r="A35" s="3" t="s">
        <v>66</v>
      </c>
      <c r="B35" s="3" t="s">
        <v>67</v>
      </c>
      <c r="C35" s="4">
        <v>6623</v>
      </c>
      <c r="D35">
        <v>5250</v>
      </c>
    </row>
    <row r="36" spans="1:4" x14ac:dyDescent="0.25">
      <c r="A36" s="3" t="s">
        <v>68</v>
      </c>
      <c r="B36" s="3" t="s">
        <v>69</v>
      </c>
      <c r="C36" s="4">
        <v>6609</v>
      </c>
      <c r="D36">
        <v>5250</v>
      </c>
    </row>
    <row r="37" spans="1:4" x14ac:dyDescent="0.25">
      <c r="A37" s="3" t="s">
        <v>70</v>
      </c>
      <c r="B37" s="3" t="s">
        <v>71</v>
      </c>
      <c r="C37" s="4">
        <v>6609</v>
      </c>
      <c r="D37">
        <v>5250</v>
      </c>
    </row>
    <row r="38" spans="1:4" x14ac:dyDescent="0.25">
      <c r="A38" s="3" t="s">
        <v>72</v>
      </c>
      <c r="B38" s="3" t="s">
        <v>73</v>
      </c>
      <c r="C38" s="4">
        <v>6480</v>
      </c>
      <c r="D38">
        <v>5250</v>
      </c>
    </row>
    <row r="39" spans="1:4" x14ac:dyDescent="0.25">
      <c r="A39" s="3" t="s">
        <v>74</v>
      </c>
      <c r="B39" s="3" t="s">
        <v>75</v>
      </c>
      <c r="C39" s="4">
        <v>6403</v>
      </c>
      <c r="D39">
        <v>5250</v>
      </c>
    </row>
    <row r="40" spans="1:4" x14ac:dyDescent="0.25">
      <c r="A40" s="3" t="s">
        <v>76</v>
      </c>
      <c r="B40" s="3" t="s">
        <v>77</v>
      </c>
      <c r="C40" s="4">
        <v>6401</v>
      </c>
      <c r="D40">
        <v>5250</v>
      </c>
    </row>
    <row r="41" spans="1:4" x14ac:dyDescent="0.25">
      <c r="A41" s="3" t="s">
        <v>78</v>
      </c>
      <c r="B41" s="3" t="s">
        <v>79</v>
      </c>
      <c r="C41" s="4">
        <v>6359</v>
      </c>
      <c r="D41">
        <v>5250</v>
      </c>
    </row>
    <row r="42" spans="1:4" x14ac:dyDescent="0.25">
      <c r="A42" s="3" t="s">
        <v>80</v>
      </c>
      <c r="B42" s="3" t="s">
        <v>81</v>
      </c>
      <c r="C42" s="4">
        <v>6308</v>
      </c>
      <c r="D42">
        <v>5250</v>
      </c>
    </row>
    <row r="43" spans="1:4" x14ac:dyDescent="0.25">
      <c r="A43" s="3" t="s">
        <v>82</v>
      </c>
      <c r="B43" s="3" t="s">
        <v>83</v>
      </c>
      <c r="C43" s="4">
        <v>6270</v>
      </c>
      <c r="D43">
        <v>5250</v>
      </c>
    </row>
    <row r="44" spans="1:4" x14ac:dyDescent="0.25">
      <c r="A44" s="3" t="s">
        <v>84</v>
      </c>
      <c r="B44" s="3" t="s">
        <v>85</v>
      </c>
      <c r="C44" s="4">
        <v>6173</v>
      </c>
      <c r="D44">
        <v>5250</v>
      </c>
    </row>
    <row r="45" spans="1:4" x14ac:dyDescent="0.25">
      <c r="A45" s="3" t="s">
        <v>86</v>
      </c>
      <c r="B45" s="3" t="s">
        <v>87</v>
      </c>
      <c r="C45" s="4">
        <v>6111</v>
      </c>
      <c r="D45">
        <v>5250</v>
      </c>
    </row>
    <row r="46" spans="1:4" x14ac:dyDescent="0.25">
      <c r="A46" s="3" t="s">
        <v>88</v>
      </c>
      <c r="B46" s="3" t="s">
        <v>89</v>
      </c>
      <c r="C46" s="4">
        <v>6109</v>
      </c>
      <c r="D46">
        <v>5250</v>
      </c>
    </row>
    <row r="47" spans="1:4" x14ac:dyDescent="0.25">
      <c r="A47" s="3" t="s">
        <v>90</v>
      </c>
      <c r="B47" s="3" t="s">
        <v>91</v>
      </c>
      <c r="C47" s="4">
        <v>6086</v>
      </c>
      <c r="D47">
        <v>5250</v>
      </c>
    </row>
    <row r="48" spans="1:4" x14ac:dyDescent="0.25">
      <c r="A48" s="3" t="s">
        <v>92</v>
      </c>
      <c r="B48" s="3" t="s">
        <v>93</v>
      </c>
      <c r="C48" s="4">
        <v>6037</v>
      </c>
      <c r="D48">
        <v>5250</v>
      </c>
    </row>
    <row r="49" spans="1:4" x14ac:dyDescent="0.25">
      <c r="A49" s="3" t="s">
        <v>94</v>
      </c>
      <c r="B49" s="3" t="s">
        <v>95</v>
      </c>
      <c r="C49" s="4">
        <v>5965</v>
      </c>
      <c r="D49">
        <v>5250</v>
      </c>
    </row>
    <row r="50" spans="1:4" x14ac:dyDescent="0.25">
      <c r="A50" s="3" t="s">
        <v>96</v>
      </c>
      <c r="B50" s="3" t="s">
        <v>97</v>
      </c>
      <c r="C50" s="4">
        <v>5932</v>
      </c>
      <c r="D50">
        <v>5250</v>
      </c>
    </row>
    <row r="51" spans="1:4" x14ac:dyDescent="0.25">
      <c r="A51" s="3" t="s">
        <v>98</v>
      </c>
      <c r="B51" s="3" t="s">
        <v>99</v>
      </c>
      <c r="C51" s="4">
        <v>5822</v>
      </c>
      <c r="D51">
        <v>5250</v>
      </c>
    </row>
    <row r="52" spans="1:4" x14ac:dyDescent="0.25">
      <c r="A52" s="3" t="s">
        <v>100</v>
      </c>
      <c r="B52" s="3" t="s">
        <v>101</v>
      </c>
      <c r="C52" s="4">
        <v>5813</v>
      </c>
      <c r="D52">
        <v>5250</v>
      </c>
    </row>
    <row r="53" spans="1:4" x14ac:dyDescent="0.25">
      <c r="A53" s="3" t="s">
        <v>102</v>
      </c>
      <c r="B53" s="3" t="s">
        <v>103</v>
      </c>
      <c r="C53" s="4">
        <v>5803</v>
      </c>
      <c r="D53">
        <v>5250</v>
      </c>
    </row>
    <row r="54" spans="1:4" x14ac:dyDescent="0.25">
      <c r="A54" s="3" t="s">
        <v>104</v>
      </c>
      <c r="B54" s="3" t="s">
        <v>105</v>
      </c>
      <c r="C54" s="4">
        <v>5674</v>
      </c>
      <c r="D54">
        <v>5250</v>
      </c>
    </row>
    <row r="55" spans="1:4" x14ac:dyDescent="0.25">
      <c r="A55" s="3" t="s">
        <v>106</v>
      </c>
      <c r="B55" s="3" t="s">
        <v>107</v>
      </c>
      <c r="C55" s="4">
        <v>5649</v>
      </c>
      <c r="D55">
        <v>5250</v>
      </c>
    </row>
    <row r="56" spans="1:4" x14ac:dyDescent="0.25">
      <c r="A56" s="3" t="s">
        <v>108</v>
      </c>
      <c r="B56" s="3" t="s">
        <v>109</v>
      </c>
      <c r="C56" s="4">
        <v>5625</v>
      </c>
      <c r="D56">
        <v>5250</v>
      </c>
    </row>
    <row r="57" spans="1:4" x14ac:dyDescent="0.25">
      <c r="A57" s="3" t="s">
        <v>110</v>
      </c>
      <c r="B57" s="3" t="s">
        <v>111</v>
      </c>
      <c r="C57" s="4">
        <v>5577</v>
      </c>
      <c r="D57">
        <v>5250</v>
      </c>
    </row>
    <row r="58" spans="1:4" x14ac:dyDescent="0.25">
      <c r="A58" s="3" t="s">
        <v>112</v>
      </c>
      <c r="B58" s="3" t="s">
        <v>113</v>
      </c>
      <c r="C58" s="4">
        <v>5572</v>
      </c>
      <c r="D58">
        <v>5250</v>
      </c>
    </row>
    <row r="59" spans="1:4" x14ac:dyDescent="0.25">
      <c r="A59" s="3" t="s">
        <v>114</v>
      </c>
      <c r="B59" s="3" t="s">
        <v>115</v>
      </c>
      <c r="C59" s="4">
        <v>5504</v>
      </c>
      <c r="D59">
        <v>5250</v>
      </c>
    </row>
    <row r="60" spans="1:4" x14ac:dyDescent="0.25">
      <c r="A60" s="3" t="s">
        <v>116</v>
      </c>
      <c r="B60" s="3" t="s">
        <v>117</v>
      </c>
      <c r="C60" s="4">
        <v>5503</v>
      </c>
      <c r="D60">
        <v>5250</v>
      </c>
    </row>
    <row r="61" spans="1:4" x14ac:dyDescent="0.25">
      <c r="A61" s="3" t="s">
        <v>118</v>
      </c>
      <c r="B61" s="3" t="s">
        <v>119</v>
      </c>
      <c r="C61" s="4">
        <v>5451</v>
      </c>
      <c r="D61">
        <v>5250</v>
      </c>
    </row>
    <row r="62" spans="1:4" x14ac:dyDescent="0.25">
      <c r="A62" s="3" t="s">
        <v>120</v>
      </c>
      <c r="B62" s="3" t="s">
        <v>121</v>
      </c>
      <c r="C62" s="4">
        <v>5316</v>
      </c>
      <c r="D62">
        <v>5250</v>
      </c>
    </row>
    <row r="63" spans="1:4" x14ac:dyDescent="0.25">
      <c r="A63" s="3" t="s">
        <v>122</v>
      </c>
      <c r="B63" s="3" t="s">
        <v>123</v>
      </c>
      <c r="C63" s="4">
        <v>5303</v>
      </c>
      <c r="D63">
        <v>5250</v>
      </c>
    </row>
    <row r="64" spans="1:4" x14ac:dyDescent="0.25">
      <c r="A64" s="3" t="s">
        <v>124</v>
      </c>
      <c r="B64" s="3" t="s">
        <v>125</v>
      </c>
      <c r="C64" s="4">
        <v>5294</v>
      </c>
      <c r="D64">
        <v>5250</v>
      </c>
    </row>
    <row r="65" spans="1:4" x14ac:dyDescent="0.25">
      <c r="A65" s="3" t="s">
        <v>126</v>
      </c>
      <c r="B65" s="3" t="s">
        <v>127</v>
      </c>
      <c r="C65" s="4">
        <v>5263</v>
      </c>
      <c r="D65">
        <v>5250</v>
      </c>
    </row>
    <row r="66" spans="1:4" x14ac:dyDescent="0.25">
      <c r="A66" s="3" t="s">
        <v>128</v>
      </c>
      <c r="B66" s="3" t="s">
        <v>129</v>
      </c>
      <c r="C66" s="4">
        <v>5230</v>
      </c>
      <c r="D66">
        <v>5250</v>
      </c>
    </row>
    <row r="67" spans="1:4" x14ac:dyDescent="0.25">
      <c r="A67" s="3" t="s">
        <v>130</v>
      </c>
      <c r="B67" s="3" t="s">
        <v>131</v>
      </c>
      <c r="C67" s="4">
        <v>5132</v>
      </c>
      <c r="D67">
        <v>5250</v>
      </c>
    </row>
    <row r="68" spans="1:4" x14ac:dyDescent="0.25">
      <c r="A68" s="3" t="s">
        <v>132</v>
      </c>
      <c r="B68" s="3" t="s">
        <v>133</v>
      </c>
      <c r="C68" s="4">
        <v>5058</v>
      </c>
      <c r="D68">
        <v>5250</v>
      </c>
    </row>
    <row r="69" spans="1:4" x14ac:dyDescent="0.25">
      <c r="A69" s="3" t="s">
        <v>134</v>
      </c>
      <c r="B69" s="3" t="s">
        <v>135</v>
      </c>
      <c r="C69" s="4">
        <v>4838</v>
      </c>
      <c r="D69">
        <v>5250</v>
      </c>
    </row>
    <row r="70" spans="1:4" x14ac:dyDescent="0.25">
      <c r="A70" s="3" t="s">
        <v>136</v>
      </c>
      <c r="B70" s="3" t="s">
        <v>137</v>
      </c>
      <c r="C70" s="4">
        <v>4765</v>
      </c>
      <c r="D70">
        <v>5250</v>
      </c>
    </row>
    <row r="71" spans="1:4" x14ac:dyDescent="0.25">
      <c r="A71" s="3" t="s">
        <v>138</v>
      </c>
      <c r="B71" s="3" t="s">
        <v>139</v>
      </c>
      <c r="C71" s="4">
        <v>3775</v>
      </c>
      <c r="D71">
        <v>5250</v>
      </c>
    </row>
    <row r="72" spans="1:4" x14ac:dyDescent="0.25">
      <c r="A72" s="3" t="s">
        <v>140</v>
      </c>
      <c r="B72" s="3" t="s">
        <v>141</v>
      </c>
      <c r="C72" s="4">
        <v>3363</v>
      </c>
      <c r="D72">
        <v>5250</v>
      </c>
    </row>
    <row r="73" spans="1:4" x14ac:dyDescent="0.25">
      <c r="A73" s="3" t="s">
        <v>142</v>
      </c>
      <c r="B73" s="3" t="s">
        <v>143</v>
      </c>
      <c r="C73" s="4">
        <v>3296</v>
      </c>
      <c r="D73">
        <v>5250</v>
      </c>
    </row>
    <row r="74" spans="1:4" x14ac:dyDescent="0.25">
      <c r="A74" s="5"/>
      <c r="B74" s="5"/>
      <c r="C74" s="6"/>
    </row>
    <row r="75" spans="1:4" x14ac:dyDescent="0.25">
      <c r="C75" s="6"/>
    </row>
    <row r="76" spans="1:4" x14ac:dyDescent="0.25">
      <c r="C76" s="6"/>
    </row>
    <row r="77" spans="1:4" x14ac:dyDescent="0.25">
      <c r="C77" s="6"/>
    </row>
    <row r="78" spans="1:4" x14ac:dyDescent="0.25">
      <c r="C78" s="6"/>
    </row>
    <row r="79" spans="1:4" x14ac:dyDescent="0.25">
      <c r="C79" s="6"/>
    </row>
    <row r="80" spans="1:4" x14ac:dyDescent="0.25">
      <c r="C80" s="6"/>
    </row>
    <row r="81" spans="3:3" x14ac:dyDescent="0.25">
      <c r="C81" s="6"/>
    </row>
    <row r="82" spans="3:3" x14ac:dyDescent="0.25">
      <c r="C82" s="6"/>
    </row>
    <row r="83" spans="3:3" x14ac:dyDescent="0.25">
      <c r="C83" s="6"/>
    </row>
    <row r="84" spans="3:3" x14ac:dyDescent="0.25">
      <c r="C84" s="6"/>
    </row>
    <row r="85" spans="3:3" x14ac:dyDescent="0.25">
      <c r="C85" s="6"/>
    </row>
    <row r="86" spans="3:3" x14ac:dyDescent="0.25">
      <c r="C86" s="6"/>
    </row>
    <row r="87" spans="3:3" x14ac:dyDescent="0.25">
      <c r="C87" s="6"/>
    </row>
    <row r="88" spans="3:3" x14ac:dyDescent="0.25">
      <c r="C88" s="6"/>
    </row>
    <row r="89" spans="3:3" x14ac:dyDescent="0.25">
      <c r="C89" s="6"/>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opLeftCell="A28" zoomScale="80" zoomScaleNormal="80" workbookViewId="0"/>
  </sheetViews>
  <sheetFormatPr defaultRowHeight="15" x14ac:dyDescent="0.25"/>
  <sheetData>
    <row r="1" spans="1:13" s="31" customFormat="1" ht="27.6" customHeight="1" x14ac:dyDescent="0.25">
      <c r="A1" s="29" t="s">
        <v>611</v>
      </c>
      <c r="B1" s="30"/>
      <c r="C1" s="30"/>
      <c r="D1" s="30"/>
      <c r="E1" s="30"/>
      <c r="F1" s="30"/>
      <c r="G1" s="30"/>
      <c r="H1" s="30"/>
      <c r="I1" s="30"/>
      <c r="J1" s="30"/>
      <c r="K1" s="30"/>
      <c r="L1" s="30"/>
      <c r="M1" s="30"/>
    </row>
    <row r="2" spans="1:13" s="31" customFormat="1" x14ac:dyDescent="0.25">
      <c r="A2" s="32"/>
      <c r="B2" s="33"/>
      <c r="C2" s="33"/>
      <c r="D2" s="33"/>
      <c r="E2" s="33"/>
      <c r="F2" s="33"/>
      <c r="G2" s="33"/>
      <c r="H2" s="33"/>
      <c r="I2" s="33"/>
      <c r="J2" s="33"/>
      <c r="K2" s="33"/>
      <c r="L2" s="33"/>
      <c r="M2" s="3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zoomScale="80" zoomScaleNormal="80" workbookViewId="0"/>
  </sheetViews>
  <sheetFormatPr defaultRowHeight="15" x14ac:dyDescent="0.25"/>
  <sheetData>
    <row r="1" spans="1:13" s="31" customFormat="1" ht="27.6" customHeight="1" x14ac:dyDescent="0.25">
      <c r="A1" s="29" t="s">
        <v>624</v>
      </c>
      <c r="B1" s="30"/>
      <c r="C1" s="30"/>
      <c r="D1" s="30"/>
      <c r="E1" s="30"/>
      <c r="F1" s="30"/>
      <c r="G1" s="30"/>
      <c r="H1" s="30"/>
      <c r="I1" s="30"/>
      <c r="J1" s="30"/>
      <c r="K1" s="30"/>
      <c r="L1" s="30"/>
      <c r="M1" s="30"/>
    </row>
    <row r="2" spans="1:13" s="31" customFormat="1" x14ac:dyDescent="0.25">
      <c r="A2" s="32"/>
      <c r="B2" s="33"/>
      <c r="C2" s="33"/>
      <c r="D2" s="33"/>
      <c r="E2" s="33"/>
      <c r="F2" s="33"/>
      <c r="G2" s="33"/>
      <c r="H2" s="33"/>
      <c r="I2" s="33"/>
      <c r="J2" s="33"/>
      <c r="K2" s="33"/>
      <c r="L2" s="33"/>
      <c r="M2" s="3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zoomScale="80" zoomScaleNormal="80" workbookViewId="0"/>
  </sheetViews>
  <sheetFormatPr defaultRowHeight="15" x14ac:dyDescent="0.25"/>
  <sheetData>
    <row r="1" spans="1:13" s="31" customFormat="1" ht="27.6" customHeight="1" x14ac:dyDescent="0.25">
      <c r="A1" s="29" t="s">
        <v>625</v>
      </c>
      <c r="B1" s="30"/>
      <c r="C1" s="30"/>
      <c r="D1" s="30"/>
      <c r="E1" s="30"/>
      <c r="F1" s="30"/>
      <c r="G1" s="30"/>
      <c r="H1" s="30"/>
      <c r="I1" s="30"/>
      <c r="J1" s="30"/>
      <c r="K1" s="30"/>
      <c r="L1" s="30"/>
      <c r="M1" s="30"/>
    </row>
    <row r="2" spans="1:13" s="31" customFormat="1" x14ac:dyDescent="0.25">
      <c r="A2" s="32"/>
      <c r="B2" s="33"/>
      <c r="C2" s="33"/>
      <c r="D2" s="33"/>
      <c r="E2" s="33"/>
      <c r="F2" s="33"/>
      <c r="G2" s="33"/>
      <c r="H2" s="33"/>
      <c r="I2" s="33"/>
      <c r="J2" s="33"/>
      <c r="K2" s="33"/>
      <c r="L2" s="33"/>
      <c r="M2" s="33"/>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zoomScale="80" zoomScaleNormal="80" workbookViewId="0"/>
  </sheetViews>
  <sheetFormatPr defaultRowHeight="15" x14ac:dyDescent="0.25"/>
  <sheetData>
    <row r="1" spans="1:13" s="31" customFormat="1" ht="27.6" customHeight="1" x14ac:dyDescent="0.25">
      <c r="A1" s="29" t="s">
        <v>623</v>
      </c>
      <c r="B1" s="30"/>
      <c r="C1" s="30"/>
      <c r="D1" s="30"/>
      <c r="E1" s="30"/>
      <c r="F1" s="30"/>
      <c r="G1" s="30"/>
      <c r="H1" s="30"/>
      <c r="I1" s="30"/>
      <c r="J1" s="30"/>
      <c r="K1" s="30"/>
      <c r="L1" s="30"/>
      <c r="M1" s="30"/>
    </row>
    <row r="2" spans="1:13" s="31" customFormat="1" x14ac:dyDescent="0.25">
      <c r="A2" s="32"/>
      <c r="B2" s="33"/>
      <c r="C2" s="33"/>
      <c r="D2" s="33"/>
      <c r="E2" s="33"/>
      <c r="F2" s="33"/>
      <c r="G2" s="33"/>
      <c r="H2" s="33"/>
      <c r="I2" s="33"/>
      <c r="J2" s="33"/>
      <c r="K2" s="33"/>
      <c r="L2" s="33"/>
      <c r="M2" s="33"/>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abSelected="1" zoomScale="80" zoomScaleNormal="80" workbookViewId="0"/>
  </sheetViews>
  <sheetFormatPr defaultRowHeight="15" x14ac:dyDescent="0.25"/>
  <sheetData>
    <row r="1" spans="1:13" s="31" customFormat="1" ht="27.6" customHeight="1" x14ac:dyDescent="0.25">
      <c r="A1" s="29" t="s">
        <v>622</v>
      </c>
      <c r="B1" s="30"/>
      <c r="C1" s="30"/>
      <c r="D1" s="30"/>
      <c r="E1" s="30"/>
      <c r="F1" s="30"/>
      <c r="G1" s="30"/>
      <c r="H1" s="30"/>
      <c r="I1" s="30"/>
      <c r="J1" s="30"/>
      <c r="K1" s="30"/>
      <c r="L1" s="30"/>
      <c r="M1" s="30"/>
    </row>
    <row r="2" spans="1:13" s="31" customFormat="1" x14ac:dyDescent="0.25">
      <c r="A2" s="32"/>
      <c r="B2" s="33"/>
      <c r="C2" s="33"/>
      <c r="D2" s="33"/>
      <c r="E2" s="33"/>
      <c r="F2" s="33"/>
      <c r="G2" s="33"/>
      <c r="H2" s="33"/>
      <c r="I2" s="33"/>
      <c r="J2" s="33"/>
      <c r="K2" s="33"/>
      <c r="L2" s="33"/>
      <c r="M2" s="3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90" zoomScaleNormal="90" workbookViewId="0"/>
  </sheetViews>
  <sheetFormatPr defaultRowHeight="15" x14ac:dyDescent="0.25"/>
  <cols>
    <col min="1" max="1" width="4.7109375" bestFit="1" customWidth="1"/>
    <col min="2" max="2" width="17.7109375" bestFit="1" customWidth="1"/>
    <col min="3" max="3" width="12.85546875" bestFit="1" customWidth="1"/>
  </cols>
  <sheetData>
    <row r="1" spans="1:13" s="31" customFormat="1" ht="27.6" customHeight="1" x14ac:dyDescent="0.25">
      <c r="B1" s="30"/>
      <c r="C1" s="30"/>
      <c r="D1" s="30"/>
      <c r="E1" s="30"/>
      <c r="F1" s="29" t="s">
        <v>620</v>
      </c>
      <c r="G1" s="30"/>
      <c r="H1" s="30"/>
      <c r="I1" s="30"/>
      <c r="J1" s="30"/>
      <c r="K1" s="30"/>
      <c r="L1" s="30"/>
      <c r="M1" s="30"/>
    </row>
    <row r="2" spans="1:13" s="31" customFormat="1" x14ac:dyDescent="0.25">
      <c r="A2" s="32"/>
      <c r="B2" s="33"/>
      <c r="C2" s="33"/>
      <c r="D2" s="33"/>
      <c r="E2" s="33"/>
      <c r="F2" s="33"/>
      <c r="G2" s="33"/>
      <c r="H2" s="33"/>
      <c r="I2" s="33"/>
      <c r="J2" s="33"/>
      <c r="K2" s="33"/>
      <c r="L2" s="33"/>
      <c r="M2" s="33"/>
    </row>
    <row r="3" spans="1:13" ht="31.5" x14ac:dyDescent="0.25">
      <c r="A3" s="1" t="s">
        <v>0</v>
      </c>
      <c r="B3" s="1" t="s">
        <v>1</v>
      </c>
      <c r="C3" s="2" t="s">
        <v>144</v>
      </c>
      <c r="D3" t="s">
        <v>3</v>
      </c>
    </row>
    <row r="4" spans="1:13" x14ac:dyDescent="0.25">
      <c r="A4" s="3" t="s">
        <v>4</v>
      </c>
      <c r="B4" s="3" t="s">
        <v>5</v>
      </c>
      <c r="C4" s="4">
        <v>4108</v>
      </c>
      <c r="D4">
        <v>1650</v>
      </c>
    </row>
    <row r="5" spans="1:13" x14ac:dyDescent="0.25">
      <c r="A5" s="3" t="s">
        <v>22</v>
      </c>
      <c r="B5" s="3" t="s">
        <v>23</v>
      </c>
      <c r="C5" s="4">
        <v>3707</v>
      </c>
      <c r="D5">
        <v>1650</v>
      </c>
    </row>
    <row r="6" spans="1:13" x14ac:dyDescent="0.25">
      <c r="A6" s="3" t="s">
        <v>6</v>
      </c>
      <c r="B6" s="3" t="s">
        <v>7</v>
      </c>
      <c r="C6" s="4">
        <v>3429</v>
      </c>
      <c r="D6">
        <v>1650</v>
      </c>
    </row>
    <row r="7" spans="1:13" x14ac:dyDescent="0.25">
      <c r="A7" s="3" t="s">
        <v>24</v>
      </c>
      <c r="B7" s="3" t="s">
        <v>25</v>
      </c>
      <c r="C7" s="4">
        <v>3403</v>
      </c>
      <c r="D7">
        <v>1650</v>
      </c>
    </row>
    <row r="8" spans="1:13" x14ac:dyDescent="0.25">
      <c r="A8" s="3" t="s">
        <v>18</v>
      </c>
      <c r="B8" s="3" t="s">
        <v>19</v>
      </c>
      <c r="C8" s="4">
        <v>3159</v>
      </c>
      <c r="D8">
        <v>1650</v>
      </c>
    </row>
    <row r="9" spans="1:13" x14ac:dyDescent="0.25">
      <c r="A9" s="3" t="s">
        <v>12</v>
      </c>
      <c r="B9" s="3" t="s">
        <v>13</v>
      </c>
      <c r="C9" s="4">
        <v>2903</v>
      </c>
      <c r="D9">
        <v>1650</v>
      </c>
    </row>
    <row r="10" spans="1:13" x14ac:dyDescent="0.25">
      <c r="A10" s="3" t="s">
        <v>34</v>
      </c>
      <c r="B10" s="3" t="s">
        <v>35</v>
      </c>
      <c r="C10" s="4">
        <v>2010</v>
      </c>
      <c r="D10">
        <v>1650</v>
      </c>
    </row>
    <row r="11" spans="1:13" x14ac:dyDescent="0.25">
      <c r="A11" s="3" t="s">
        <v>32</v>
      </c>
      <c r="B11" s="3" t="s">
        <v>33</v>
      </c>
      <c r="C11" s="4">
        <v>1980</v>
      </c>
      <c r="D11">
        <v>1650</v>
      </c>
    </row>
    <row r="12" spans="1:13" x14ac:dyDescent="0.25">
      <c r="A12" s="3" t="s">
        <v>90</v>
      </c>
      <c r="B12" s="3" t="s">
        <v>91</v>
      </c>
      <c r="C12" s="4">
        <v>1942</v>
      </c>
      <c r="D12">
        <v>1650</v>
      </c>
    </row>
    <row r="13" spans="1:13" x14ac:dyDescent="0.25">
      <c r="A13" s="3" t="s">
        <v>96</v>
      </c>
      <c r="B13" s="3" t="s">
        <v>97</v>
      </c>
      <c r="C13" s="4">
        <v>1838</v>
      </c>
      <c r="D13">
        <v>1650</v>
      </c>
    </row>
    <row r="14" spans="1:13" x14ac:dyDescent="0.25">
      <c r="A14" s="3" t="s">
        <v>50</v>
      </c>
      <c r="B14" s="3" t="s">
        <v>51</v>
      </c>
      <c r="C14" s="4">
        <v>1811</v>
      </c>
      <c r="D14">
        <v>1650</v>
      </c>
    </row>
    <row r="15" spans="1:13" x14ac:dyDescent="0.25">
      <c r="A15" s="3" t="s">
        <v>112</v>
      </c>
      <c r="B15" s="3" t="s">
        <v>113</v>
      </c>
      <c r="C15" s="4">
        <v>1758</v>
      </c>
      <c r="D15">
        <v>1650</v>
      </c>
    </row>
    <row r="16" spans="1:13" x14ac:dyDescent="0.25">
      <c r="A16" s="3" t="s">
        <v>106</v>
      </c>
      <c r="B16" s="3" t="s">
        <v>107</v>
      </c>
      <c r="C16" s="4">
        <v>1755</v>
      </c>
      <c r="D16">
        <v>1650</v>
      </c>
    </row>
    <row r="17" spans="1:4" x14ac:dyDescent="0.25">
      <c r="A17" s="3" t="s">
        <v>108</v>
      </c>
      <c r="B17" s="3" t="s">
        <v>109</v>
      </c>
      <c r="C17" s="4">
        <v>1718</v>
      </c>
      <c r="D17">
        <v>1650</v>
      </c>
    </row>
    <row r="18" spans="1:4" x14ac:dyDescent="0.25">
      <c r="A18" s="3" t="s">
        <v>70</v>
      </c>
      <c r="B18" s="3" t="s">
        <v>71</v>
      </c>
      <c r="C18" s="4">
        <v>1705</v>
      </c>
      <c r="D18">
        <v>1650</v>
      </c>
    </row>
    <row r="19" spans="1:4" x14ac:dyDescent="0.25">
      <c r="A19" s="3" t="s">
        <v>120</v>
      </c>
      <c r="B19" s="3" t="s">
        <v>121</v>
      </c>
      <c r="C19" s="4">
        <v>1700</v>
      </c>
      <c r="D19">
        <v>1650</v>
      </c>
    </row>
    <row r="20" spans="1:4" x14ac:dyDescent="0.25">
      <c r="A20" s="3" t="s">
        <v>124</v>
      </c>
      <c r="B20" s="3" t="s">
        <v>125</v>
      </c>
      <c r="C20" s="4">
        <v>1655</v>
      </c>
      <c r="D20">
        <v>1650</v>
      </c>
    </row>
    <row r="21" spans="1:4" x14ac:dyDescent="0.25">
      <c r="A21" s="3" t="s">
        <v>134</v>
      </c>
      <c r="B21" s="3" t="s">
        <v>135</v>
      </c>
      <c r="C21" s="4">
        <v>1520</v>
      </c>
      <c r="D21">
        <v>1650</v>
      </c>
    </row>
    <row r="22" spans="1:4" x14ac:dyDescent="0.25">
      <c r="A22" s="3" t="s">
        <v>94</v>
      </c>
      <c r="B22" s="3" t="s">
        <v>95</v>
      </c>
      <c r="C22" s="4">
        <v>1507</v>
      </c>
      <c r="D22">
        <v>1650</v>
      </c>
    </row>
    <row r="23" spans="1:4" x14ac:dyDescent="0.25">
      <c r="A23" s="3" t="s">
        <v>122</v>
      </c>
      <c r="B23" s="3" t="s">
        <v>123</v>
      </c>
      <c r="C23" s="4">
        <v>1400</v>
      </c>
      <c r="D23">
        <v>1650</v>
      </c>
    </row>
    <row r="24" spans="1:4" x14ac:dyDescent="0.25">
      <c r="A24" s="3" t="s">
        <v>136</v>
      </c>
      <c r="B24" s="3" t="s">
        <v>137</v>
      </c>
      <c r="C24" s="4">
        <v>1255</v>
      </c>
      <c r="D24">
        <v>1650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zoomScale="90" zoomScaleNormal="90" workbookViewId="0"/>
  </sheetViews>
  <sheetFormatPr defaultRowHeight="15" x14ac:dyDescent="0.25"/>
  <cols>
    <col min="1" max="1" width="5.28515625" bestFit="1" customWidth="1"/>
    <col min="2" max="2" width="18.85546875" bestFit="1" customWidth="1"/>
    <col min="3" max="3" width="13.42578125" bestFit="1" customWidth="1"/>
  </cols>
  <sheetData>
    <row r="1" spans="1:13" s="31" customFormat="1" ht="27.6" customHeight="1" x14ac:dyDescent="0.25">
      <c r="B1" s="30"/>
      <c r="C1" s="30"/>
      <c r="D1" s="30"/>
      <c r="E1" s="30"/>
      <c r="F1" s="29" t="s">
        <v>621</v>
      </c>
      <c r="G1" s="30"/>
      <c r="H1" s="30"/>
      <c r="I1" s="30"/>
      <c r="J1" s="30"/>
      <c r="K1" s="30"/>
      <c r="L1" s="30"/>
      <c r="M1" s="30"/>
    </row>
    <row r="2" spans="1:13" s="31" customFormat="1" x14ac:dyDescent="0.25">
      <c r="A2" s="32"/>
      <c r="B2" s="33"/>
      <c r="C2" s="33"/>
      <c r="D2" s="33"/>
      <c r="E2" s="33"/>
      <c r="F2" s="33"/>
      <c r="G2" s="33"/>
      <c r="H2" s="33"/>
      <c r="I2" s="33"/>
      <c r="J2" s="33"/>
      <c r="K2" s="33"/>
      <c r="L2" s="33"/>
      <c r="M2" s="33"/>
    </row>
    <row r="3" spans="1:13" ht="31.5" x14ac:dyDescent="0.25">
      <c r="A3" s="1" t="s">
        <v>0</v>
      </c>
      <c r="B3" s="1" t="s">
        <v>1</v>
      </c>
      <c r="C3" s="2" t="s">
        <v>2</v>
      </c>
      <c r="D3" t="s">
        <v>3</v>
      </c>
    </row>
    <row r="4" spans="1:13" x14ac:dyDescent="0.25">
      <c r="A4" s="3" t="s">
        <v>145</v>
      </c>
      <c r="B4" s="3" t="s">
        <v>146</v>
      </c>
      <c r="C4" s="4">
        <v>11975</v>
      </c>
      <c r="D4">
        <v>5250</v>
      </c>
    </row>
    <row r="5" spans="1:13" x14ac:dyDescent="0.25">
      <c r="A5" s="3" t="s">
        <v>147</v>
      </c>
      <c r="B5" s="3" t="s">
        <v>148</v>
      </c>
      <c r="C5" s="4">
        <v>8963</v>
      </c>
      <c r="D5">
        <v>5250</v>
      </c>
    </row>
    <row r="6" spans="1:13" x14ac:dyDescent="0.25">
      <c r="A6" s="3" t="s">
        <v>149</v>
      </c>
      <c r="B6" s="3" t="s">
        <v>150</v>
      </c>
      <c r="C6" s="4">
        <v>6136</v>
      </c>
      <c r="D6">
        <v>5250</v>
      </c>
    </row>
    <row r="7" spans="1:13" x14ac:dyDescent="0.25">
      <c r="A7" s="3" t="s">
        <v>151</v>
      </c>
      <c r="B7" s="3" t="s">
        <v>152</v>
      </c>
      <c r="C7" s="4">
        <v>5998</v>
      </c>
      <c r="D7">
        <v>5250</v>
      </c>
    </row>
    <row r="8" spans="1:13" x14ac:dyDescent="0.25">
      <c r="A8" s="3" t="s">
        <v>153</v>
      </c>
      <c r="B8" s="3" t="s">
        <v>154</v>
      </c>
      <c r="C8" s="4">
        <v>5614</v>
      </c>
      <c r="D8">
        <v>5250</v>
      </c>
    </row>
    <row r="9" spans="1:13" x14ac:dyDescent="0.25">
      <c r="A9" s="3" t="s">
        <v>155</v>
      </c>
      <c r="B9" s="3" t="s">
        <v>156</v>
      </c>
      <c r="C9" s="4">
        <v>5569</v>
      </c>
      <c r="D9">
        <v>5250</v>
      </c>
    </row>
    <row r="10" spans="1:13" x14ac:dyDescent="0.25">
      <c r="A10" s="3" t="s">
        <v>157</v>
      </c>
      <c r="B10" s="3" t="s">
        <v>158</v>
      </c>
      <c r="C10" s="4">
        <v>5377</v>
      </c>
      <c r="D10">
        <v>5250</v>
      </c>
    </row>
    <row r="11" spans="1:13" x14ac:dyDescent="0.25">
      <c r="A11" s="3" t="s">
        <v>159</v>
      </c>
      <c r="B11" s="3" t="s">
        <v>160</v>
      </c>
      <c r="C11" s="4">
        <v>5367</v>
      </c>
      <c r="D11">
        <v>5250</v>
      </c>
    </row>
    <row r="12" spans="1:13" x14ac:dyDescent="0.25">
      <c r="A12" s="3" t="s">
        <v>161</v>
      </c>
      <c r="B12" s="3" t="s">
        <v>162</v>
      </c>
      <c r="C12" s="4">
        <v>5075</v>
      </c>
      <c r="D12">
        <v>5250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22"/>
  <sheetViews>
    <sheetView topLeftCell="A64" zoomScale="80" zoomScaleNormal="80" workbookViewId="0">
      <selection activeCell="K4" sqref="K4:K10"/>
    </sheetView>
  </sheetViews>
  <sheetFormatPr defaultRowHeight="15" x14ac:dyDescent="0.25"/>
  <cols>
    <col min="2" max="3" width="13.5703125" customWidth="1"/>
    <col min="4" max="4" width="9.140625" customWidth="1"/>
    <col min="6" max="6" width="10.42578125" customWidth="1"/>
  </cols>
  <sheetData>
    <row r="1" spans="1:18" s="31" customFormat="1" ht="27.6" customHeight="1" x14ac:dyDescent="0.25">
      <c r="B1" s="29"/>
      <c r="C1" s="29"/>
      <c r="D1" s="30"/>
      <c r="E1" s="30"/>
      <c r="F1" s="30"/>
      <c r="G1" s="30"/>
      <c r="H1" s="30"/>
      <c r="I1" s="30"/>
      <c r="J1" s="30"/>
      <c r="K1" s="30"/>
      <c r="L1" s="30"/>
      <c r="M1" s="30"/>
      <c r="N1" s="29" t="s">
        <v>626</v>
      </c>
      <c r="O1" s="30"/>
      <c r="P1" s="30"/>
      <c r="Q1" s="30"/>
      <c r="R1" s="30"/>
    </row>
    <row r="2" spans="1:18" s="31" customFormat="1" x14ac:dyDescent="0.25">
      <c r="A2" s="32"/>
      <c r="B2" s="32"/>
      <c r="C2" s="32"/>
      <c r="D2" s="33"/>
      <c r="E2" s="33"/>
      <c r="F2" s="33"/>
      <c r="G2" s="33"/>
      <c r="H2" s="33"/>
      <c r="I2" s="33"/>
      <c r="J2" s="33"/>
      <c r="K2" s="33"/>
      <c r="L2" s="33"/>
      <c r="M2" s="33"/>
      <c r="N2" s="33"/>
      <c r="O2" s="33"/>
      <c r="P2" s="33"/>
      <c r="Q2" s="33"/>
      <c r="R2" s="33"/>
    </row>
    <row r="3" spans="1:18" x14ac:dyDescent="0.25">
      <c r="A3" s="18" t="s">
        <v>0</v>
      </c>
      <c r="B3" s="18" t="s">
        <v>1</v>
      </c>
      <c r="C3" s="18" t="s">
        <v>248</v>
      </c>
      <c r="D3" s="18" t="s">
        <v>163</v>
      </c>
      <c r="E3" s="18" t="s">
        <v>164</v>
      </c>
      <c r="F3" s="18" t="s">
        <v>165</v>
      </c>
      <c r="G3" s="18" t="s">
        <v>166</v>
      </c>
      <c r="H3" s="18" t="s">
        <v>629</v>
      </c>
      <c r="I3" s="18" t="s">
        <v>613</v>
      </c>
      <c r="J3" s="18" t="s">
        <v>614</v>
      </c>
      <c r="K3" s="18" t="s">
        <v>615</v>
      </c>
      <c r="L3" s="18" t="s">
        <v>616</v>
      </c>
    </row>
    <row r="4" spans="1:18" x14ac:dyDescent="0.25">
      <c r="A4" s="38" t="s">
        <v>42</v>
      </c>
      <c r="B4" s="39" t="s">
        <v>43</v>
      </c>
      <c r="C4" s="39">
        <f>VLOOKUP(A4,'[1]9.6'!$C$4:$E$73,3,FALSE)</f>
        <v>326.65499999999997</v>
      </c>
      <c r="D4" s="39">
        <v>8.9727637218304999</v>
      </c>
      <c r="E4" s="39">
        <v>16.203511682566017</v>
      </c>
      <c r="F4" s="39">
        <v>14.323240702336513</v>
      </c>
      <c r="G4" s="39">
        <v>58.260749343287706</v>
      </c>
      <c r="H4" s="40">
        <v>2.2397345499792616</v>
      </c>
      <c r="I4" s="42">
        <f t="shared" ref="I4:I35" si="0">SUM(D4:E4)</f>
        <v>25.176275404396517</v>
      </c>
      <c r="J4" s="42">
        <f t="shared" ref="J4:J35" si="1">SUM(F4:G4)</f>
        <v>72.583990045624219</v>
      </c>
      <c r="K4" s="79">
        <f t="shared" ref="K4:K35" si="2">SUM(D4,F4)</f>
        <v>23.296004424167013</v>
      </c>
      <c r="L4">
        <f t="shared" ref="L4:L35" si="3">SUM(E4,G4)</f>
        <v>74.464261025853716</v>
      </c>
    </row>
    <row r="5" spans="1:18" x14ac:dyDescent="0.25">
      <c r="A5" s="41" t="s">
        <v>104</v>
      </c>
      <c r="B5" s="42" t="s">
        <v>105</v>
      </c>
      <c r="C5" s="42">
        <f>VLOOKUP(A5,'[1]9.6'!$C$4:$E$73,3,FALSE)</f>
        <v>333.32</v>
      </c>
      <c r="D5" s="42">
        <v>10.406046756899277</v>
      </c>
      <c r="E5" s="42">
        <v>18.79064862014414</v>
      </c>
      <c r="F5" s="42">
        <v>13.077869572859907</v>
      </c>
      <c r="G5" s="42">
        <v>55.370012304447187</v>
      </c>
      <c r="H5" s="43">
        <v>2.3554227456494989</v>
      </c>
      <c r="I5" s="42">
        <f t="shared" si="0"/>
        <v>29.196695377043419</v>
      </c>
      <c r="J5" s="42">
        <f t="shared" si="1"/>
        <v>68.447881877307097</v>
      </c>
      <c r="K5" s="79">
        <f t="shared" si="2"/>
        <v>23.483916329759182</v>
      </c>
      <c r="L5">
        <f t="shared" si="3"/>
        <v>74.160660924591326</v>
      </c>
    </row>
    <row r="6" spans="1:18" x14ac:dyDescent="0.25">
      <c r="A6" s="41" t="s">
        <v>132</v>
      </c>
      <c r="B6" s="42" t="s">
        <v>133</v>
      </c>
      <c r="C6" s="42">
        <f>VLOOKUP(A6,'[1]9.6'!$C$4:$E$73,3,FALSE)</f>
        <v>350.42700000000002</v>
      </c>
      <c r="D6" s="42">
        <v>11.130881771451167</v>
      </c>
      <c r="E6" s="42">
        <v>18.683274021352311</v>
      </c>
      <c r="F6" s="42">
        <v>14.768683274021354</v>
      </c>
      <c r="G6" s="42">
        <v>55.041518386714117</v>
      </c>
      <c r="H6" s="43">
        <v>0.37564254646105177</v>
      </c>
      <c r="I6" s="42">
        <f t="shared" si="0"/>
        <v>29.814155792803476</v>
      </c>
      <c r="J6" s="42">
        <f t="shared" si="1"/>
        <v>69.810201660735473</v>
      </c>
      <c r="K6" s="79">
        <f t="shared" si="2"/>
        <v>25.899565045472521</v>
      </c>
      <c r="L6">
        <f t="shared" si="3"/>
        <v>73.724792408066435</v>
      </c>
    </row>
    <row r="7" spans="1:18" x14ac:dyDescent="0.25">
      <c r="A7" s="41" t="s">
        <v>56</v>
      </c>
      <c r="B7" s="42" t="s">
        <v>57</v>
      </c>
      <c r="C7" s="42">
        <f>VLOOKUP(A7,'[1]9.6'!$C$4:$E$73,3,FALSE)</f>
        <v>355.185</v>
      </c>
      <c r="D7" s="42">
        <v>11.476372174933958</v>
      </c>
      <c r="E7" s="42">
        <v>18.18315233343117</v>
      </c>
      <c r="F7" s="42">
        <v>13.354857646022891</v>
      </c>
      <c r="G7" s="42">
        <v>43.836219547989423</v>
      </c>
      <c r="H7" s="43">
        <v>13.149398297622541</v>
      </c>
      <c r="I7" s="42">
        <f t="shared" si="0"/>
        <v>29.659524508365131</v>
      </c>
      <c r="J7" s="42">
        <f t="shared" si="1"/>
        <v>57.191077194012315</v>
      </c>
      <c r="K7" s="79">
        <f t="shared" si="2"/>
        <v>24.83122982095685</v>
      </c>
      <c r="L7">
        <f t="shared" si="3"/>
        <v>62.019371881420597</v>
      </c>
    </row>
    <row r="8" spans="1:18" x14ac:dyDescent="0.25">
      <c r="A8" s="41" t="s">
        <v>18</v>
      </c>
      <c r="B8" s="42" t="s">
        <v>19</v>
      </c>
      <c r="C8" s="42">
        <f>VLOOKUP(A8,'[1]9.6'!$C$4:$E$73,3,FALSE)</f>
        <v>366.642</v>
      </c>
      <c r="D8" s="42">
        <v>18.97007769879319</v>
      </c>
      <c r="E8" s="42">
        <v>20.639775169449496</v>
      </c>
      <c r="F8" s="42">
        <v>17.738469168457595</v>
      </c>
      <c r="G8" s="42">
        <v>42.40370309142007</v>
      </c>
      <c r="H8" s="43">
        <v>0.24797487187964951</v>
      </c>
      <c r="I8" s="42">
        <f t="shared" si="0"/>
        <v>39.609852868242683</v>
      </c>
      <c r="J8" s="42">
        <f t="shared" si="1"/>
        <v>60.142172259877668</v>
      </c>
      <c r="K8" s="79">
        <f t="shared" si="2"/>
        <v>36.708546867250789</v>
      </c>
      <c r="L8">
        <f t="shared" si="3"/>
        <v>63.043478260869563</v>
      </c>
    </row>
    <row r="9" spans="1:18" x14ac:dyDescent="0.25">
      <c r="A9" s="41" t="s">
        <v>112</v>
      </c>
      <c r="B9" s="42" t="s">
        <v>113</v>
      </c>
      <c r="C9" s="42">
        <f>VLOOKUP(A9,'[1]9.6'!$C$4:$E$73,3,FALSE)</f>
        <v>373.23700000000002</v>
      </c>
      <c r="D9" s="42">
        <v>15.158573732306037</v>
      </c>
      <c r="E9" s="42">
        <v>18.580899480379859</v>
      </c>
      <c r="F9" s="42">
        <v>16.807023830854686</v>
      </c>
      <c r="G9" s="42">
        <v>46.371617989607593</v>
      </c>
      <c r="H9" s="43">
        <v>3.0818849668518187</v>
      </c>
      <c r="I9" s="42">
        <f t="shared" si="0"/>
        <v>33.739473212685894</v>
      </c>
      <c r="J9" s="42">
        <f t="shared" si="1"/>
        <v>63.178641820462275</v>
      </c>
      <c r="K9" s="79">
        <f t="shared" si="2"/>
        <v>31.965597563160721</v>
      </c>
      <c r="L9">
        <f t="shared" si="3"/>
        <v>64.952517469987455</v>
      </c>
    </row>
    <row r="10" spans="1:18" x14ac:dyDescent="0.25">
      <c r="A10" s="41" t="s">
        <v>82</v>
      </c>
      <c r="B10" s="42" t="s">
        <v>83</v>
      </c>
      <c r="C10" s="42">
        <f>VLOOKUP(A10,'[1]9.6'!$C$4:$E$73,3,FALSE)</f>
        <v>375.67599999999999</v>
      </c>
      <c r="D10" s="42">
        <v>11.658692185007974</v>
      </c>
      <c r="E10" s="42">
        <v>15.885167464114833</v>
      </c>
      <c r="F10" s="42">
        <v>12.169059011164274</v>
      </c>
      <c r="G10" s="42">
        <v>40.334928229665074</v>
      </c>
      <c r="H10" s="43">
        <v>19.952153110047846</v>
      </c>
      <c r="I10" s="42">
        <f t="shared" si="0"/>
        <v>27.543859649122808</v>
      </c>
      <c r="J10" s="42">
        <f t="shared" si="1"/>
        <v>52.503987240829346</v>
      </c>
      <c r="K10" s="79">
        <f t="shared" si="2"/>
        <v>23.827751196172247</v>
      </c>
      <c r="L10">
        <f t="shared" si="3"/>
        <v>56.220095693779911</v>
      </c>
    </row>
    <row r="11" spans="1:18" x14ac:dyDescent="0.25">
      <c r="A11" s="41" t="s">
        <v>8</v>
      </c>
      <c r="B11" s="42" t="s">
        <v>9</v>
      </c>
      <c r="C11" s="42">
        <f>VLOOKUP(A11,'[1]9.6'!$C$4:$E$73,3,FALSE)</f>
        <v>380.05200000000002</v>
      </c>
      <c r="D11" s="42">
        <v>21.802429896960067</v>
      </c>
      <c r="E11" s="42">
        <v>18.203721740913519</v>
      </c>
      <c r="F11" s="42">
        <v>17.56292612908187</v>
      </c>
      <c r="G11" s="42">
        <v>37.022607269185421</v>
      </c>
      <c r="H11" s="43">
        <v>5.4083149638591275</v>
      </c>
      <c r="I11" s="42">
        <f t="shared" si="0"/>
        <v>40.006151637873586</v>
      </c>
      <c r="J11" s="42">
        <f t="shared" si="1"/>
        <v>54.585533398267287</v>
      </c>
      <c r="K11" s="42">
        <f t="shared" si="2"/>
        <v>39.365356026041937</v>
      </c>
      <c r="L11">
        <f t="shared" si="3"/>
        <v>55.226329010098937</v>
      </c>
    </row>
    <row r="12" spans="1:18" x14ac:dyDescent="0.25">
      <c r="A12" s="41" t="s">
        <v>54</v>
      </c>
      <c r="B12" s="42" t="s">
        <v>55</v>
      </c>
      <c r="C12" s="42">
        <f>VLOOKUP(A12,'[1]9.6'!$C$4:$E$73,3,FALSE)</f>
        <v>387.95800000000003</v>
      </c>
      <c r="D12" s="42">
        <v>17.782334846931303</v>
      </c>
      <c r="E12" s="42">
        <v>18.85161857331185</v>
      </c>
      <c r="F12" s="42">
        <v>16.39080123040867</v>
      </c>
      <c r="G12" s="42">
        <v>42.595576387871688</v>
      </c>
      <c r="H12" s="43">
        <v>4.3796689614764901</v>
      </c>
      <c r="I12" s="42">
        <f t="shared" si="0"/>
        <v>36.633953420243152</v>
      </c>
      <c r="J12" s="42">
        <f t="shared" si="1"/>
        <v>58.986377618280358</v>
      </c>
      <c r="K12" s="42">
        <f t="shared" si="2"/>
        <v>34.173136077339976</v>
      </c>
      <c r="L12">
        <f t="shared" si="3"/>
        <v>61.447194961183541</v>
      </c>
    </row>
    <row r="13" spans="1:18" x14ac:dyDescent="0.25">
      <c r="A13" s="41" t="s">
        <v>26</v>
      </c>
      <c r="B13" s="42" t="s">
        <v>27</v>
      </c>
      <c r="C13" s="42">
        <f>VLOOKUP(A13,'[1]9.6'!$C$4:$E$73,3,FALSE)</f>
        <v>388.19</v>
      </c>
      <c r="D13" s="42">
        <v>22.405823896464064</v>
      </c>
      <c r="E13" s="42">
        <v>17.841460596256066</v>
      </c>
      <c r="F13" s="42">
        <v>17.887681996764503</v>
      </c>
      <c r="G13" s="42">
        <v>39.530852784839375</v>
      </c>
      <c r="H13" s="43">
        <v>2.3341807256759881</v>
      </c>
      <c r="I13" s="42">
        <f t="shared" si="0"/>
        <v>40.247284492720127</v>
      </c>
      <c r="J13" s="42">
        <f t="shared" si="1"/>
        <v>57.418534781603881</v>
      </c>
      <c r="K13" s="42">
        <f t="shared" si="2"/>
        <v>40.29350589322857</v>
      </c>
      <c r="L13">
        <f t="shared" si="3"/>
        <v>57.372313381095438</v>
      </c>
    </row>
    <row r="14" spans="1:18" x14ac:dyDescent="0.25">
      <c r="A14" s="41" t="s">
        <v>90</v>
      </c>
      <c r="B14" s="42" t="s">
        <v>91</v>
      </c>
      <c r="C14" s="42">
        <f>VLOOKUP(A14,'[1]9.6'!$C$4:$E$73,3,FALSE)</f>
        <v>396.59300000000002</v>
      </c>
      <c r="D14" s="42">
        <v>17.667958656330747</v>
      </c>
      <c r="E14" s="42">
        <v>15.729974160206716</v>
      </c>
      <c r="F14" s="42">
        <v>14.034237726098191</v>
      </c>
      <c r="G14" s="42">
        <v>27.487080103359173</v>
      </c>
      <c r="H14" s="43">
        <v>25.080749354005167</v>
      </c>
      <c r="I14" s="42">
        <f t="shared" si="0"/>
        <v>33.397932816537462</v>
      </c>
      <c r="J14" s="42">
        <f t="shared" si="1"/>
        <v>41.521317829457359</v>
      </c>
      <c r="K14" s="42">
        <f t="shared" si="2"/>
        <v>31.702196382428937</v>
      </c>
      <c r="L14">
        <f t="shared" si="3"/>
        <v>43.217054263565885</v>
      </c>
    </row>
    <row r="15" spans="1:18" x14ac:dyDescent="0.25">
      <c r="A15" s="41" t="s">
        <v>72</v>
      </c>
      <c r="B15" s="42" t="s">
        <v>73</v>
      </c>
      <c r="C15" s="42">
        <f>VLOOKUP(A15,'[1]9.6'!$C$4:$E$73,3,FALSE)</f>
        <v>399.839</v>
      </c>
      <c r="D15" s="42">
        <v>19.081712062256809</v>
      </c>
      <c r="E15" s="42">
        <v>19.610894941634243</v>
      </c>
      <c r="F15" s="42">
        <v>17.649805447470818</v>
      </c>
      <c r="G15" s="42">
        <v>43.501945525291831</v>
      </c>
      <c r="H15" s="43">
        <v>0.15564202334630353</v>
      </c>
      <c r="I15" s="42">
        <f t="shared" si="0"/>
        <v>38.692607003891055</v>
      </c>
      <c r="J15" s="42">
        <f t="shared" si="1"/>
        <v>61.151750972762649</v>
      </c>
      <c r="K15" s="42">
        <f t="shared" si="2"/>
        <v>36.731517509727624</v>
      </c>
      <c r="L15">
        <f t="shared" si="3"/>
        <v>63.112840466926073</v>
      </c>
    </row>
    <row r="16" spans="1:18" x14ac:dyDescent="0.25">
      <c r="A16" s="41" t="s">
        <v>78</v>
      </c>
      <c r="B16" s="42" t="s">
        <v>79</v>
      </c>
      <c r="C16" s="42">
        <f>VLOOKUP(A16,'[1]9.6'!$C$4:$E$73,3,FALSE)</f>
        <v>402.35700000000003</v>
      </c>
      <c r="D16" s="42">
        <v>20.135177617101544</v>
      </c>
      <c r="E16" s="42">
        <v>19.883684375982394</v>
      </c>
      <c r="F16" s="42">
        <v>17.384470292360895</v>
      </c>
      <c r="G16" s="42">
        <v>42.360892801005967</v>
      </c>
      <c r="H16" s="43">
        <v>0.23577491354919838</v>
      </c>
      <c r="I16" s="42">
        <f t="shared" si="0"/>
        <v>40.018861993083938</v>
      </c>
      <c r="J16" s="42">
        <f t="shared" si="1"/>
        <v>59.745363093366862</v>
      </c>
      <c r="K16" s="42">
        <f t="shared" si="2"/>
        <v>37.519647909462435</v>
      </c>
      <c r="L16">
        <f t="shared" si="3"/>
        <v>62.244577176988358</v>
      </c>
    </row>
    <row r="17" spans="1:30" x14ac:dyDescent="0.25">
      <c r="A17" s="41" t="s">
        <v>52</v>
      </c>
      <c r="B17" s="42" t="s">
        <v>53</v>
      </c>
      <c r="C17" s="42">
        <f>VLOOKUP(A17,'[1]9.6'!$C$4:$E$73,3,FALSE)</f>
        <v>404.68099999999998</v>
      </c>
      <c r="D17" s="42">
        <v>19.991212653778557</v>
      </c>
      <c r="E17" s="42">
        <v>17.135325131810195</v>
      </c>
      <c r="F17" s="42">
        <v>17.794376098418279</v>
      </c>
      <c r="G17" s="42">
        <v>42.823667252489741</v>
      </c>
      <c r="H17" s="43">
        <v>2.255418863503222</v>
      </c>
      <c r="I17" s="42">
        <f t="shared" si="0"/>
        <v>37.126537785588752</v>
      </c>
      <c r="J17" s="42">
        <f t="shared" si="1"/>
        <v>60.618043350908025</v>
      </c>
      <c r="K17" s="42">
        <f t="shared" si="2"/>
        <v>37.785588752196837</v>
      </c>
      <c r="L17">
        <f t="shared" si="3"/>
        <v>59.958992384299933</v>
      </c>
    </row>
    <row r="18" spans="1:30" x14ac:dyDescent="0.25">
      <c r="A18" s="41" t="s">
        <v>14</v>
      </c>
      <c r="B18" s="42" t="s">
        <v>15</v>
      </c>
      <c r="C18" s="42">
        <f>VLOOKUP(A18,'[1]9.6'!$C$4:$E$73,3,FALSE)</f>
        <v>404.98500000000001</v>
      </c>
      <c r="D18" s="42">
        <v>22.960659531385591</v>
      </c>
      <c r="E18" s="42">
        <v>18.578247035001446</v>
      </c>
      <c r="F18" s="42">
        <v>17.833381544691932</v>
      </c>
      <c r="G18" s="42">
        <v>39.405553948510267</v>
      </c>
      <c r="H18" s="43">
        <v>1.2221579404107608</v>
      </c>
      <c r="I18" s="42">
        <f t="shared" si="0"/>
        <v>41.538906566387041</v>
      </c>
      <c r="J18" s="42">
        <f t="shared" si="1"/>
        <v>57.238935493202199</v>
      </c>
      <c r="K18" s="42">
        <f t="shared" si="2"/>
        <v>40.794041076077519</v>
      </c>
      <c r="L18">
        <f t="shared" si="3"/>
        <v>57.983800983511713</v>
      </c>
    </row>
    <row r="19" spans="1:30" x14ac:dyDescent="0.25">
      <c r="A19" s="41" t="s">
        <v>24</v>
      </c>
      <c r="B19" s="42" t="s">
        <v>25</v>
      </c>
      <c r="C19" s="42">
        <f>VLOOKUP(A19,'[1]9.6'!$C$4:$E$73,3,FALSE)</f>
        <v>407.87</v>
      </c>
      <c r="D19" s="42">
        <v>19.72131908964236</v>
      </c>
      <c r="E19" s="42">
        <v>17.668369716674409</v>
      </c>
      <c r="F19" s="42">
        <v>16.795169530887136</v>
      </c>
      <c r="G19" s="42">
        <v>35.606130980027871</v>
      </c>
      <c r="H19" s="43">
        <v>10.209010682768231</v>
      </c>
      <c r="I19" s="42">
        <f t="shared" si="0"/>
        <v>37.389688806316769</v>
      </c>
      <c r="J19" s="42">
        <f t="shared" si="1"/>
        <v>52.401300510915007</v>
      </c>
      <c r="K19" s="42">
        <f t="shared" si="2"/>
        <v>36.516488620529501</v>
      </c>
      <c r="L19">
        <f t="shared" si="3"/>
        <v>53.274500696702276</v>
      </c>
    </row>
    <row r="20" spans="1:30" x14ac:dyDescent="0.25">
      <c r="A20" s="41" t="s">
        <v>36</v>
      </c>
      <c r="B20" s="42" t="s">
        <v>37</v>
      </c>
      <c r="C20" s="42">
        <f>VLOOKUP(A20,'[1]9.6'!$C$4:$E$73,3,FALSE)</f>
        <v>408.15300000000002</v>
      </c>
      <c r="D20" s="42">
        <v>23.186287536539997</v>
      </c>
      <c r="E20" s="42">
        <v>18.74833909115068</v>
      </c>
      <c r="F20" s="42">
        <v>17.818230135530161</v>
      </c>
      <c r="G20" s="42">
        <v>33.311187882009037</v>
      </c>
      <c r="H20" s="43">
        <v>6.9359553547701296</v>
      </c>
      <c r="I20" s="42">
        <f t="shared" si="0"/>
        <v>41.934626627690676</v>
      </c>
      <c r="J20" s="42">
        <f t="shared" si="1"/>
        <v>51.129418017539194</v>
      </c>
      <c r="K20" s="42">
        <f t="shared" si="2"/>
        <v>41.004517672070158</v>
      </c>
      <c r="L20">
        <f t="shared" si="3"/>
        <v>52.05952697315972</v>
      </c>
    </row>
    <row r="21" spans="1:30" x14ac:dyDescent="0.25">
      <c r="A21" s="41" t="s">
        <v>124</v>
      </c>
      <c r="B21" s="42" t="s">
        <v>125</v>
      </c>
      <c r="C21" s="42">
        <f>VLOOKUP(A21,'[1]9.6'!$C$4:$E$73,3,FALSE)</f>
        <v>415.77699999999999</v>
      </c>
      <c r="D21" s="42">
        <v>26.275028333962979</v>
      </c>
      <c r="E21" s="42">
        <v>17.661503588968642</v>
      </c>
      <c r="F21" s="42">
        <v>19.0970910464677</v>
      </c>
      <c r="G21" s="42">
        <v>34.926331696259915</v>
      </c>
      <c r="H21" s="43">
        <v>2.0400453343407632</v>
      </c>
      <c r="I21" s="42">
        <f t="shared" si="0"/>
        <v>43.936531922931621</v>
      </c>
      <c r="J21" s="42">
        <f t="shared" si="1"/>
        <v>54.023422742727618</v>
      </c>
      <c r="K21" s="42">
        <f t="shared" si="2"/>
        <v>45.372119380430675</v>
      </c>
      <c r="L21">
        <f t="shared" si="3"/>
        <v>52.587835285228557</v>
      </c>
    </row>
    <row r="22" spans="1:30" x14ac:dyDescent="0.25">
      <c r="A22" s="41" t="s">
        <v>86</v>
      </c>
      <c r="B22" s="42" t="s">
        <v>87</v>
      </c>
      <c r="C22" s="42">
        <f>VLOOKUP(A22,'[1]9.6'!$C$4:$E$73,3,FALSE)</f>
        <v>416.95400000000001</v>
      </c>
      <c r="D22" s="42">
        <v>20.634662327095199</v>
      </c>
      <c r="E22" s="42">
        <v>20.650935720097639</v>
      </c>
      <c r="F22" s="42">
        <v>19.674532139951179</v>
      </c>
      <c r="G22" s="42">
        <v>37.721724979658255</v>
      </c>
      <c r="H22" s="43">
        <v>1.3181448331977221</v>
      </c>
      <c r="I22" s="42">
        <f t="shared" si="0"/>
        <v>41.285598047192835</v>
      </c>
      <c r="J22" s="42">
        <f t="shared" si="1"/>
        <v>57.39625711960943</v>
      </c>
      <c r="K22" s="42">
        <f t="shared" si="2"/>
        <v>40.309194467046382</v>
      </c>
      <c r="L22">
        <f t="shared" si="3"/>
        <v>58.372660699755897</v>
      </c>
    </row>
    <row r="23" spans="1:30" x14ac:dyDescent="0.25">
      <c r="A23" s="41" t="s">
        <v>38</v>
      </c>
      <c r="B23" s="42" t="s">
        <v>39</v>
      </c>
      <c r="C23" s="42">
        <f>VLOOKUP(A23,'[1]9.6'!$C$4:$E$73,3,FALSE)</f>
        <v>417.79599999999999</v>
      </c>
      <c r="D23" s="42">
        <v>21.764141898370085</v>
      </c>
      <c r="E23" s="42">
        <v>18.559101492946169</v>
      </c>
      <c r="F23" s="42">
        <v>18.600191754554167</v>
      </c>
      <c r="G23" s="42">
        <v>33.502259964388436</v>
      </c>
      <c r="H23" s="43">
        <v>7.5743048897411311</v>
      </c>
      <c r="I23" s="42">
        <f t="shared" si="0"/>
        <v>40.323243391316254</v>
      </c>
      <c r="J23" s="42">
        <f t="shared" si="1"/>
        <v>52.102451718942604</v>
      </c>
      <c r="K23" s="42">
        <f t="shared" si="2"/>
        <v>40.364333652924252</v>
      </c>
      <c r="L23">
        <f t="shared" si="3"/>
        <v>52.061361457334606</v>
      </c>
    </row>
    <row r="24" spans="1:30" x14ac:dyDescent="0.25">
      <c r="A24" s="41" t="s">
        <v>62</v>
      </c>
      <c r="B24" s="42" t="s">
        <v>63</v>
      </c>
      <c r="C24" s="42">
        <f>VLOOKUP(A24,'[1]9.6'!$C$4:$E$73,3,FALSE)</f>
        <v>419.75900000000001</v>
      </c>
      <c r="D24" s="42">
        <v>23.672367236723673</v>
      </c>
      <c r="E24" s="42">
        <v>20.282028202820278</v>
      </c>
      <c r="F24" s="42">
        <v>18.916891689168921</v>
      </c>
      <c r="G24" s="42">
        <v>36.183618361836174</v>
      </c>
      <c r="H24" s="43">
        <v>0.94509450945094509</v>
      </c>
      <c r="I24" s="42">
        <f t="shared" si="0"/>
        <v>43.954395439543951</v>
      </c>
      <c r="J24" s="42">
        <f t="shared" si="1"/>
        <v>55.100510051005095</v>
      </c>
      <c r="K24" s="42">
        <f t="shared" si="2"/>
        <v>42.589258925892594</v>
      </c>
      <c r="L24">
        <f t="shared" si="3"/>
        <v>56.465646564656453</v>
      </c>
    </row>
    <row r="25" spans="1:30" x14ac:dyDescent="0.25">
      <c r="A25" s="41" t="s">
        <v>116</v>
      </c>
      <c r="B25" s="42" t="s">
        <v>117</v>
      </c>
      <c r="C25" s="42">
        <f>VLOOKUP(A25,'[1]9.6'!$C$4:$E$73,3,FALSE)</f>
        <v>424.23599999999999</v>
      </c>
      <c r="D25" s="42">
        <v>25</v>
      </c>
      <c r="E25" s="42">
        <v>18.186773255813957</v>
      </c>
      <c r="F25" s="42">
        <v>17.823401162790699</v>
      </c>
      <c r="G25" s="42">
        <v>36.337209302325583</v>
      </c>
      <c r="H25" s="43">
        <v>2.6526162790697678</v>
      </c>
      <c r="I25" s="42">
        <f t="shared" si="0"/>
        <v>43.186773255813961</v>
      </c>
      <c r="J25" s="42">
        <f t="shared" si="1"/>
        <v>54.160610465116278</v>
      </c>
      <c r="K25" s="42">
        <f t="shared" si="2"/>
        <v>42.823401162790702</v>
      </c>
      <c r="L25">
        <f t="shared" si="3"/>
        <v>54.523982558139537</v>
      </c>
    </row>
    <row r="26" spans="1:30" x14ac:dyDescent="0.25">
      <c r="A26" s="41" t="s">
        <v>44</v>
      </c>
      <c r="B26" s="42" t="s">
        <v>45</v>
      </c>
      <c r="C26" s="42">
        <f>VLOOKUP(A26,'[1]9.6'!$C$4:$E$73,3,FALSE)</f>
        <v>424.827</v>
      </c>
      <c r="D26" s="42">
        <v>20.69851829452676</v>
      </c>
      <c r="E26" s="42">
        <v>18.339885092228602</v>
      </c>
      <c r="F26" s="42">
        <v>18.717871182340488</v>
      </c>
      <c r="G26" s="42">
        <v>34.306017538554578</v>
      </c>
      <c r="H26" s="43">
        <v>7.937707892349561</v>
      </c>
      <c r="I26" s="42">
        <f t="shared" si="0"/>
        <v>39.038403386755363</v>
      </c>
      <c r="J26" s="42">
        <f t="shared" si="1"/>
        <v>53.023888720895066</v>
      </c>
      <c r="K26" s="42">
        <f t="shared" si="2"/>
        <v>39.416389476867252</v>
      </c>
      <c r="L26">
        <f t="shared" si="3"/>
        <v>52.645902630783183</v>
      </c>
    </row>
    <row r="27" spans="1:30" x14ac:dyDescent="0.25">
      <c r="A27" s="41" t="s">
        <v>10</v>
      </c>
      <c r="B27" s="42" t="s">
        <v>11</v>
      </c>
      <c r="C27" s="42">
        <f>VLOOKUP(A27,'[1]9.6'!$C$4:$E$73,3,FALSE)</f>
        <v>427.46199999999999</v>
      </c>
      <c r="D27" s="42">
        <v>25.54339368158946</v>
      </c>
      <c r="E27" s="42">
        <v>18.291227888156872</v>
      </c>
      <c r="F27" s="42">
        <v>17.928100845567258</v>
      </c>
      <c r="G27" s="42">
        <v>37.817087721118433</v>
      </c>
      <c r="H27" s="43">
        <v>0.4201898635679826</v>
      </c>
      <c r="I27" s="42">
        <f t="shared" si="0"/>
        <v>43.834621569746332</v>
      </c>
      <c r="J27" s="42">
        <f t="shared" si="1"/>
        <v>55.745188566685691</v>
      </c>
      <c r="K27" s="42">
        <f t="shared" si="2"/>
        <v>43.471494527156722</v>
      </c>
      <c r="L27">
        <f t="shared" si="3"/>
        <v>56.108315609275309</v>
      </c>
    </row>
    <row r="28" spans="1:30" x14ac:dyDescent="0.25">
      <c r="A28" s="41" t="s">
        <v>126</v>
      </c>
      <c r="B28" s="42" t="s">
        <v>127</v>
      </c>
      <c r="C28" s="42">
        <f>VLOOKUP(A28,'[1]9.6'!$C$4:$E$73,3,FALSE)</f>
        <v>427.572</v>
      </c>
      <c r="D28" s="42">
        <v>22.995859992472713</v>
      </c>
      <c r="E28" s="42">
        <v>18.423033496424541</v>
      </c>
      <c r="F28" s="42">
        <v>16.371847948814452</v>
      </c>
      <c r="G28" s="42">
        <v>33.289424162589391</v>
      </c>
      <c r="H28" s="43">
        <v>8.9198343996989102</v>
      </c>
      <c r="I28" s="42">
        <f t="shared" si="0"/>
        <v>41.418893488897254</v>
      </c>
      <c r="J28" s="42">
        <f t="shared" si="1"/>
        <v>49.661272111403846</v>
      </c>
      <c r="K28" s="42">
        <f t="shared" si="2"/>
        <v>39.367707941287165</v>
      </c>
      <c r="L28">
        <f t="shared" si="3"/>
        <v>51.712457659013936</v>
      </c>
    </row>
    <row r="29" spans="1:30" ht="15.6" customHeight="1" x14ac:dyDescent="0.25">
      <c r="A29" s="41" t="s">
        <v>70</v>
      </c>
      <c r="B29" s="42" t="s">
        <v>71</v>
      </c>
      <c r="C29" s="42">
        <f>VLOOKUP(A29,'[1]9.6'!$C$4:$E$73,3,FALSE)</f>
        <v>439.64600000000002</v>
      </c>
      <c r="D29" s="42">
        <v>28.203964291118172</v>
      </c>
      <c r="E29" s="42">
        <v>18.747162959600544</v>
      </c>
      <c r="F29" s="42">
        <v>19.54909971251324</v>
      </c>
      <c r="G29" s="42">
        <v>32.243909819942502</v>
      </c>
      <c r="H29" s="43">
        <v>1.2558632168255408</v>
      </c>
      <c r="I29" s="42">
        <f t="shared" si="0"/>
        <v>46.951127250718713</v>
      </c>
      <c r="J29" s="42">
        <f t="shared" si="1"/>
        <v>51.793009532455741</v>
      </c>
      <c r="K29" s="42">
        <f t="shared" si="2"/>
        <v>47.753064003631408</v>
      </c>
      <c r="L29">
        <f t="shared" si="3"/>
        <v>50.991072779543046</v>
      </c>
      <c r="N29" s="74" t="s">
        <v>628</v>
      </c>
      <c r="O29" s="74"/>
      <c r="P29" s="74"/>
      <c r="Q29" s="74"/>
      <c r="R29" s="74"/>
      <c r="S29" s="74"/>
      <c r="T29" s="74"/>
      <c r="U29" s="74"/>
      <c r="V29" s="74"/>
      <c r="W29" s="74"/>
      <c r="X29" s="74"/>
      <c r="Y29" s="74"/>
      <c r="Z29" s="74"/>
      <c r="AA29" s="74"/>
      <c r="AB29" s="74"/>
      <c r="AC29" s="74"/>
      <c r="AD29" s="74"/>
    </row>
    <row r="30" spans="1:30" x14ac:dyDescent="0.25">
      <c r="A30" s="41" t="s">
        <v>140</v>
      </c>
      <c r="B30" s="42" t="s">
        <v>141</v>
      </c>
      <c r="C30" s="42">
        <f>VLOOKUP(A30,'[1]9.6'!$C$4:$E$73,3,FALSE)</f>
        <v>451.42399999999998</v>
      </c>
      <c r="D30" s="42">
        <v>30.243612596553771</v>
      </c>
      <c r="E30" s="42">
        <v>17.112299465240643</v>
      </c>
      <c r="F30" s="42">
        <v>19.162210338680925</v>
      </c>
      <c r="G30" s="42">
        <v>33.214497920380275</v>
      </c>
      <c r="H30" s="43">
        <v>0.26737967914438504</v>
      </c>
      <c r="I30" s="42">
        <f t="shared" si="0"/>
        <v>47.355912061794413</v>
      </c>
      <c r="J30" s="42">
        <f t="shared" si="1"/>
        <v>52.376708259061203</v>
      </c>
      <c r="K30" s="42">
        <f t="shared" si="2"/>
        <v>49.405822935234696</v>
      </c>
      <c r="L30">
        <f t="shared" si="3"/>
        <v>50.326797385620921</v>
      </c>
      <c r="N30" s="74"/>
      <c r="O30" s="74"/>
      <c r="P30" s="74"/>
      <c r="Q30" s="74"/>
      <c r="R30" s="74"/>
      <c r="S30" s="74"/>
      <c r="T30" s="74"/>
      <c r="U30" s="74"/>
      <c r="V30" s="74"/>
      <c r="W30" s="74"/>
      <c r="X30" s="74"/>
      <c r="Y30" s="74"/>
      <c r="Z30" s="74"/>
      <c r="AA30" s="74"/>
      <c r="AB30" s="74"/>
      <c r="AC30" s="74"/>
      <c r="AD30" s="74"/>
    </row>
    <row r="31" spans="1:30" x14ac:dyDescent="0.25">
      <c r="A31" s="41" t="s">
        <v>32</v>
      </c>
      <c r="B31" s="42" t="s">
        <v>33</v>
      </c>
      <c r="C31" s="42">
        <f>VLOOKUP(A31,'[1]9.6'!$C$4:$E$73,3,FALSE)</f>
        <v>452.67200000000003</v>
      </c>
      <c r="D31" s="42">
        <v>33.066526702532478</v>
      </c>
      <c r="E31" s="42">
        <v>18.120981498491012</v>
      </c>
      <c r="F31" s="42">
        <v>19.472510169269125</v>
      </c>
      <c r="G31" s="42">
        <v>24.471854087390103</v>
      </c>
      <c r="H31" s="43">
        <v>4.8681275423172803</v>
      </c>
      <c r="I31" s="42">
        <f t="shared" si="0"/>
        <v>51.187508201023491</v>
      </c>
      <c r="J31" s="42">
        <f t="shared" si="1"/>
        <v>43.944364256659227</v>
      </c>
      <c r="K31" s="42">
        <f t="shared" si="2"/>
        <v>52.539036871801599</v>
      </c>
      <c r="L31">
        <f t="shared" si="3"/>
        <v>42.592835585881119</v>
      </c>
      <c r="N31" s="74"/>
      <c r="O31" s="74"/>
      <c r="P31" s="74"/>
      <c r="Q31" s="74"/>
      <c r="R31" s="74"/>
      <c r="S31" s="74"/>
      <c r="T31" s="74"/>
      <c r="U31" s="74"/>
      <c r="V31" s="74"/>
      <c r="W31" s="74"/>
      <c r="X31" s="74"/>
      <c r="Y31" s="74"/>
      <c r="Z31" s="74"/>
      <c r="AA31" s="74"/>
      <c r="AB31" s="74"/>
      <c r="AC31" s="74"/>
      <c r="AD31" s="74"/>
    </row>
    <row r="32" spans="1:30" x14ac:dyDescent="0.25">
      <c r="A32" s="41" t="s">
        <v>94</v>
      </c>
      <c r="B32" s="42" t="s">
        <v>95</v>
      </c>
      <c r="C32" s="42">
        <f>VLOOKUP(A32,'[1]9.6'!$C$4:$E$73,3,FALSE)</f>
        <v>459.21699999999998</v>
      </c>
      <c r="D32" s="42">
        <v>34.2788378889462</v>
      </c>
      <c r="E32" s="42">
        <v>17.758294653601514</v>
      </c>
      <c r="F32" s="42">
        <v>20.147842530514012</v>
      </c>
      <c r="G32" s="42">
        <v>27.282104177411039</v>
      </c>
      <c r="H32" s="43">
        <v>0.53292074952724766</v>
      </c>
      <c r="I32" s="42">
        <f t="shared" si="0"/>
        <v>52.03713254254771</v>
      </c>
      <c r="J32" s="42">
        <f t="shared" si="1"/>
        <v>47.429946707925055</v>
      </c>
      <c r="K32" s="42">
        <f t="shared" si="2"/>
        <v>54.426680419460212</v>
      </c>
      <c r="L32">
        <f t="shared" si="3"/>
        <v>45.040398831012553</v>
      </c>
    </row>
    <row r="33" spans="1:46" ht="14.45" customHeight="1" x14ac:dyDescent="0.25">
      <c r="A33" s="41" t="s">
        <v>74</v>
      </c>
      <c r="B33" s="42" t="s">
        <v>75</v>
      </c>
      <c r="C33" s="42">
        <f>VLOOKUP(A33,'[1]9.6'!$C$4:$E$73,3,FALSE)</f>
        <v>459.45</v>
      </c>
      <c r="D33" s="42">
        <v>31.750741839762611</v>
      </c>
      <c r="E33" s="42">
        <v>17.398094643136027</v>
      </c>
      <c r="F33" s="42">
        <v>20.209276901452444</v>
      </c>
      <c r="G33" s="42">
        <v>27.54958613150086</v>
      </c>
      <c r="H33" s="43">
        <v>3.0923004841480553</v>
      </c>
      <c r="I33" s="42">
        <f t="shared" si="0"/>
        <v>49.148836482898638</v>
      </c>
      <c r="J33" s="42">
        <f t="shared" si="1"/>
        <v>47.7588630329533</v>
      </c>
      <c r="K33" s="42">
        <f t="shared" si="2"/>
        <v>51.960018741215052</v>
      </c>
      <c r="L33">
        <f t="shared" si="3"/>
        <v>44.947680774636886</v>
      </c>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row>
    <row r="34" spans="1:46" ht="14.45" customHeight="1" x14ac:dyDescent="0.25">
      <c r="A34" s="41" t="s">
        <v>48</v>
      </c>
      <c r="B34" s="42" t="s">
        <v>49</v>
      </c>
      <c r="C34" s="42">
        <f>VLOOKUP(A34,'[1]9.6'!$C$4:$E$73,3,FALSE)</f>
        <v>464.428</v>
      </c>
      <c r="D34" s="42">
        <v>33.846153846153847</v>
      </c>
      <c r="E34" s="42">
        <v>17.677793904209</v>
      </c>
      <c r="F34" s="42">
        <v>19.608127721335268</v>
      </c>
      <c r="G34" s="42">
        <v>25.602322206095792</v>
      </c>
      <c r="H34" s="43">
        <v>3.2656023222060964</v>
      </c>
      <c r="I34" s="42">
        <f t="shared" si="0"/>
        <v>51.523947750362851</v>
      </c>
      <c r="J34" s="42">
        <f t="shared" si="1"/>
        <v>45.210449927431057</v>
      </c>
      <c r="K34" s="42">
        <f t="shared" si="2"/>
        <v>53.454281567489119</v>
      </c>
      <c r="L34">
        <f t="shared" si="3"/>
        <v>43.280116110304789</v>
      </c>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row>
    <row r="35" spans="1:46" ht="15.6" customHeight="1" x14ac:dyDescent="0.25">
      <c r="A35" s="41" t="s">
        <v>128</v>
      </c>
      <c r="B35" s="42" t="s">
        <v>129</v>
      </c>
      <c r="C35" s="42">
        <f>VLOOKUP(A35,'[1]9.6'!$C$4:$E$73,3,FALSE)</f>
        <v>471.14800000000002</v>
      </c>
      <c r="D35" s="42">
        <v>33.881453154875715</v>
      </c>
      <c r="E35" s="42">
        <v>16.38623326959847</v>
      </c>
      <c r="F35" s="42">
        <v>18.030592734225625</v>
      </c>
      <c r="G35" s="42">
        <v>26.845124282982791</v>
      </c>
      <c r="H35" s="43">
        <v>4.8565965583174</v>
      </c>
      <c r="I35" s="42">
        <f t="shared" si="0"/>
        <v>50.267686424474185</v>
      </c>
      <c r="J35" s="42">
        <f t="shared" si="1"/>
        <v>44.875717017208416</v>
      </c>
      <c r="K35" s="42">
        <f t="shared" si="2"/>
        <v>51.912045889101336</v>
      </c>
      <c r="L35">
        <f t="shared" si="3"/>
        <v>43.231357552581258</v>
      </c>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row>
    <row r="36" spans="1:46" ht="14.45" customHeight="1" x14ac:dyDescent="0.25">
      <c r="A36" s="41" t="s">
        <v>102</v>
      </c>
      <c r="B36" s="42" t="s">
        <v>103</v>
      </c>
      <c r="C36" s="42">
        <f>VLOOKUP(A36,'[1]9.6'!$C$4:$E$73,3,FALSE)</f>
        <v>475.41399999999999</v>
      </c>
      <c r="D36" s="42">
        <v>33.253301320528216</v>
      </c>
      <c r="E36" s="42">
        <v>17.629909106499746</v>
      </c>
      <c r="F36" s="42">
        <v>20.442462699365464</v>
      </c>
      <c r="G36" s="42">
        <v>25.484479506088153</v>
      </c>
      <c r="H36" s="43">
        <v>3.1898473675184364</v>
      </c>
      <c r="I36" s="42">
        <f t="shared" ref="I36:I67" si="4">SUM(D36:E36)</f>
        <v>50.883210427027961</v>
      </c>
      <c r="J36" s="42">
        <f t="shared" ref="J36:J67" si="5">SUM(F36:G36)</f>
        <v>45.926942205453614</v>
      </c>
      <c r="K36" s="42">
        <f t="shared" ref="K36:K67" si="6">SUM(D36,F36)</f>
        <v>53.69576401989368</v>
      </c>
      <c r="L36">
        <f t="shared" ref="L36:L67" si="7">SUM(E36,G36)</f>
        <v>43.114388612587902</v>
      </c>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row>
    <row r="37" spans="1:46" ht="14.45" customHeight="1" x14ac:dyDescent="0.25">
      <c r="A37" s="41" t="s">
        <v>130</v>
      </c>
      <c r="B37" s="42" t="s">
        <v>131</v>
      </c>
      <c r="C37" s="42">
        <f>VLOOKUP(A37,'[1]9.6'!$C$4:$E$73,3,FALSE)</f>
        <v>477.84100000000001</v>
      </c>
      <c r="D37" s="42">
        <v>37.41231488698363</v>
      </c>
      <c r="E37" s="42">
        <v>17.361652377240841</v>
      </c>
      <c r="F37" s="42">
        <v>21.434138737334372</v>
      </c>
      <c r="G37" s="42">
        <v>22.603273577552613</v>
      </c>
      <c r="H37" s="43">
        <v>1.1886204208885425</v>
      </c>
      <c r="I37" s="42">
        <f t="shared" si="4"/>
        <v>54.773967264224467</v>
      </c>
      <c r="J37" s="42">
        <f t="shared" si="5"/>
        <v>44.037412314886986</v>
      </c>
      <c r="K37" s="42">
        <f t="shared" si="6"/>
        <v>58.846453624318002</v>
      </c>
      <c r="L37">
        <f t="shared" si="7"/>
        <v>39.964925954793458</v>
      </c>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row>
    <row r="38" spans="1:46" ht="14.45" customHeight="1" x14ac:dyDescent="0.25">
      <c r="A38" s="41" t="s">
        <v>50</v>
      </c>
      <c r="B38" s="42" t="s">
        <v>51</v>
      </c>
      <c r="C38" s="42">
        <f>VLOOKUP(A38,'[1]9.6'!$C$4:$E$73,3,FALSE)</f>
        <v>477.90499999999997</v>
      </c>
      <c r="D38" s="42">
        <v>34.373186302959951</v>
      </c>
      <c r="E38" s="42">
        <v>17.788740568775392</v>
      </c>
      <c r="F38" s="42">
        <v>19.19616947185142</v>
      </c>
      <c r="G38" s="42">
        <v>27.394080092861287</v>
      </c>
      <c r="H38" s="43">
        <v>1.2478235635519441</v>
      </c>
      <c r="I38" s="42">
        <f t="shared" si="4"/>
        <v>52.161926871735346</v>
      </c>
      <c r="J38" s="42">
        <f t="shared" si="5"/>
        <v>46.590249564712707</v>
      </c>
      <c r="K38" s="42">
        <f t="shared" si="6"/>
        <v>53.56935577481137</v>
      </c>
      <c r="L38">
        <f t="shared" si="7"/>
        <v>45.182820661636683</v>
      </c>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row>
    <row r="39" spans="1:46" ht="14.45" customHeight="1" x14ac:dyDescent="0.25">
      <c r="A39" s="41" t="s">
        <v>66</v>
      </c>
      <c r="B39" s="42" t="s">
        <v>67</v>
      </c>
      <c r="C39" s="42">
        <f>VLOOKUP(A39,'[1]9.6'!$C$4:$E$73,3,FALSE)</f>
        <v>478.72899999999998</v>
      </c>
      <c r="D39" s="42">
        <v>35.844554286688258</v>
      </c>
      <c r="E39" s="42">
        <v>17.078575080961308</v>
      </c>
      <c r="F39" s="42">
        <v>17.487642747571162</v>
      </c>
      <c r="G39" s="42">
        <v>27.100732912902675</v>
      </c>
      <c r="H39" s="43">
        <v>2.4884949718765976</v>
      </c>
      <c r="I39" s="42">
        <f t="shared" si="4"/>
        <v>52.923129367649565</v>
      </c>
      <c r="J39" s="42">
        <f t="shared" si="5"/>
        <v>44.588375660473837</v>
      </c>
      <c r="K39" s="42">
        <f t="shared" si="6"/>
        <v>53.332197034259423</v>
      </c>
      <c r="L39">
        <f t="shared" si="7"/>
        <v>44.179307993863986</v>
      </c>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row>
    <row r="40" spans="1:46" x14ac:dyDescent="0.25">
      <c r="A40" s="41" t="s">
        <v>142</v>
      </c>
      <c r="B40" s="42" t="s">
        <v>143</v>
      </c>
      <c r="C40" s="42">
        <f>VLOOKUP(A40,'[1]9.6'!$C$4:$E$73,3,FALSE)</f>
        <v>478.80099999999999</v>
      </c>
      <c r="D40" s="42">
        <v>32.210200927357036</v>
      </c>
      <c r="E40" s="42">
        <v>17.867078825347757</v>
      </c>
      <c r="F40" s="42">
        <v>19.876352395672335</v>
      </c>
      <c r="G40" s="42">
        <v>25.471406491499224</v>
      </c>
      <c r="H40" s="43">
        <v>4.5749613601236474</v>
      </c>
      <c r="I40" s="42">
        <f t="shared" si="4"/>
        <v>50.077279752704797</v>
      </c>
      <c r="J40" s="42">
        <f t="shared" si="5"/>
        <v>45.347758887171558</v>
      </c>
      <c r="K40" s="42">
        <f t="shared" si="6"/>
        <v>52.086553323029371</v>
      </c>
      <c r="L40">
        <f t="shared" si="7"/>
        <v>43.338485316846985</v>
      </c>
    </row>
    <row r="41" spans="1:46" x14ac:dyDescent="0.25">
      <c r="A41" s="41" t="s">
        <v>4</v>
      </c>
      <c r="B41" s="42" t="s">
        <v>5</v>
      </c>
      <c r="C41" s="42">
        <f>VLOOKUP(A41,'[1]9.6'!$C$4:$E$73,3,FALSE)</f>
        <v>479.178</v>
      </c>
      <c r="D41" s="42">
        <v>37.695345086480174</v>
      </c>
      <c r="E41" s="42">
        <v>16.60085645959624</v>
      </c>
      <c r="F41" s="42">
        <v>19.601245759412713</v>
      </c>
      <c r="G41" s="42">
        <v>23.627718146932871</v>
      </c>
      <c r="H41" s="43">
        <v>2.4748345475779989</v>
      </c>
      <c r="I41" s="42">
        <f t="shared" si="4"/>
        <v>54.296201546076418</v>
      </c>
      <c r="J41" s="42">
        <f t="shared" si="5"/>
        <v>43.228963906345584</v>
      </c>
      <c r="K41" s="42">
        <f t="shared" si="6"/>
        <v>57.296590845892887</v>
      </c>
      <c r="L41">
        <f t="shared" si="7"/>
        <v>40.228574606529108</v>
      </c>
    </row>
    <row r="42" spans="1:46" x14ac:dyDescent="0.25">
      <c r="A42" s="41" t="s">
        <v>34</v>
      </c>
      <c r="B42" s="42" t="s">
        <v>35</v>
      </c>
      <c r="C42" s="42">
        <f>VLOOKUP(A42,'[1]9.6'!$C$4:$E$73,3,FALSE)</f>
        <v>479.93599999999998</v>
      </c>
      <c r="D42" s="42">
        <v>38.443040362127505</v>
      </c>
      <c r="E42" s="42">
        <v>17.07374575631837</v>
      </c>
      <c r="F42" s="42">
        <v>20.091474915126366</v>
      </c>
      <c r="G42" s="42">
        <v>22.015277253866465</v>
      </c>
      <c r="H42" s="43">
        <v>2.376461712561297</v>
      </c>
      <c r="I42" s="42">
        <f t="shared" si="4"/>
        <v>55.516786118445879</v>
      </c>
      <c r="J42" s="42">
        <f t="shared" si="5"/>
        <v>42.106752168992827</v>
      </c>
      <c r="K42" s="42">
        <f t="shared" si="6"/>
        <v>58.534515277253874</v>
      </c>
      <c r="L42">
        <f t="shared" si="7"/>
        <v>39.089023010184832</v>
      </c>
    </row>
    <row r="43" spans="1:46" x14ac:dyDescent="0.25">
      <c r="A43" s="41" t="s">
        <v>122</v>
      </c>
      <c r="B43" s="42" t="s">
        <v>123</v>
      </c>
      <c r="C43" s="42">
        <f>VLOOKUP(A43,'[1]9.6'!$C$4:$E$73,3,FALSE)</f>
        <v>480.28800000000001</v>
      </c>
      <c r="D43" s="42">
        <v>35.84763341504808</v>
      </c>
      <c r="E43" s="42">
        <v>17.556100320573258</v>
      </c>
      <c r="F43" s="42">
        <v>19.818970394116537</v>
      </c>
      <c r="G43" s="42">
        <v>25.344144823684704</v>
      </c>
      <c r="H43" s="43">
        <v>1.4331510465774089</v>
      </c>
      <c r="I43" s="42">
        <f t="shared" si="4"/>
        <v>53.403733735621337</v>
      </c>
      <c r="J43" s="42">
        <f t="shared" si="5"/>
        <v>45.163115217801241</v>
      </c>
      <c r="K43" s="42">
        <f t="shared" si="6"/>
        <v>55.666603809164613</v>
      </c>
      <c r="L43">
        <f t="shared" si="7"/>
        <v>42.900245144257966</v>
      </c>
    </row>
    <row r="44" spans="1:46" x14ac:dyDescent="0.25">
      <c r="A44" s="41" t="s">
        <v>22</v>
      </c>
      <c r="B44" s="42" t="s">
        <v>23</v>
      </c>
      <c r="C44" s="42">
        <f>VLOOKUP(A44,'[1]9.6'!$C$4:$E$73,3,FALSE)</f>
        <v>480.33699999999999</v>
      </c>
      <c r="D44" s="42">
        <v>39.560532790362267</v>
      </c>
      <c r="E44" s="42">
        <v>17.536268770679563</v>
      </c>
      <c r="F44" s="42">
        <v>19.275472978705356</v>
      </c>
      <c r="G44" s="42">
        <v>22.160006787138375</v>
      </c>
      <c r="H44" s="43">
        <v>1.4677186731144483</v>
      </c>
      <c r="I44" s="42">
        <f t="shared" si="4"/>
        <v>57.096801561041829</v>
      </c>
      <c r="J44" s="42">
        <f t="shared" si="5"/>
        <v>41.435479765843731</v>
      </c>
      <c r="K44" s="42">
        <f t="shared" si="6"/>
        <v>58.836005769067626</v>
      </c>
      <c r="L44">
        <f t="shared" si="7"/>
        <v>39.696275557817941</v>
      </c>
    </row>
    <row r="45" spans="1:46" x14ac:dyDescent="0.25">
      <c r="A45" s="41" t="s">
        <v>68</v>
      </c>
      <c r="B45" s="42" t="s">
        <v>69</v>
      </c>
      <c r="C45" s="42">
        <f>VLOOKUP(A45,'[1]9.6'!$C$4:$E$73,3,FALSE)</f>
        <v>481.41899999999998</v>
      </c>
      <c r="D45" s="42">
        <v>33.908306854289606</v>
      </c>
      <c r="E45" s="42">
        <v>18.036011499470419</v>
      </c>
      <c r="F45" s="42">
        <v>20.229989408382508</v>
      </c>
      <c r="G45" s="42">
        <v>27.069148131336057</v>
      </c>
      <c r="H45" s="43">
        <v>0.75654410652141035</v>
      </c>
      <c r="I45" s="42">
        <f t="shared" si="4"/>
        <v>51.944318353760025</v>
      </c>
      <c r="J45" s="42">
        <f t="shared" si="5"/>
        <v>47.299137539718565</v>
      </c>
      <c r="K45" s="42">
        <f t="shared" si="6"/>
        <v>54.138296262672114</v>
      </c>
      <c r="L45">
        <f t="shared" si="7"/>
        <v>45.105159630806476</v>
      </c>
    </row>
    <row r="46" spans="1:46" x14ac:dyDescent="0.25">
      <c r="A46" s="41" t="s">
        <v>98</v>
      </c>
      <c r="B46" s="42" t="s">
        <v>99</v>
      </c>
      <c r="C46" s="42">
        <f>VLOOKUP(A46,'[1]9.6'!$C$4:$E$73,3,FALSE)</f>
        <v>486.92200000000003</v>
      </c>
      <c r="D46" s="42">
        <v>38.388869804191003</v>
      </c>
      <c r="E46" s="42">
        <v>15.784953624184132</v>
      </c>
      <c r="F46" s="42">
        <v>18.842322226039158</v>
      </c>
      <c r="G46" s="42">
        <v>24.5276537272415</v>
      </c>
      <c r="H46" s="43">
        <v>2.4562006183442118</v>
      </c>
      <c r="I46" s="42">
        <f t="shared" si="4"/>
        <v>54.173823428375137</v>
      </c>
      <c r="J46" s="42">
        <f t="shared" si="5"/>
        <v>43.369975953280658</v>
      </c>
      <c r="K46" s="42">
        <f t="shared" si="6"/>
        <v>57.231192030230162</v>
      </c>
      <c r="L46">
        <f t="shared" si="7"/>
        <v>40.312607351425633</v>
      </c>
    </row>
    <row r="47" spans="1:46" x14ac:dyDescent="0.25">
      <c r="A47" s="41" t="s">
        <v>58</v>
      </c>
      <c r="B47" s="42" t="s">
        <v>59</v>
      </c>
      <c r="C47" s="42">
        <f>VLOOKUP(A47,'[1]9.6'!$C$4:$E$73,3,FALSE)</f>
        <v>488.73099999999999</v>
      </c>
      <c r="D47" s="42">
        <v>40.303616609614529</v>
      </c>
      <c r="E47" s="42">
        <v>17.830034231284419</v>
      </c>
      <c r="F47" s="42">
        <v>18.380711415389197</v>
      </c>
      <c r="G47" s="42">
        <v>22.547998214019945</v>
      </c>
      <c r="H47" s="43">
        <v>0.93763952969191855</v>
      </c>
      <c r="I47" s="42">
        <f t="shared" si="4"/>
        <v>58.133650840898952</v>
      </c>
      <c r="J47" s="42">
        <f t="shared" si="5"/>
        <v>40.928709629409141</v>
      </c>
      <c r="K47" s="42">
        <f t="shared" si="6"/>
        <v>58.684328025003722</v>
      </c>
      <c r="L47">
        <f t="shared" si="7"/>
        <v>40.378032445304363</v>
      </c>
    </row>
    <row r="48" spans="1:46" x14ac:dyDescent="0.25">
      <c r="A48" s="41" t="s">
        <v>46</v>
      </c>
      <c r="B48" s="42" t="s">
        <v>47</v>
      </c>
      <c r="C48" s="42">
        <f>VLOOKUP(A48,'[1]9.6'!$C$4:$E$73,3,FALSE)</f>
        <v>491.75599999999997</v>
      </c>
      <c r="D48" s="42">
        <v>45.242523966232653</v>
      </c>
      <c r="E48" s="42">
        <v>16.812133352410932</v>
      </c>
      <c r="F48" s="42">
        <v>19.130061525253971</v>
      </c>
      <c r="G48" s="42">
        <v>17.928172843039061</v>
      </c>
      <c r="H48" s="43">
        <v>0.88710831306338522</v>
      </c>
      <c r="I48" s="42">
        <f t="shared" si="4"/>
        <v>62.054657318643585</v>
      </c>
      <c r="J48" s="42">
        <f t="shared" si="5"/>
        <v>37.058234368293029</v>
      </c>
      <c r="K48" s="42">
        <f t="shared" si="6"/>
        <v>64.372585491486632</v>
      </c>
      <c r="L48">
        <f t="shared" si="7"/>
        <v>34.740306195449989</v>
      </c>
    </row>
    <row r="49" spans="1:12" x14ac:dyDescent="0.25">
      <c r="A49" s="41" t="s">
        <v>96</v>
      </c>
      <c r="B49" s="42" t="s">
        <v>97</v>
      </c>
      <c r="C49" s="42">
        <f>VLOOKUP(A49,'[1]9.6'!$C$4:$E$73,3,FALSE)</f>
        <v>496.78500000000003</v>
      </c>
      <c r="D49" s="42">
        <v>37.792754844144902</v>
      </c>
      <c r="E49" s="42">
        <v>18.180286436394269</v>
      </c>
      <c r="F49" s="42">
        <v>19.123841617523166</v>
      </c>
      <c r="G49" s="42">
        <v>22.813816343723673</v>
      </c>
      <c r="H49" s="43">
        <v>2.0893007582139846</v>
      </c>
      <c r="I49" s="42">
        <f t="shared" si="4"/>
        <v>55.973041280539171</v>
      </c>
      <c r="J49" s="42">
        <f t="shared" si="5"/>
        <v>41.937657961246842</v>
      </c>
      <c r="K49" s="42">
        <f t="shared" si="6"/>
        <v>56.916596461668064</v>
      </c>
      <c r="L49">
        <f t="shared" si="7"/>
        <v>40.994102780117942</v>
      </c>
    </row>
    <row r="50" spans="1:12" x14ac:dyDescent="0.25">
      <c r="A50" s="41" t="s">
        <v>80</v>
      </c>
      <c r="B50" s="42" t="s">
        <v>81</v>
      </c>
      <c r="C50" s="42">
        <f>VLOOKUP(A50,'[1]9.6'!$C$4:$E$73,3,FALSE)</f>
        <v>498.154</v>
      </c>
      <c r="D50" s="42">
        <v>36.366518706404563</v>
      </c>
      <c r="E50" s="42">
        <v>16.439441978440076</v>
      </c>
      <c r="F50" s="42">
        <v>19.261255548509826</v>
      </c>
      <c r="G50" s="42">
        <v>23.93785668991756</v>
      </c>
      <c r="H50" s="43">
        <v>3.9949270767279641</v>
      </c>
      <c r="I50" s="42">
        <f t="shared" si="4"/>
        <v>52.805960684844635</v>
      </c>
      <c r="J50" s="42">
        <f t="shared" si="5"/>
        <v>43.199112238427389</v>
      </c>
      <c r="K50" s="42">
        <f t="shared" si="6"/>
        <v>55.627774254914385</v>
      </c>
      <c r="L50">
        <f t="shared" si="7"/>
        <v>40.377298668357639</v>
      </c>
    </row>
    <row r="51" spans="1:12" x14ac:dyDescent="0.25">
      <c r="A51" s="41" t="s">
        <v>76</v>
      </c>
      <c r="B51" s="42" t="s">
        <v>77</v>
      </c>
      <c r="C51" s="42">
        <f>VLOOKUP(A51,'[1]9.6'!$C$4:$E$73,3,FALSE)</f>
        <v>500.017</v>
      </c>
      <c r="D51" s="42">
        <v>38.215029642685465</v>
      </c>
      <c r="E51" s="42">
        <v>17.240826790578435</v>
      </c>
      <c r="F51" s="42">
        <v>21.086364364685146</v>
      </c>
      <c r="G51" s="42">
        <v>22.880948565934947</v>
      </c>
      <c r="H51" s="43">
        <v>0.57683063611600705</v>
      </c>
      <c r="I51" s="42">
        <f t="shared" si="4"/>
        <v>55.455856433263904</v>
      </c>
      <c r="J51" s="42">
        <f t="shared" si="5"/>
        <v>43.967312930620096</v>
      </c>
      <c r="K51" s="42">
        <f t="shared" si="6"/>
        <v>59.301394007370611</v>
      </c>
      <c r="L51">
        <f t="shared" si="7"/>
        <v>40.121775356513382</v>
      </c>
    </row>
    <row r="52" spans="1:12" x14ac:dyDescent="0.25">
      <c r="A52" s="41" t="s">
        <v>28</v>
      </c>
      <c r="B52" s="42" t="s">
        <v>29</v>
      </c>
      <c r="C52" s="42">
        <f>VLOOKUP(A52,'[1]9.6'!$C$4:$E$73,3,FALSE)</f>
        <v>503.22399999999999</v>
      </c>
      <c r="D52" s="42">
        <v>40.126459143968873</v>
      </c>
      <c r="E52" s="42">
        <v>16.512645914396892</v>
      </c>
      <c r="F52" s="42">
        <v>18.822957198443575</v>
      </c>
      <c r="G52" s="42">
        <v>20.804961089494164</v>
      </c>
      <c r="H52" s="43">
        <v>3.7329766536964977</v>
      </c>
      <c r="I52" s="42">
        <f t="shared" si="4"/>
        <v>56.639105058365764</v>
      </c>
      <c r="J52" s="42">
        <f t="shared" si="5"/>
        <v>39.627918287937739</v>
      </c>
      <c r="K52" s="42">
        <f t="shared" si="6"/>
        <v>58.949416342412448</v>
      </c>
      <c r="L52">
        <f t="shared" si="7"/>
        <v>37.317607003891055</v>
      </c>
    </row>
    <row r="53" spans="1:12" x14ac:dyDescent="0.25">
      <c r="A53" s="41" t="s">
        <v>136</v>
      </c>
      <c r="B53" s="42" t="s">
        <v>137</v>
      </c>
      <c r="C53" s="42">
        <f>VLOOKUP(A53,'[1]9.6'!$C$4:$E$73,3,FALSE)</f>
        <v>503.57499999999999</v>
      </c>
      <c r="D53" s="42">
        <v>43.433827286663259</v>
      </c>
      <c r="E53" s="42">
        <v>17.347981604496677</v>
      </c>
      <c r="F53" s="42">
        <v>19.340827797649464</v>
      </c>
      <c r="G53" s="42">
        <v>19.264179867143589</v>
      </c>
      <c r="H53" s="43">
        <v>0.61318344404701075</v>
      </c>
      <c r="I53" s="42">
        <f t="shared" si="4"/>
        <v>60.78180889115994</v>
      </c>
      <c r="J53" s="42">
        <f t="shared" si="5"/>
        <v>38.60500766479305</v>
      </c>
      <c r="K53" s="42">
        <f t="shared" si="6"/>
        <v>62.774655084312727</v>
      </c>
      <c r="L53">
        <f t="shared" si="7"/>
        <v>36.612161471640263</v>
      </c>
    </row>
    <row r="54" spans="1:12" x14ac:dyDescent="0.25">
      <c r="A54" s="41" t="s">
        <v>100</v>
      </c>
      <c r="B54" s="42" t="s">
        <v>101</v>
      </c>
      <c r="C54" s="42">
        <f>VLOOKUP(A54,'[1]9.6'!$C$4:$E$73,3,FALSE)</f>
        <v>506.19</v>
      </c>
      <c r="D54" s="42">
        <v>38.149294805641553</v>
      </c>
      <c r="E54" s="42">
        <v>16.357069143446854</v>
      </c>
      <c r="F54" s="42">
        <v>20.553835569315449</v>
      </c>
      <c r="G54" s="42">
        <v>22.411420708634331</v>
      </c>
      <c r="H54" s="43">
        <v>2.528379772961816</v>
      </c>
      <c r="I54" s="42">
        <f t="shared" si="4"/>
        <v>54.50636394908841</v>
      </c>
      <c r="J54" s="42">
        <f t="shared" si="5"/>
        <v>42.965256277949777</v>
      </c>
      <c r="K54" s="42">
        <f t="shared" si="6"/>
        <v>58.703130374956999</v>
      </c>
      <c r="L54">
        <f t="shared" si="7"/>
        <v>38.768489852081188</v>
      </c>
    </row>
    <row r="55" spans="1:12" x14ac:dyDescent="0.25">
      <c r="A55" s="41" t="s">
        <v>12</v>
      </c>
      <c r="B55" s="42" t="s">
        <v>13</v>
      </c>
      <c r="C55" s="42">
        <f>VLOOKUP(A55,'[1]9.6'!$C$4:$E$73,3,FALSE)</f>
        <v>506.89499999999998</v>
      </c>
      <c r="D55" s="42">
        <v>41.021693491952426</v>
      </c>
      <c r="E55" s="42">
        <v>16.340097970608817</v>
      </c>
      <c r="F55" s="42">
        <v>19.125262421273622</v>
      </c>
      <c r="G55" s="42">
        <v>21.84744576627012</v>
      </c>
      <c r="H55" s="43">
        <v>1.6655003498950316</v>
      </c>
      <c r="I55" s="42">
        <f t="shared" si="4"/>
        <v>57.361791462561243</v>
      </c>
      <c r="J55" s="42">
        <f t="shared" si="5"/>
        <v>40.972708187543745</v>
      </c>
      <c r="K55" s="42">
        <f t="shared" si="6"/>
        <v>60.146955913226051</v>
      </c>
      <c r="L55">
        <f t="shared" si="7"/>
        <v>38.187543736878936</v>
      </c>
    </row>
    <row r="56" spans="1:12" x14ac:dyDescent="0.25">
      <c r="A56" s="41" t="s">
        <v>118</v>
      </c>
      <c r="B56" s="42" t="s">
        <v>119</v>
      </c>
      <c r="C56" s="42">
        <f>VLOOKUP(A56,'[1]9.6'!$C$4:$E$73,3,FALSE)</f>
        <v>507.34500000000003</v>
      </c>
      <c r="D56" s="42">
        <v>41.453390622081074</v>
      </c>
      <c r="E56" s="42">
        <v>16.420698673640949</v>
      </c>
      <c r="F56" s="42">
        <v>18.512983373809082</v>
      </c>
      <c r="G56" s="42">
        <v>21.371193723145897</v>
      </c>
      <c r="H56" s="43">
        <v>2.2417336073229963</v>
      </c>
      <c r="I56" s="42">
        <f t="shared" si="4"/>
        <v>57.874089295722023</v>
      </c>
      <c r="J56" s="42">
        <f t="shared" si="5"/>
        <v>39.884177096954978</v>
      </c>
      <c r="K56" s="42">
        <f t="shared" si="6"/>
        <v>59.966373995890152</v>
      </c>
      <c r="L56">
        <f t="shared" si="7"/>
        <v>37.791892396786849</v>
      </c>
    </row>
    <row r="57" spans="1:12" x14ac:dyDescent="0.25">
      <c r="A57" s="41" t="s">
        <v>16</v>
      </c>
      <c r="B57" s="42" t="s">
        <v>17</v>
      </c>
      <c r="C57" s="42">
        <f>VLOOKUP(A57,'[1]9.6'!$C$4:$E$73,3,FALSE)</f>
        <v>507.358</v>
      </c>
      <c r="D57" s="42">
        <v>39.448549999999997</v>
      </c>
      <c r="E57" s="42">
        <v>17.187729999999998</v>
      </c>
      <c r="F57" s="42">
        <v>19.923290000000001</v>
      </c>
      <c r="G57" s="42">
        <v>22.904910000000001</v>
      </c>
      <c r="H57" s="43">
        <v>0.53553300000000004</v>
      </c>
      <c r="I57" s="42">
        <f t="shared" si="4"/>
        <v>56.636279999999999</v>
      </c>
      <c r="J57" s="42">
        <f t="shared" si="5"/>
        <v>42.828200000000002</v>
      </c>
      <c r="K57" s="42">
        <f t="shared" si="6"/>
        <v>59.371839999999999</v>
      </c>
      <c r="L57">
        <f t="shared" si="7"/>
        <v>40.092640000000003</v>
      </c>
    </row>
    <row r="58" spans="1:12" x14ac:dyDescent="0.25">
      <c r="A58" s="41" t="s">
        <v>88</v>
      </c>
      <c r="B58" s="42" t="s">
        <v>89</v>
      </c>
      <c r="C58" s="42">
        <f>VLOOKUP(A58,'[1]9.6'!$C$4:$E$73,3,FALSE)</f>
        <v>507.726</v>
      </c>
      <c r="D58" s="42">
        <v>41.054182353904082</v>
      </c>
      <c r="E58" s="42">
        <v>16.352921918480931</v>
      </c>
      <c r="F58" s="42">
        <v>18.660991979047303</v>
      </c>
      <c r="G58" s="42">
        <v>21.91848092977574</v>
      </c>
      <c r="H58" s="43">
        <v>2.0134228187919465</v>
      </c>
      <c r="I58" s="42">
        <f t="shared" si="4"/>
        <v>57.407104272385013</v>
      </c>
      <c r="J58" s="42">
        <f t="shared" si="5"/>
        <v>40.579472908823043</v>
      </c>
      <c r="K58" s="42">
        <f t="shared" si="6"/>
        <v>59.715174332951385</v>
      </c>
      <c r="L58">
        <f t="shared" si="7"/>
        <v>38.27140284825667</v>
      </c>
    </row>
    <row r="59" spans="1:12" x14ac:dyDescent="0.25">
      <c r="A59" s="41" t="s">
        <v>40</v>
      </c>
      <c r="B59" s="42" t="s">
        <v>41</v>
      </c>
      <c r="C59" s="42">
        <f>VLOOKUP(A59,'[1]9.6'!$C$4:$E$73,3,FALSE)</f>
        <v>508.01499999999999</v>
      </c>
      <c r="D59" s="42">
        <v>38.832136940916627</v>
      </c>
      <c r="E59" s="42">
        <v>16.910546659304252</v>
      </c>
      <c r="F59" s="42">
        <v>20.044174489232468</v>
      </c>
      <c r="G59" s="42">
        <v>23.937051352843731</v>
      </c>
      <c r="H59" s="43">
        <v>0.27609055770292656</v>
      </c>
      <c r="I59" s="42">
        <f t="shared" si="4"/>
        <v>55.742683600220879</v>
      </c>
      <c r="J59" s="42">
        <f t="shared" si="5"/>
        <v>43.981225842076199</v>
      </c>
      <c r="K59" s="42">
        <f t="shared" si="6"/>
        <v>58.876311430149094</v>
      </c>
      <c r="L59">
        <f t="shared" si="7"/>
        <v>40.847598012147984</v>
      </c>
    </row>
    <row r="60" spans="1:12" x14ac:dyDescent="0.25">
      <c r="A60" s="41" t="s">
        <v>30</v>
      </c>
      <c r="B60" s="42" t="s">
        <v>31</v>
      </c>
      <c r="C60" s="42">
        <f>VLOOKUP(A60,'[1]9.6'!$C$4:$E$73,3,FALSE)</f>
        <v>508.447</v>
      </c>
      <c r="D60" s="42">
        <v>37.986877006840714</v>
      </c>
      <c r="E60" s="42">
        <v>16.557308390339241</v>
      </c>
      <c r="F60" s="42">
        <v>19.642607845874632</v>
      </c>
      <c r="G60" s="42">
        <v>23.956442831215973</v>
      </c>
      <c r="H60" s="43">
        <v>1.8567639257294428</v>
      </c>
      <c r="I60" s="42">
        <f t="shared" si="4"/>
        <v>54.544185397179959</v>
      </c>
      <c r="J60" s="42">
        <f t="shared" si="5"/>
        <v>43.599050677090602</v>
      </c>
      <c r="K60" s="42">
        <f t="shared" si="6"/>
        <v>57.62948485271535</v>
      </c>
      <c r="L60">
        <f t="shared" si="7"/>
        <v>40.513751221555211</v>
      </c>
    </row>
    <row r="61" spans="1:12" x14ac:dyDescent="0.25">
      <c r="A61" s="41" t="s">
        <v>134</v>
      </c>
      <c r="B61" s="42" t="s">
        <v>135</v>
      </c>
      <c r="C61" s="42">
        <f>VLOOKUP(A61,'[1]9.6'!$C$4:$E$73,3,FALSE)</f>
        <v>510.89600000000002</v>
      </c>
      <c r="D61" s="42">
        <v>39.255465826275362</v>
      </c>
      <c r="E61" s="42">
        <v>15.422493598581839</v>
      </c>
      <c r="F61" s="42">
        <v>18.573961000590899</v>
      </c>
      <c r="G61" s="42">
        <v>23.320858774867048</v>
      </c>
      <c r="H61" s="43">
        <v>3.4272207996848532</v>
      </c>
      <c r="I61" s="42">
        <f t="shared" si="4"/>
        <v>54.6779594248572</v>
      </c>
      <c r="J61" s="42">
        <f t="shared" si="5"/>
        <v>41.894819775457947</v>
      </c>
      <c r="K61" s="42">
        <f t="shared" si="6"/>
        <v>57.829426826866261</v>
      </c>
      <c r="L61">
        <f t="shared" si="7"/>
        <v>38.743352373448886</v>
      </c>
    </row>
    <row r="62" spans="1:12" x14ac:dyDescent="0.25">
      <c r="A62" s="41" t="s">
        <v>84</v>
      </c>
      <c r="B62" s="42" t="s">
        <v>85</v>
      </c>
      <c r="C62" s="42">
        <f>VLOOKUP(A62,'[1]9.6'!$C$4:$E$73,3,FALSE)</f>
        <v>511.60399999999998</v>
      </c>
      <c r="D62" s="42">
        <v>41.391585760517799</v>
      </c>
      <c r="E62" s="42">
        <v>16.472491909385113</v>
      </c>
      <c r="F62" s="42">
        <v>19.789644012944983</v>
      </c>
      <c r="G62" s="42">
        <v>20.970873786407765</v>
      </c>
      <c r="H62" s="43">
        <v>1.3754045307443366</v>
      </c>
      <c r="I62" s="42">
        <f t="shared" si="4"/>
        <v>57.864077669902912</v>
      </c>
      <c r="J62" s="42">
        <f t="shared" si="5"/>
        <v>40.760517799352748</v>
      </c>
      <c r="K62" s="42">
        <f t="shared" si="6"/>
        <v>61.181229773462782</v>
      </c>
      <c r="L62">
        <f t="shared" si="7"/>
        <v>37.443365695792878</v>
      </c>
    </row>
    <row r="63" spans="1:12" x14ac:dyDescent="0.25">
      <c r="A63" s="41" t="s">
        <v>114</v>
      </c>
      <c r="B63" s="42" t="s">
        <v>115</v>
      </c>
      <c r="C63" s="42">
        <f>VLOOKUP(A63,'[1]9.6'!$C$4:$E$73,3,FALSE)</f>
        <v>512.34199999999998</v>
      </c>
      <c r="D63" s="42">
        <v>40.363306085376934</v>
      </c>
      <c r="E63" s="42">
        <v>15.531335149863761</v>
      </c>
      <c r="F63" s="42">
        <v>18.256130790190738</v>
      </c>
      <c r="G63" s="42">
        <v>20.472297910990012</v>
      </c>
      <c r="H63" s="43">
        <v>5.3769300635785653</v>
      </c>
      <c r="I63" s="42">
        <f t="shared" si="4"/>
        <v>55.894641235240698</v>
      </c>
      <c r="J63" s="42">
        <f t="shared" si="5"/>
        <v>38.728428701180746</v>
      </c>
      <c r="K63" s="42">
        <f t="shared" si="6"/>
        <v>58.619436875567672</v>
      </c>
      <c r="L63">
        <f t="shared" si="7"/>
        <v>36.003633060853772</v>
      </c>
    </row>
    <row r="64" spans="1:12" x14ac:dyDescent="0.25">
      <c r="A64" s="41" t="s">
        <v>108</v>
      </c>
      <c r="B64" s="42" t="s">
        <v>109</v>
      </c>
      <c r="C64" s="42">
        <f>VLOOKUP(A64,'[1]9.6'!$C$4:$E$73,3,FALSE)</f>
        <v>514.40800000000002</v>
      </c>
      <c r="D64" s="42">
        <v>43.056784008491064</v>
      </c>
      <c r="E64" s="42">
        <v>15.920750044224304</v>
      </c>
      <c r="F64" s="42">
        <v>20.714664779762956</v>
      </c>
      <c r="G64" s="42">
        <v>19.706350610295416</v>
      </c>
      <c r="H64" s="43">
        <v>0.60145055722625151</v>
      </c>
      <c r="I64" s="42">
        <f t="shared" si="4"/>
        <v>58.97753405271537</v>
      </c>
      <c r="J64" s="42">
        <f t="shared" si="5"/>
        <v>40.421015390058372</v>
      </c>
      <c r="K64" s="42">
        <f t="shared" si="6"/>
        <v>63.77144878825402</v>
      </c>
      <c r="L64">
        <f t="shared" si="7"/>
        <v>35.627100654519722</v>
      </c>
    </row>
    <row r="65" spans="1:12" x14ac:dyDescent="0.25">
      <c r="A65" s="41" t="s">
        <v>110</v>
      </c>
      <c r="B65" s="42" t="s">
        <v>111</v>
      </c>
      <c r="C65" s="42">
        <f>VLOOKUP(A65,'[1]9.6'!$C$4:$E$73,3,FALSE)</f>
        <v>519.81200000000001</v>
      </c>
      <c r="D65" s="42">
        <v>40.415994262148111</v>
      </c>
      <c r="E65" s="42">
        <v>16.191500806885418</v>
      </c>
      <c r="F65" s="42">
        <v>21.032813340505648</v>
      </c>
      <c r="G65" s="42">
        <v>21.212121212121215</v>
      </c>
      <c r="H65" s="43">
        <v>1.1475703783396094</v>
      </c>
      <c r="I65" s="42">
        <f t="shared" si="4"/>
        <v>56.607495069033533</v>
      </c>
      <c r="J65" s="42">
        <f t="shared" si="5"/>
        <v>42.244934552626859</v>
      </c>
      <c r="K65" s="42">
        <f t="shared" si="6"/>
        <v>61.448807602653758</v>
      </c>
      <c r="L65">
        <f t="shared" si="7"/>
        <v>37.403622019006633</v>
      </c>
    </row>
    <row r="66" spans="1:12" x14ac:dyDescent="0.25">
      <c r="A66" s="41" t="s">
        <v>64</v>
      </c>
      <c r="B66" s="42" t="s">
        <v>65</v>
      </c>
      <c r="C66" s="42">
        <f>VLOOKUP(A66,'[1]9.6'!$C$4:$E$73,3,FALSE)</f>
        <v>520.61300000000006</v>
      </c>
      <c r="D66" s="42">
        <v>44.721804511278194</v>
      </c>
      <c r="E66" s="42">
        <v>16.421052631578945</v>
      </c>
      <c r="F66" s="42">
        <v>20.075187969924812</v>
      </c>
      <c r="G66" s="42">
        <v>18.571428571428569</v>
      </c>
      <c r="H66" s="43">
        <v>0.21052631578947367</v>
      </c>
      <c r="I66" s="42">
        <f t="shared" si="4"/>
        <v>61.142857142857139</v>
      </c>
      <c r="J66" s="42">
        <f t="shared" si="5"/>
        <v>38.646616541353382</v>
      </c>
      <c r="K66" s="42">
        <f t="shared" si="6"/>
        <v>64.796992481203006</v>
      </c>
      <c r="L66">
        <f t="shared" si="7"/>
        <v>34.992481203007515</v>
      </c>
    </row>
    <row r="67" spans="1:12" x14ac:dyDescent="0.25">
      <c r="A67" s="41" t="s">
        <v>120</v>
      </c>
      <c r="B67" s="42" t="s">
        <v>121</v>
      </c>
      <c r="C67" s="42">
        <f>VLOOKUP(A67,'[1]9.6'!$C$4:$E$73,3,FALSE)</f>
        <v>524.60500000000002</v>
      </c>
      <c r="D67" s="42">
        <v>43.867569601203918</v>
      </c>
      <c r="E67" s="42">
        <v>16.19638826185102</v>
      </c>
      <c r="F67" s="42">
        <v>20.50413844996238</v>
      </c>
      <c r="G67" s="42">
        <v>18.227990970654627</v>
      </c>
      <c r="H67" s="43">
        <v>1.2039127163280663</v>
      </c>
      <c r="I67" s="42">
        <f t="shared" si="4"/>
        <v>60.063957863054938</v>
      </c>
      <c r="J67" s="42">
        <f t="shared" si="5"/>
        <v>38.732129420617007</v>
      </c>
      <c r="K67" s="42">
        <f t="shared" si="6"/>
        <v>64.371708051166294</v>
      </c>
      <c r="L67">
        <f t="shared" si="7"/>
        <v>34.424379232505643</v>
      </c>
    </row>
    <row r="68" spans="1:12" x14ac:dyDescent="0.25">
      <c r="A68" s="41" t="s">
        <v>6</v>
      </c>
      <c r="B68" s="42" t="s">
        <v>7</v>
      </c>
      <c r="C68" s="42">
        <f>VLOOKUP(A68,'[1]9.6'!$C$4:$E$73,3,FALSE)</f>
        <v>526.30100000000004</v>
      </c>
      <c r="D68" s="42">
        <v>41.198211352436587</v>
      </c>
      <c r="E68" s="42">
        <v>16.686439131228326</v>
      </c>
      <c r="F68" s="42">
        <v>19.885015513779887</v>
      </c>
      <c r="G68" s="42">
        <v>20.149662347143639</v>
      </c>
      <c r="H68" s="43">
        <v>2.0806716554115718</v>
      </c>
      <c r="I68" s="42">
        <f t="shared" ref="I68:I73" si="8">SUM(D68:E68)</f>
        <v>57.884650483664913</v>
      </c>
      <c r="J68" s="42">
        <f t="shared" ref="J68:J73" si="9">SUM(F68:G68)</f>
        <v>40.034677860923523</v>
      </c>
      <c r="K68" s="42">
        <f t="shared" ref="K68:K73" si="10">SUM(D68,F68)</f>
        <v>61.083226866216478</v>
      </c>
      <c r="L68">
        <f t="shared" ref="L68:L73" si="11">SUM(E68,G68)</f>
        <v>36.836101478371965</v>
      </c>
    </row>
    <row r="69" spans="1:12" x14ac:dyDescent="0.25">
      <c r="A69" s="41" t="s">
        <v>106</v>
      </c>
      <c r="B69" s="42" t="s">
        <v>107</v>
      </c>
      <c r="C69" s="42">
        <f>VLOOKUP(A69,'[1]9.6'!$C$4:$E$73,3,FALSE)</f>
        <v>527.61</v>
      </c>
      <c r="D69" s="42">
        <v>47.699714693295284</v>
      </c>
      <c r="E69" s="42">
        <v>16.529957203994293</v>
      </c>
      <c r="F69" s="42">
        <v>18.437945791726108</v>
      </c>
      <c r="G69" s="42">
        <v>15.763195435092726</v>
      </c>
      <c r="H69" s="43">
        <v>1.5691868758915832</v>
      </c>
      <c r="I69" s="42">
        <f t="shared" si="8"/>
        <v>64.229671897289577</v>
      </c>
      <c r="J69" s="42">
        <f t="shared" si="9"/>
        <v>34.201141226818834</v>
      </c>
      <c r="K69" s="42">
        <f t="shared" si="10"/>
        <v>66.137660485021399</v>
      </c>
      <c r="L69">
        <f t="shared" si="11"/>
        <v>32.293152639087019</v>
      </c>
    </row>
    <row r="70" spans="1:12" x14ac:dyDescent="0.25">
      <c r="A70" s="41" t="s">
        <v>138</v>
      </c>
      <c r="B70" s="42" t="s">
        <v>139</v>
      </c>
      <c r="C70" s="42">
        <f>VLOOKUP(A70,'[1]9.6'!$C$4:$E$73,3,FALSE)</f>
        <v>530.15899999999999</v>
      </c>
      <c r="D70" s="42">
        <v>43.231788079470199</v>
      </c>
      <c r="E70" s="42">
        <v>14.225165562913908</v>
      </c>
      <c r="F70" s="42">
        <v>20.423841059602648</v>
      </c>
      <c r="G70" s="42">
        <v>18.172185430463575</v>
      </c>
      <c r="H70" s="43">
        <v>3.9470198675496686</v>
      </c>
      <c r="I70" s="42">
        <f t="shared" si="8"/>
        <v>57.456953642384107</v>
      </c>
      <c r="J70" s="42">
        <f t="shared" si="9"/>
        <v>38.596026490066222</v>
      </c>
      <c r="K70" s="42">
        <f t="shared" si="10"/>
        <v>63.655629139072843</v>
      </c>
      <c r="L70">
        <f t="shared" si="11"/>
        <v>32.397350993377486</v>
      </c>
    </row>
    <row r="71" spans="1:12" x14ac:dyDescent="0.25">
      <c r="A71" s="41" t="s">
        <v>92</v>
      </c>
      <c r="B71" s="42" t="s">
        <v>93</v>
      </c>
      <c r="C71" s="42">
        <f>VLOOKUP(A71,'[1]9.6'!$C$4:$E$73,3,FALSE)</f>
        <v>533.09699999999998</v>
      </c>
      <c r="D71" s="42">
        <v>44.940239043824704</v>
      </c>
      <c r="E71" s="42">
        <v>15.442231075697212</v>
      </c>
      <c r="F71" s="42">
        <v>20.079681274900395</v>
      </c>
      <c r="G71" s="42">
        <v>18.501992031872511</v>
      </c>
      <c r="H71" s="43">
        <v>1.0358565737051793</v>
      </c>
      <c r="I71" s="42">
        <f t="shared" si="8"/>
        <v>60.382470119521912</v>
      </c>
      <c r="J71" s="42">
        <f t="shared" si="9"/>
        <v>38.581673306772906</v>
      </c>
      <c r="K71" s="42">
        <f t="shared" si="10"/>
        <v>65.019920318725099</v>
      </c>
      <c r="L71">
        <f t="shared" si="11"/>
        <v>33.944223107569726</v>
      </c>
    </row>
    <row r="72" spans="1:12" x14ac:dyDescent="0.25">
      <c r="A72" s="41" t="s">
        <v>20</v>
      </c>
      <c r="B72" s="42" t="s">
        <v>21</v>
      </c>
      <c r="C72" s="42">
        <f>VLOOKUP(A72,'[1]9.6'!$C$4:$E$73,3,FALSE)</f>
        <v>558.58799999999997</v>
      </c>
      <c r="D72" s="42">
        <v>55.725064256695134</v>
      </c>
      <c r="E72" s="42">
        <v>13.663875300555508</v>
      </c>
      <c r="F72" s="42">
        <v>18.680043114169639</v>
      </c>
      <c r="G72" s="42">
        <v>11.425254953983917</v>
      </c>
      <c r="H72" s="43">
        <v>0.50576237459580464</v>
      </c>
      <c r="I72" s="42">
        <f t="shared" si="8"/>
        <v>69.388939557250637</v>
      </c>
      <c r="J72" s="42">
        <f t="shared" si="9"/>
        <v>30.105298068153555</v>
      </c>
      <c r="K72" s="42">
        <f t="shared" si="10"/>
        <v>74.405107370864769</v>
      </c>
      <c r="L72">
        <f t="shared" si="11"/>
        <v>25.089130254539427</v>
      </c>
    </row>
    <row r="73" spans="1:12" x14ac:dyDescent="0.25">
      <c r="A73" s="44" t="s">
        <v>60</v>
      </c>
      <c r="B73" s="45" t="s">
        <v>61</v>
      </c>
      <c r="C73" s="45">
        <f>VLOOKUP(A73,'[1]9.6'!$C$4:$E$73,3,FALSE)</f>
        <v>558.86900000000003</v>
      </c>
      <c r="D73" s="45">
        <v>49.730458221024264</v>
      </c>
      <c r="E73" s="45">
        <v>13.956274333632827</v>
      </c>
      <c r="F73" s="45">
        <v>18.793051811919735</v>
      </c>
      <c r="G73" s="45">
        <v>16.891284815813119</v>
      </c>
      <c r="H73" s="46">
        <v>0.62893081761006286</v>
      </c>
      <c r="I73" s="42">
        <f t="shared" si="8"/>
        <v>63.686732554657091</v>
      </c>
      <c r="J73" s="42">
        <f t="shared" si="9"/>
        <v>35.684336627732854</v>
      </c>
      <c r="K73" s="42">
        <f t="shared" si="10"/>
        <v>68.523510032944003</v>
      </c>
      <c r="L73">
        <f t="shared" si="11"/>
        <v>30.847559149445946</v>
      </c>
    </row>
    <row r="75" spans="1:12" x14ac:dyDescent="0.25">
      <c r="I75">
        <f>MIN(I4:I73)</f>
        <v>25.176275404396517</v>
      </c>
      <c r="J75">
        <f t="shared" ref="J75:L75" si="12">MIN(J4:J73)</f>
        <v>30.105298068153555</v>
      </c>
      <c r="K75">
        <f t="shared" si="12"/>
        <v>23.296004424167013</v>
      </c>
      <c r="L75">
        <f t="shared" si="12"/>
        <v>25.089130254539427</v>
      </c>
    </row>
    <row r="78" spans="1:12" x14ac:dyDescent="0.25">
      <c r="A78" t="s">
        <v>0</v>
      </c>
      <c r="E78" t="s">
        <v>163</v>
      </c>
    </row>
    <row r="79" spans="1:12" x14ac:dyDescent="0.25">
      <c r="A79" t="s">
        <v>169</v>
      </c>
      <c r="D79" t="str">
        <f>A79&amp;"_H_PERCENT"</f>
        <v>AIR_H_PERCENT</v>
      </c>
      <c r="E79">
        <v>41.398390342052309</v>
      </c>
      <c r="F79" t="str">
        <f>A79&amp;"_L_PERCENT"</f>
        <v>AIR_L_PERCENT</v>
      </c>
      <c r="G79">
        <v>19.818913480885318</v>
      </c>
    </row>
    <row r="80" spans="1:12" x14ac:dyDescent="0.25">
      <c r="A80" t="s">
        <v>78</v>
      </c>
      <c r="D80" t="str">
        <f t="shared" ref="D80:D143" si="13">A80&amp;"_H_PERCENT"</f>
        <v>ALB_H_PERCENT</v>
      </c>
      <c r="E80">
        <v>20.135177617101544</v>
      </c>
      <c r="F80" t="str">
        <f t="shared" ref="F80:F143" si="14">A80&amp;"_L_PERCENT"</f>
        <v>ALB_L_PERCENT</v>
      </c>
      <c r="G80">
        <v>42.360892801005967</v>
      </c>
    </row>
    <row r="81" spans="1:7" x14ac:dyDescent="0.25">
      <c r="A81" t="s">
        <v>10</v>
      </c>
      <c r="D81" t="str">
        <f t="shared" si="13"/>
        <v>ARE_H_PERCENT</v>
      </c>
      <c r="E81">
        <v>25.54339368158946</v>
      </c>
      <c r="F81" t="str">
        <f t="shared" si="14"/>
        <v>ARE_L_PERCENT</v>
      </c>
      <c r="G81">
        <v>37.817087721118433</v>
      </c>
    </row>
    <row r="82" spans="1:7" x14ac:dyDescent="0.25">
      <c r="A82" t="s">
        <v>12</v>
      </c>
      <c r="D82" t="str">
        <f t="shared" si="13"/>
        <v>AUS_H_PERCENT</v>
      </c>
      <c r="E82">
        <v>41.021693491952426</v>
      </c>
      <c r="F82" t="str">
        <f t="shared" si="14"/>
        <v>AUS_L_PERCENT</v>
      </c>
      <c r="G82">
        <v>21.84744576627012</v>
      </c>
    </row>
    <row r="83" spans="1:7" x14ac:dyDescent="0.25">
      <c r="A83" t="s">
        <v>58</v>
      </c>
      <c r="D83" t="str">
        <f t="shared" si="13"/>
        <v>AUT_H_PERCENT</v>
      </c>
      <c r="E83">
        <v>40.303616609614529</v>
      </c>
      <c r="F83" t="str">
        <f t="shared" si="14"/>
        <v>AUT_L_PERCENT</v>
      </c>
      <c r="G83">
        <v>22.547998214019945</v>
      </c>
    </row>
    <row r="84" spans="1:7" x14ac:dyDescent="0.25">
      <c r="A84" t="s">
        <v>28</v>
      </c>
      <c r="D84" t="str">
        <f t="shared" si="13"/>
        <v>BEL_H_PERCENT</v>
      </c>
      <c r="E84">
        <v>40.126459143968873</v>
      </c>
      <c r="F84" t="str">
        <f t="shared" si="14"/>
        <v>BEL_L_PERCENT</v>
      </c>
      <c r="G84">
        <v>20.804961089494164</v>
      </c>
    </row>
    <row r="85" spans="1:7" x14ac:dyDescent="0.25">
      <c r="A85" t="s">
        <v>124</v>
      </c>
      <c r="D85" t="str">
        <f t="shared" si="13"/>
        <v>BGR_H_PERCENT</v>
      </c>
      <c r="E85">
        <v>26.275028333962979</v>
      </c>
      <c r="F85" t="str">
        <f t="shared" si="14"/>
        <v>BGR_L_PERCENT</v>
      </c>
      <c r="G85">
        <v>34.926331696259915</v>
      </c>
    </row>
    <row r="86" spans="1:7" x14ac:dyDescent="0.25">
      <c r="A86" t="s">
        <v>72</v>
      </c>
      <c r="D86" t="str">
        <f t="shared" si="13"/>
        <v>BIH_H_PERCENT</v>
      </c>
      <c r="E86">
        <v>19.081712062256809</v>
      </c>
      <c r="F86" t="str">
        <f t="shared" si="14"/>
        <v>BIH_L_PERCENT</v>
      </c>
      <c r="G86">
        <v>43.501945525291831</v>
      </c>
    </row>
    <row r="87" spans="1:7" x14ac:dyDescent="0.25">
      <c r="A87" t="s">
        <v>102</v>
      </c>
      <c r="D87" t="str">
        <f t="shared" si="13"/>
        <v>BLR_H_PERCENT</v>
      </c>
      <c r="E87">
        <v>33.253301320528216</v>
      </c>
      <c r="F87" t="str">
        <f t="shared" si="14"/>
        <v>BLR_L_PERCENT</v>
      </c>
      <c r="G87">
        <v>25.484479506088153</v>
      </c>
    </row>
    <row r="88" spans="1:7" x14ac:dyDescent="0.25">
      <c r="A88" t="s">
        <v>24</v>
      </c>
      <c r="D88" t="str">
        <f t="shared" si="13"/>
        <v>BRA_H_PERCENT</v>
      </c>
      <c r="E88">
        <v>19.72131908964236</v>
      </c>
      <c r="F88" t="str">
        <f t="shared" si="14"/>
        <v>BRA_L_PERCENT</v>
      </c>
      <c r="G88">
        <v>35.606130980027871</v>
      </c>
    </row>
    <row r="89" spans="1:7" x14ac:dyDescent="0.25">
      <c r="A89" t="s">
        <v>52</v>
      </c>
      <c r="D89" t="str">
        <f t="shared" si="13"/>
        <v>BRN_H_PERCENT</v>
      </c>
      <c r="E89">
        <v>19.991212653778557</v>
      </c>
      <c r="F89" t="str">
        <f t="shared" si="14"/>
        <v>BRN_L_PERCENT</v>
      </c>
      <c r="G89">
        <v>42.823667252489741</v>
      </c>
    </row>
    <row r="90" spans="1:7" x14ac:dyDescent="0.25">
      <c r="A90" t="s">
        <v>6</v>
      </c>
      <c r="D90" t="str">
        <f t="shared" si="13"/>
        <v>CAN_H_PERCENT</v>
      </c>
      <c r="E90">
        <v>41.198211352436587</v>
      </c>
      <c r="F90" t="str">
        <f t="shared" si="14"/>
        <v>CAN_L_PERCENT</v>
      </c>
      <c r="G90">
        <v>20.149662347143639</v>
      </c>
    </row>
    <row r="91" spans="1:7" x14ac:dyDescent="0.25">
      <c r="A91" t="s">
        <v>98</v>
      </c>
      <c r="D91" t="str">
        <f t="shared" si="13"/>
        <v>CHE_H_PERCENT</v>
      </c>
      <c r="E91">
        <v>38.388869804191003</v>
      </c>
      <c r="F91" t="str">
        <f t="shared" si="14"/>
        <v>CHE_L_PERCENT</v>
      </c>
      <c r="G91">
        <v>24.5276537272415</v>
      </c>
    </row>
    <row r="92" spans="1:7" x14ac:dyDescent="0.25">
      <c r="A92" t="s">
        <v>32</v>
      </c>
      <c r="D92" t="str">
        <f t="shared" si="13"/>
        <v>CHL_H_PERCENT</v>
      </c>
      <c r="E92">
        <v>33.066526702532478</v>
      </c>
      <c r="F92" t="str">
        <f t="shared" si="14"/>
        <v>CHL_L_PERCENT</v>
      </c>
      <c r="G92">
        <v>24.471854087390103</v>
      </c>
    </row>
    <row r="93" spans="1:7" x14ac:dyDescent="0.25">
      <c r="A93" t="s">
        <v>170</v>
      </c>
      <c r="D93" t="str">
        <f t="shared" si="13"/>
        <v>CHN_H_PERCENT</v>
      </c>
      <c r="E93">
        <v>55.725064256695134</v>
      </c>
      <c r="F93" t="str">
        <f t="shared" si="14"/>
        <v>CHN_L_PERCENT</v>
      </c>
      <c r="G93">
        <v>11.425254953983917</v>
      </c>
    </row>
    <row r="94" spans="1:7" x14ac:dyDescent="0.25">
      <c r="A94" t="s">
        <v>36</v>
      </c>
      <c r="D94" t="str">
        <f t="shared" si="13"/>
        <v>COL_H_PERCENT</v>
      </c>
      <c r="E94">
        <v>23.186287536539997</v>
      </c>
      <c r="F94" t="str">
        <f t="shared" si="14"/>
        <v>COL_L_PERCENT</v>
      </c>
      <c r="G94">
        <v>33.311187882009037</v>
      </c>
    </row>
    <row r="95" spans="1:7" x14ac:dyDescent="0.25">
      <c r="A95" t="s">
        <v>44</v>
      </c>
      <c r="D95" t="str">
        <f t="shared" si="13"/>
        <v>CRI_H_PERCENT</v>
      </c>
      <c r="E95">
        <v>20.69851829452676</v>
      </c>
      <c r="F95" t="str">
        <f t="shared" si="14"/>
        <v>CRI_L_PERCENT</v>
      </c>
      <c r="G95">
        <v>34.306017538554578</v>
      </c>
    </row>
    <row r="96" spans="1:7" x14ac:dyDescent="0.25">
      <c r="A96" t="s">
        <v>46</v>
      </c>
      <c r="D96" t="str">
        <f t="shared" si="13"/>
        <v>CZE_H_PERCENT</v>
      </c>
      <c r="E96">
        <v>45.242523966232653</v>
      </c>
      <c r="F96" t="str">
        <f t="shared" si="14"/>
        <v>CZE_L_PERCENT</v>
      </c>
      <c r="G96">
        <v>17.928172843039061</v>
      </c>
    </row>
    <row r="97" spans="1:7" x14ac:dyDescent="0.25">
      <c r="A97" t="s">
        <v>118</v>
      </c>
      <c r="D97" t="str">
        <f t="shared" si="13"/>
        <v>DEU_H_PERCENT</v>
      </c>
      <c r="E97">
        <v>41.453390622081074</v>
      </c>
      <c r="F97" t="str">
        <f t="shared" si="14"/>
        <v>DEU_L_PERCENT</v>
      </c>
      <c r="G97">
        <v>21.371193723145897</v>
      </c>
    </row>
    <row r="98" spans="1:7" x14ac:dyDescent="0.25">
      <c r="A98" t="s">
        <v>30</v>
      </c>
      <c r="D98" t="str">
        <f t="shared" si="13"/>
        <v>DNK_H_PERCENT</v>
      </c>
      <c r="E98">
        <v>37.986877006840714</v>
      </c>
      <c r="F98" t="str">
        <f t="shared" si="14"/>
        <v>DNK_L_PERCENT</v>
      </c>
      <c r="G98">
        <v>23.956442831215973</v>
      </c>
    </row>
    <row r="99" spans="1:7" x14ac:dyDescent="0.25">
      <c r="A99" t="s">
        <v>104</v>
      </c>
      <c r="D99" t="str">
        <f t="shared" si="13"/>
        <v>DOM_H_PERCENT</v>
      </c>
      <c r="E99">
        <v>10.406046756899277</v>
      </c>
      <c r="F99" t="str">
        <f t="shared" si="14"/>
        <v>DOM_L_PERCENT</v>
      </c>
      <c r="G99">
        <v>55.370012304447187</v>
      </c>
    </row>
    <row r="100" spans="1:7" x14ac:dyDescent="0.25">
      <c r="A100" t="s">
        <v>4</v>
      </c>
      <c r="D100" t="str">
        <f t="shared" si="13"/>
        <v>ESP_H_PERCENT</v>
      </c>
      <c r="E100">
        <v>37.695345086480174</v>
      </c>
      <c r="F100" t="str">
        <f t="shared" si="14"/>
        <v>ESP_L_PERCENT</v>
      </c>
      <c r="G100">
        <v>23.627718146932871</v>
      </c>
    </row>
    <row r="101" spans="1:7" x14ac:dyDescent="0.25">
      <c r="A101" t="s">
        <v>120</v>
      </c>
      <c r="D101" t="str">
        <f t="shared" si="13"/>
        <v>EST_H_PERCENT</v>
      </c>
      <c r="E101">
        <v>43.867569601203918</v>
      </c>
      <c r="F101" t="str">
        <f t="shared" si="14"/>
        <v>EST_L_PERCENT</v>
      </c>
      <c r="G101">
        <v>18.227990970654627</v>
      </c>
    </row>
    <row r="102" spans="1:7" x14ac:dyDescent="0.25">
      <c r="A102" t="s">
        <v>106</v>
      </c>
      <c r="D102" t="str">
        <f t="shared" si="13"/>
        <v>FIN_H_PERCENT</v>
      </c>
      <c r="E102">
        <v>47.699714693295284</v>
      </c>
      <c r="F102" t="str">
        <f t="shared" si="14"/>
        <v>FIN_L_PERCENT</v>
      </c>
      <c r="G102">
        <v>15.763195435092726</v>
      </c>
    </row>
    <row r="103" spans="1:7" x14ac:dyDescent="0.25">
      <c r="A103" t="s">
        <v>80</v>
      </c>
      <c r="D103" t="str">
        <f t="shared" si="13"/>
        <v>FRA_H_PERCENT</v>
      </c>
      <c r="E103">
        <v>36.366518706404563</v>
      </c>
      <c r="F103" t="str">
        <f t="shared" si="14"/>
        <v>FRA_L_PERCENT</v>
      </c>
      <c r="G103">
        <v>23.93785668991756</v>
      </c>
    </row>
    <row r="104" spans="1:7" x14ac:dyDescent="0.25">
      <c r="A104" t="s">
        <v>112</v>
      </c>
      <c r="D104" t="str">
        <f t="shared" si="13"/>
        <v>GEO_H_PERCENT</v>
      </c>
      <c r="E104">
        <v>15.158573732306037</v>
      </c>
      <c r="F104" t="str">
        <f t="shared" si="14"/>
        <v>GEO_L_PERCENT</v>
      </c>
      <c r="G104">
        <v>46.371617989607593</v>
      </c>
    </row>
    <row r="105" spans="1:7" x14ac:dyDescent="0.25">
      <c r="A105" t="s">
        <v>74</v>
      </c>
      <c r="D105" t="str">
        <f t="shared" si="13"/>
        <v>GRC_H_PERCENT</v>
      </c>
      <c r="E105">
        <v>31.750741839762611</v>
      </c>
      <c r="F105" t="str">
        <f t="shared" si="14"/>
        <v>GRC_L_PERCENT</v>
      </c>
      <c r="G105">
        <v>27.54958613150086</v>
      </c>
    </row>
    <row r="106" spans="1:7" x14ac:dyDescent="0.25">
      <c r="A106" t="s">
        <v>92</v>
      </c>
      <c r="D106" t="str">
        <f t="shared" si="13"/>
        <v>HKG_H_PERCENT</v>
      </c>
      <c r="E106">
        <v>44.940239043824704</v>
      </c>
      <c r="F106" t="str">
        <f t="shared" si="14"/>
        <v>HKG_L_PERCENT</v>
      </c>
      <c r="G106">
        <v>18.501992031872511</v>
      </c>
    </row>
    <row r="107" spans="1:7" x14ac:dyDescent="0.25">
      <c r="A107" t="s">
        <v>68</v>
      </c>
      <c r="D107" t="str">
        <f t="shared" si="13"/>
        <v>HRV_H_PERCENT</v>
      </c>
      <c r="E107">
        <v>33.908306854289606</v>
      </c>
      <c r="F107" t="str">
        <f t="shared" si="14"/>
        <v>HRV_L_PERCENT</v>
      </c>
      <c r="G107">
        <v>27.069148131336057</v>
      </c>
    </row>
    <row r="108" spans="1:7" x14ac:dyDescent="0.25">
      <c r="A108" t="s">
        <v>130</v>
      </c>
      <c r="D108" t="str">
        <f t="shared" si="13"/>
        <v>HUN_H_PERCENT</v>
      </c>
      <c r="E108">
        <v>37.41231488698363</v>
      </c>
      <c r="F108" t="str">
        <f t="shared" si="14"/>
        <v>HUN_L_PERCENT</v>
      </c>
      <c r="G108">
        <v>22.603273577552613</v>
      </c>
    </row>
    <row r="109" spans="1:7" x14ac:dyDescent="0.25">
      <c r="A109" t="s">
        <v>18</v>
      </c>
      <c r="D109" t="str">
        <f t="shared" si="13"/>
        <v>IDN_H_PERCENT</v>
      </c>
      <c r="E109">
        <v>18.97007769879319</v>
      </c>
      <c r="F109" t="str">
        <f t="shared" si="14"/>
        <v>IDN_L_PERCENT</v>
      </c>
      <c r="G109">
        <v>42.40370309142007</v>
      </c>
    </row>
    <row r="110" spans="1:7" x14ac:dyDescent="0.25">
      <c r="A110" t="s">
        <v>110</v>
      </c>
      <c r="D110" t="str">
        <f t="shared" si="13"/>
        <v>IRL_H_PERCENT</v>
      </c>
      <c r="E110">
        <v>40.415994262148111</v>
      </c>
      <c r="F110" t="str">
        <f t="shared" si="14"/>
        <v>IRL_L_PERCENT</v>
      </c>
      <c r="G110">
        <v>21.212121212121215</v>
      </c>
    </row>
    <row r="111" spans="1:7" x14ac:dyDescent="0.25">
      <c r="A111" t="s">
        <v>142</v>
      </c>
      <c r="D111" t="str">
        <f t="shared" si="13"/>
        <v>ISL_H_PERCENT</v>
      </c>
      <c r="E111">
        <v>32.210200927357036</v>
      </c>
      <c r="F111" t="str">
        <f t="shared" si="14"/>
        <v>ISL_L_PERCENT</v>
      </c>
      <c r="G111">
        <v>25.471406491499224</v>
      </c>
    </row>
    <row r="112" spans="1:7" x14ac:dyDescent="0.25">
      <c r="A112" t="s">
        <v>66</v>
      </c>
      <c r="D112" t="str">
        <f t="shared" si="13"/>
        <v>ISR_H_PERCENT</v>
      </c>
      <c r="E112">
        <v>35.844554286688258</v>
      </c>
      <c r="F112" t="str">
        <f t="shared" si="14"/>
        <v>ISR_L_PERCENT</v>
      </c>
      <c r="G112">
        <v>27.100732912902675</v>
      </c>
    </row>
    <row r="113" spans="1:7" x14ac:dyDescent="0.25">
      <c r="A113" t="s">
        <v>22</v>
      </c>
      <c r="D113" t="str">
        <f t="shared" si="13"/>
        <v>ITA_H_PERCENT</v>
      </c>
      <c r="E113">
        <v>39.560532790362267</v>
      </c>
      <c r="F113" t="str">
        <f t="shared" si="14"/>
        <v>ITA_L_PERCENT</v>
      </c>
      <c r="G113">
        <v>22.160006787138375</v>
      </c>
    </row>
    <row r="114" spans="1:7" x14ac:dyDescent="0.25">
      <c r="A114" t="s">
        <v>88</v>
      </c>
      <c r="D114" t="str">
        <f t="shared" si="13"/>
        <v>JPN_H_PERCENT</v>
      </c>
      <c r="E114">
        <v>41.054182353904082</v>
      </c>
      <c r="F114" t="str">
        <f t="shared" si="14"/>
        <v>JPN_L_PERCENT</v>
      </c>
      <c r="G114">
        <v>21.91848092977574</v>
      </c>
    </row>
    <row r="115" spans="1:7" x14ac:dyDescent="0.25">
      <c r="A115" t="s">
        <v>8</v>
      </c>
      <c r="D115" t="str">
        <f t="shared" si="13"/>
        <v>KAZ_H_PERCENT</v>
      </c>
      <c r="E115">
        <v>21.802429896960067</v>
      </c>
      <c r="F115" t="str">
        <f t="shared" si="14"/>
        <v>KAZ_L_PERCENT</v>
      </c>
      <c r="G115">
        <v>37.022607269185421</v>
      </c>
    </row>
    <row r="116" spans="1:7" x14ac:dyDescent="0.25">
      <c r="A116" t="s">
        <v>64</v>
      </c>
      <c r="D116" t="str">
        <f t="shared" si="13"/>
        <v>KOR_H_PERCENT</v>
      </c>
      <c r="E116">
        <v>44.721804511278194</v>
      </c>
      <c r="F116" t="str">
        <f t="shared" si="14"/>
        <v>KOR_L_PERCENT</v>
      </c>
      <c r="G116">
        <v>18.571428571428569</v>
      </c>
    </row>
    <row r="117" spans="1:7" x14ac:dyDescent="0.25">
      <c r="A117" t="s">
        <v>132</v>
      </c>
      <c r="D117" t="str">
        <f t="shared" si="13"/>
        <v>KSV_H_PERCENT</v>
      </c>
      <c r="E117">
        <v>11.130881771451167</v>
      </c>
      <c r="F117" t="str">
        <f t="shared" si="14"/>
        <v>KSV_L_PERCENT</v>
      </c>
      <c r="G117">
        <v>55.041518386714117</v>
      </c>
    </row>
    <row r="118" spans="1:7" x14ac:dyDescent="0.25">
      <c r="A118" t="s">
        <v>50</v>
      </c>
      <c r="D118" t="str">
        <f t="shared" si="13"/>
        <v>LTU_H_PERCENT</v>
      </c>
      <c r="E118">
        <v>34.373186302959951</v>
      </c>
      <c r="F118" t="str">
        <f t="shared" si="14"/>
        <v>LTU_L_PERCENT</v>
      </c>
      <c r="G118">
        <v>27.394080092861287</v>
      </c>
    </row>
    <row r="119" spans="1:7" x14ac:dyDescent="0.25">
      <c r="A119" t="s">
        <v>128</v>
      </c>
      <c r="D119" t="str">
        <f t="shared" si="13"/>
        <v>LUX_H_PERCENT</v>
      </c>
      <c r="E119">
        <v>33.881453154875715</v>
      </c>
      <c r="F119" t="str">
        <f t="shared" si="14"/>
        <v>LUX_L_PERCENT</v>
      </c>
      <c r="G119">
        <v>26.845124282982791</v>
      </c>
    </row>
    <row r="120" spans="1:7" x14ac:dyDescent="0.25">
      <c r="A120" t="s">
        <v>122</v>
      </c>
      <c r="D120" t="str">
        <f t="shared" si="13"/>
        <v>LVA_H_PERCENT</v>
      </c>
      <c r="E120">
        <v>35.84763341504808</v>
      </c>
      <c r="F120" t="str">
        <f t="shared" si="14"/>
        <v>LVA_L_PERCENT</v>
      </c>
      <c r="G120">
        <v>25.344144823684704</v>
      </c>
    </row>
    <row r="121" spans="1:7" x14ac:dyDescent="0.25">
      <c r="A121" t="s">
        <v>138</v>
      </c>
      <c r="D121" t="str">
        <f t="shared" si="13"/>
        <v>MAC_H_PERCENT</v>
      </c>
      <c r="E121">
        <v>43.231788079470199</v>
      </c>
      <c r="F121" t="str">
        <f t="shared" si="14"/>
        <v>MAC_L_PERCENT</v>
      </c>
      <c r="G121">
        <v>18.172185430463575</v>
      </c>
    </row>
    <row r="122" spans="1:7" x14ac:dyDescent="0.25">
      <c r="A122" t="s">
        <v>56</v>
      </c>
      <c r="D122" t="str">
        <f t="shared" si="13"/>
        <v>MAR_H_PERCENT</v>
      </c>
      <c r="E122">
        <v>11.476372174933958</v>
      </c>
      <c r="F122" t="str">
        <f t="shared" si="14"/>
        <v>MAR_L_PERCENT</v>
      </c>
      <c r="G122">
        <v>43.836219547989423</v>
      </c>
    </row>
    <row r="123" spans="1:7" x14ac:dyDescent="0.25">
      <c r="A123" t="s">
        <v>38</v>
      </c>
      <c r="D123" t="str">
        <f t="shared" si="13"/>
        <v>MEX_H_PERCENT</v>
      </c>
      <c r="E123">
        <v>21.764141898370085</v>
      </c>
      <c r="F123" t="str">
        <f t="shared" si="14"/>
        <v>MEX_L_PERCENT</v>
      </c>
      <c r="G123">
        <v>33.502259964388436</v>
      </c>
    </row>
    <row r="124" spans="1:7" x14ac:dyDescent="0.25">
      <c r="A124" t="s">
        <v>140</v>
      </c>
      <c r="D124" t="str">
        <f t="shared" si="13"/>
        <v>MLT_H_PERCENT</v>
      </c>
      <c r="E124">
        <v>30.243612596553771</v>
      </c>
      <c r="F124" t="str">
        <f t="shared" si="14"/>
        <v>MLT_L_PERCENT</v>
      </c>
      <c r="G124">
        <v>33.214497920380275</v>
      </c>
    </row>
    <row r="125" spans="1:7" x14ac:dyDescent="0.25">
      <c r="A125" t="s">
        <v>62</v>
      </c>
      <c r="D125" t="str">
        <f t="shared" si="13"/>
        <v>MNE_H_PERCENT</v>
      </c>
      <c r="E125">
        <v>23.672367236723673</v>
      </c>
      <c r="F125" t="str">
        <f t="shared" si="14"/>
        <v>MNE_L_PERCENT</v>
      </c>
      <c r="G125">
        <v>36.183618361836174</v>
      </c>
    </row>
    <row r="126" spans="1:7" x14ac:dyDescent="0.25">
      <c r="A126" t="s">
        <v>86</v>
      </c>
      <c r="D126" t="str">
        <f t="shared" si="13"/>
        <v>MYS_H_PERCENT</v>
      </c>
      <c r="E126">
        <v>20.634662327095199</v>
      </c>
      <c r="F126" t="str">
        <f t="shared" si="14"/>
        <v>MYS_L_PERCENT</v>
      </c>
      <c r="G126">
        <v>37.721724979658255</v>
      </c>
    </row>
    <row r="127" spans="1:7" x14ac:dyDescent="0.25">
      <c r="A127" t="s">
        <v>136</v>
      </c>
      <c r="D127" t="str">
        <f t="shared" si="13"/>
        <v>NLD_H_PERCENT</v>
      </c>
      <c r="E127">
        <v>43.433827286663259</v>
      </c>
      <c r="F127" t="str">
        <f t="shared" si="14"/>
        <v>NLD_L_PERCENT</v>
      </c>
      <c r="G127">
        <v>19.264179867143589</v>
      </c>
    </row>
    <row r="128" spans="1:7" x14ac:dyDescent="0.25">
      <c r="A128" t="s">
        <v>100</v>
      </c>
      <c r="D128" t="str">
        <f t="shared" si="13"/>
        <v>NOR_H_PERCENT</v>
      </c>
      <c r="E128">
        <v>38.149294805641553</v>
      </c>
      <c r="F128" t="str">
        <f t="shared" si="14"/>
        <v>NOR_L_PERCENT</v>
      </c>
      <c r="G128">
        <v>22.411420708634331</v>
      </c>
    </row>
    <row r="129" spans="1:7" x14ac:dyDescent="0.25">
      <c r="A129" t="s">
        <v>84</v>
      </c>
      <c r="D129" t="str">
        <f t="shared" si="13"/>
        <v>NZL_H_PERCENT</v>
      </c>
      <c r="E129">
        <v>41.391585760517799</v>
      </c>
      <c r="F129" t="str">
        <f t="shared" si="14"/>
        <v>NZL_L_PERCENT</v>
      </c>
      <c r="G129">
        <v>20.970873786407765</v>
      </c>
    </row>
    <row r="130" spans="1:7" x14ac:dyDescent="0.25">
      <c r="A130" t="s">
        <v>82</v>
      </c>
      <c r="D130" t="str">
        <f t="shared" si="13"/>
        <v>PAN_H_PERCENT</v>
      </c>
      <c r="E130">
        <v>11.658692185007974</v>
      </c>
      <c r="F130" t="str">
        <f t="shared" si="14"/>
        <v>PAN_L_PERCENT</v>
      </c>
      <c r="G130">
        <v>40.334928229665074</v>
      </c>
    </row>
    <row r="131" spans="1:7" x14ac:dyDescent="0.25">
      <c r="A131" t="s">
        <v>90</v>
      </c>
      <c r="D131" t="str">
        <f t="shared" si="13"/>
        <v>PER_H_PERCENT</v>
      </c>
      <c r="E131">
        <v>17.667958656330747</v>
      </c>
      <c r="F131" t="str">
        <f t="shared" si="14"/>
        <v>PER_L_PERCENT</v>
      </c>
      <c r="G131">
        <v>27.487080103359173</v>
      </c>
    </row>
    <row r="132" spans="1:7" x14ac:dyDescent="0.25">
      <c r="A132" t="s">
        <v>42</v>
      </c>
      <c r="D132" t="str">
        <f t="shared" si="13"/>
        <v>PHL_H_PERCENT</v>
      </c>
      <c r="E132">
        <v>8.9727637218304999</v>
      </c>
      <c r="F132" t="str">
        <f t="shared" si="14"/>
        <v>PHL_L_PERCENT</v>
      </c>
      <c r="G132">
        <v>58.260749343287706</v>
      </c>
    </row>
    <row r="133" spans="1:7" x14ac:dyDescent="0.25">
      <c r="A133" t="s">
        <v>108</v>
      </c>
      <c r="D133" t="str">
        <f t="shared" si="13"/>
        <v>POL_H_PERCENT</v>
      </c>
      <c r="E133">
        <v>43.056784008491064</v>
      </c>
      <c r="F133" t="str">
        <f t="shared" si="14"/>
        <v>POL_L_PERCENT</v>
      </c>
      <c r="G133">
        <v>19.706350610295416</v>
      </c>
    </row>
    <row r="134" spans="1:7" x14ac:dyDescent="0.25">
      <c r="A134" t="s">
        <v>96</v>
      </c>
      <c r="D134" t="str">
        <f t="shared" si="13"/>
        <v>PRT_H_PERCENT</v>
      </c>
      <c r="E134">
        <v>37.792754844144902</v>
      </c>
      <c r="F134" t="str">
        <f t="shared" si="14"/>
        <v>PRT_L_PERCENT</v>
      </c>
      <c r="G134">
        <v>22.813816343723673</v>
      </c>
    </row>
    <row r="135" spans="1:7" x14ac:dyDescent="0.25">
      <c r="A135" t="s">
        <v>14</v>
      </c>
      <c r="D135" t="str">
        <f t="shared" si="13"/>
        <v>QAT_H_PERCENT</v>
      </c>
      <c r="E135">
        <v>22.960659531385591</v>
      </c>
      <c r="F135" t="str">
        <f t="shared" si="14"/>
        <v>QAT_L_PERCENT</v>
      </c>
      <c r="G135">
        <v>39.405553948510267</v>
      </c>
    </row>
    <row r="136" spans="1:7" x14ac:dyDescent="0.25">
      <c r="A136" t="s">
        <v>54</v>
      </c>
      <c r="D136" t="str">
        <f t="shared" si="13"/>
        <v>QAZ_H_PERCENT</v>
      </c>
      <c r="E136">
        <v>17.782334846931303</v>
      </c>
      <c r="F136" t="str">
        <f t="shared" si="14"/>
        <v>QAZ_L_PERCENT</v>
      </c>
      <c r="G136">
        <v>42.595576387871688</v>
      </c>
    </row>
    <row r="137" spans="1:7" x14ac:dyDescent="0.25">
      <c r="A137" t="s">
        <v>116</v>
      </c>
      <c r="D137" t="str">
        <f t="shared" si="13"/>
        <v>QCY_H_PERCENT</v>
      </c>
      <c r="E137">
        <v>25</v>
      </c>
      <c r="F137" t="str">
        <f t="shared" si="14"/>
        <v>QCY_L_PERCENT</v>
      </c>
      <c r="G137">
        <v>36.337209302325583</v>
      </c>
    </row>
    <row r="138" spans="1:7" x14ac:dyDescent="0.25">
      <c r="A138" t="s">
        <v>168</v>
      </c>
      <c r="D138" t="str">
        <f t="shared" si="13"/>
        <v>QSC_H_PERCENT</v>
      </c>
      <c r="E138">
        <v>39.559706470980657</v>
      </c>
      <c r="F138" t="str">
        <f t="shared" si="14"/>
        <v>QSC_L_PERCENT</v>
      </c>
      <c r="G138">
        <v>21.280853902601734</v>
      </c>
    </row>
    <row r="139" spans="1:7" x14ac:dyDescent="0.25">
      <c r="A139" t="s">
        <v>167</v>
      </c>
      <c r="D139" t="str">
        <f t="shared" si="13"/>
        <v>QUK_H_PERCENT</v>
      </c>
      <c r="E139">
        <v>39.387890884896869</v>
      </c>
      <c r="F139" t="str">
        <f t="shared" si="14"/>
        <v>QUK_L_PERCENT</v>
      </c>
      <c r="G139">
        <v>23.278443113772457</v>
      </c>
    </row>
    <row r="140" spans="1:7" x14ac:dyDescent="0.25">
      <c r="A140" t="s">
        <v>34</v>
      </c>
      <c r="D140" t="str">
        <f t="shared" si="13"/>
        <v>RUS_H_PERCENT</v>
      </c>
      <c r="E140">
        <v>38.443040362127505</v>
      </c>
      <c r="F140" t="str">
        <f t="shared" si="14"/>
        <v>RUS_L_PERCENT</v>
      </c>
      <c r="G140">
        <v>22.015277253866465</v>
      </c>
    </row>
    <row r="141" spans="1:7" x14ac:dyDescent="0.25">
      <c r="A141" t="s">
        <v>60</v>
      </c>
      <c r="D141" t="str">
        <f t="shared" si="13"/>
        <v>SGP_H_PERCENT</v>
      </c>
      <c r="E141">
        <v>49.730458221024264</v>
      </c>
      <c r="F141" t="str">
        <f t="shared" si="14"/>
        <v>SGP_L_PERCENT</v>
      </c>
      <c r="G141">
        <v>16.891284815813119</v>
      </c>
    </row>
    <row r="142" spans="1:7" x14ac:dyDescent="0.25">
      <c r="A142" t="s">
        <v>70</v>
      </c>
      <c r="D142" t="str">
        <f t="shared" si="13"/>
        <v>SRB_H_PERCENT</v>
      </c>
      <c r="E142">
        <v>28.203964291118172</v>
      </c>
      <c r="F142" t="str">
        <f t="shared" si="14"/>
        <v>SRB_L_PERCENT</v>
      </c>
      <c r="G142">
        <v>32.243909819942502</v>
      </c>
    </row>
    <row r="143" spans="1:7" x14ac:dyDescent="0.25">
      <c r="A143" t="s">
        <v>94</v>
      </c>
      <c r="D143" t="str">
        <f t="shared" si="13"/>
        <v>SVK_H_PERCENT</v>
      </c>
      <c r="E143">
        <v>34.2788378889462</v>
      </c>
      <c r="F143" t="str">
        <f t="shared" si="14"/>
        <v>SVK_L_PERCENT</v>
      </c>
      <c r="G143">
        <v>27.282104177411039</v>
      </c>
    </row>
    <row r="144" spans="1:7" x14ac:dyDescent="0.25">
      <c r="A144" t="s">
        <v>76</v>
      </c>
      <c r="D144" t="str">
        <f t="shared" ref="D144:D150" si="15">A144&amp;"_H_PERCENT"</f>
        <v>SVN_H_PERCENT</v>
      </c>
      <c r="E144">
        <v>38.215029642685465</v>
      </c>
      <c r="F144" t="str">
        <f t="shared" ref="F144:F150" si="16">A144&amp;"_L_PERCENT"</f>
        <v>SVN_L_PERCENT</v>
      </c>
      <c r="G144">
        <v>22.880948565934947</v>
      </c>
    </row>
    <row r="145" spans="1:7" x14ac:dyDescent="0.25">
      <c r="A145" t="s">
        <v>114</v>
      </c>
      <c r="D145" t="str">
        <f t="shared" si="15"/>
        <v>SWE_H_PERCENT</v>
      </c>
      <c r="E145">
        <v>40.363306085376934</v>
      </c>
      <c r="F145" t="str">
        <f t="shared" si="16"/>
        <v>SWE_L_PERCENT</v>
      </c>
      <c r="G145">
        <v>20.472297910990012</v>
      </c>
    </row>
    <row r="146" spans="1:7" x14ac:dyDescent="0.25">
      <c r="A146" t="s">
        <v>40</v>
      </c>
      <c r="D146" t="str">
        <f t="shared" si="15"/>
        <v>TAP_H_PERCENT</v>
      </c>
      <c r="E146">
        <v>38.832136940916627</v>
      </c>
      <c r="F146" t="str">
        <f t="shared" si="16"/>
        <v>TAP_L_PERCENT</v>
      </c>
      <c r="G146">
        <v>23.937051352843731</v>
      </c>
    </row>
    <row r="147" spans="1:7" x14ac:dyDescent="0.25">
      <c r="A147" t="s">
        <v>26</v>
      </c>
      <c r="D147" t="str">
        <f t="shared" si="15"/>
        <v>THA_H_PERCENT</v>
      </c>
      <c r="E147">
        <v>22.405823896464064</v>
      </c>
      <c r="F147" t="str">
        <f t="shared" si="16"/>
        <v>THA_L_PERCENT</v>
      </c>
      <c r="G147">
        <v>39.530852784839375</v>
      </c>
    </row>
    <row r="148" spans="1:7" x14ac:dyDescent="0.25">
      <c r="A148" t="s">
        <v>48</v>
      </c>
      <c r="D148" t="str">
        <f t="shared" si="15"/>
        <v>TUR_H_PERCENT</v>
      </c>
      <c r="E148">
        <v>33.846153846153847</v>
      </c>
      <c r="F148" t="str">
        <f t="shared" si="16"/>
        <v>TUR_L_PERCENT</v>
      </c>
      <c r="G148">
        <v>25.602322206095792</v>
      </c>
    </row>
    <row r="149" spans="1:7" x14ac:dyDescent="0.25">
      <c r="A149" t="s">
        <v>126</v>
      </c>
      <c r="D149" t="str">
        <f t="shared" si="15"/>
        <v>URY_H_PERCENT</v>
      </c>
      <c r="E149">
        <v>22.995859992472713</v>
      </c>
      <c r="F149" t="str">
        <f t="shared" si="16"/>
        <v>URY_L_PERCENT</v>
      </c>
      <c r="G149">
        <v>33.289424162589391</v>
      </c>
    </row>
    <row r="150" spans="1:7" x14ac:dyDescent="0.25">
      <c r="A150" t="s">
        <v>134</v>
      </c>
      <c r="D150" t="str">
        <f t="shared" si="15"/>
        <v>USA_H_PERCENT</v>
      </c>
      <c r="E150">
        <v>39.255465826275362</v>
      </c>
      <c r="F150" t="str">
        <f t="shared" si="16"/>
        <v>USA_L_PERCENT</v>
      </c>
      <c r="G150">
        <v>23.320858774867048</v>
      </c>
    </row>
    <row r="151" spans="1:7" x14ac:dyDescent="0.25">
      <c r="D151" t="s">
        <v>171</v>
      </c>
      <c r="E151">
        <v>19.818913480885318</v>
      </c>
    </row>
    <row r="152" spans="1:7" x14ac:dyDescent="0.25">
      <c r="D152" t="s">
        <v>172</v>
      </c>
      <c r="E152">
        <v>42.360892801005967</v>
      </c>
    </row>
    <row r="153" spans="1:7" x14ac:dyDescent="0.25">
      <c r="D153" t="s">
        <v>173</v>
      </c>
      <c r="E153">
        <v>37.817087721118433</v>
      </c>
    </row>
    <row r="154" spans="1:7" x14ac:dyDescent="0.25">
      <c r="D154" t="s">
        <v>174</v>
      </c>
      <c r="E154">
        <v>21.84744576627012</v>
      </c>
    </row>
    <row r="155" spans="1:7" x14ac:dyDescent="0.25">
      <c r="D155" t="s">
        <v>175</v>
      </c>
      <c r="E155">
        <v>22.547998214019945</v>
      </c>
    </row>
    <row r="156" spans="1:7" x14ac:dyDescent="0.25">
      <c r="D156" t="s">
        <v>176</v>
      </c>
      <c r="E156">
        <v>20.804961089494164</v>
      </c>
    </row>
    <row r="157" spans="1:7" x14ac:dyDescent="0.25">
      <c r="D157" t="s">
        <v>177</v>
      </c>
      <c r="E157">
        <v>34.926331696259915</v>
      </c>
    </row>
    <row r="158" spans="1:7" x14ac:dyDescent="0.25">
      <c r="D158" t="s">
        <v>178</v>
      </c>
      <c r="E158">
        <v>43.501945525291831</v>
      </c>
    </row>
    <row r="159" spans="1:7" x14ac:dyDescent="0.25">
      <c r="D159" t="s">
        <v>179</v>
      </c>
      <c r="E159">
        <v>25.484479506088153</v>
      </c>
    </row>
    <row r="160" spans="1:7" x14ac:dyDescent="0.25">
      <c r="D160" t="s">
        <v>180</v>
      </c>
      <c r="E160">
        <v>35.606130980027871</v>
      </c>
    </row>
    <row r="161" spans="4:5" x14ac:dyDescent="0.25">
      <c r="D161" t="s">
        <v>181</v>
      </c>
      <c r="E161">
        <v>42.823667252489741</v>
      </c>
    </row>
    <row r="162" spans="4:5" x14ac:dyDescent="0.25">
      <c r="D162" t="s">
        <v>182</v>
      </c>
      <c r="E162">
        <v>20.149662347143639</v>
      </c>
    </row>
    <row r="163" spans="4:5" x14ac:dyDescent="0.25">
      <c r="D163" t="s">
        <v>183</v>
      </c>
      <c r="E163">
        <v>24.5276537272415</v>
      </c>
    </row>
    <row r="164" spans="4:5" x14ac:dyDescent="0.25">
      <c r="D164" t="s">
        <v>184</v>
      </c>
      <c r="E164">
        <v>24.471854087390103</v>
      </c>
    </row>
    <row r="165" spans="4:5" x14ac:dyDescent="0.25">
      <c r="D165" t="s">
        <v>185</v>
      </c>
      <c r="E165">
        <v>11.425254953983917</v>
      </c>
    </row>
    <row r="166" spans="4:5" x14ac:dyDescent="0.25">
      <c r="D166" t="s">
        <v>186</v>
      </c>
      <c r="E166">
        <v>33.311187882009037</v>
      </c>
    </row>
    <row r="167" spans="4:5" x14ac:dyDescent="0.25">
      <c r="D167" t="s">
        <v>187</v>
      </c>
      <c r="E167">
        <v>34.306017538554578</v>
      </c>
    </row>
    <row r="168" spans="4:5" x14ac:dyDescent="0.25">
      <c r="D168" t="s">
        <v>188</v>
      </c>
      <c r="E168">
        <v>17.928172843039061</v>
      </c>
    </row>
    <row r="169" spans="4:5" x14ac:dyDescent="0.25">
      <c r="D169" t="s">
        <v>189</v>
      </c>
      <c r="E169">
        <v>21.371193723145897</v>
      </c>
    </row>
    <row r="170" spans="4:5" x14ac:dyDescent="0.25">
      <c r="D170" t="s">
        <v>190</v>
      </c>
      <c r="E170">
        <v>23.956442831215973</v>
      </c>
    </row>
    <row r="171" spans="4:5" x14ac:dyDescent="0.25">
      <c r="D171" t="s">
        <v>191</v>
      </c>
      <c r="E171">
        <v>55.370012304447187</v>
      </c>
    </row>
    <row r="172" spans="4:5" x14ac:dyDescent="0.25">
      <c r="D172" t="s">
        <v>192</v>
      </c>
      <c r="E172">
        <v>23.627718146932871</v>
      </c>
    </row>
    <row r="173" spans="4:5" x14ac:dyDescent="0.25">
      <c r="D173" t="s">
        <v>193</v>
      </c>
      <c r="E173">
        <v>18.227990970654627</v>
      </c>
    </row>
    <row r="174" spans="4:5" x14ac:dyDescent="0.25">
      <c r="D174" t="s">
        <v>194</v>
      </c>
      <c r="E174">
        <v>15.763195435092726</v>
      </c>
    </row>
    <row r="175" spans="4:5" x14ac:dyDescent="0.25">
      <c r="D175" t="s">
        <v>195</v>
      </c>
      <c r="E175">
        <v>23.93785668991756</v>
      </c>
    </row>
    <row r="176" spans="4:5" x14ac:dyDescent="0.25">
      <c r="D176" t="s">
        <v>196</v>
      </c>
      <c r="E176">
        <v>46.371617989607593</v>
      </c>
    </row>
    <row r="177" spans="4:5" x14ac:dyDescent="0.25">
      <c r="D177" t="s">
        <v>197</v>
      </c>
      <c r="E177">
        <v>27.54958613150086</v>
      </c>
    </row>
    <row r="178" spans="4:5" x14ac:dyDescent="0.25">
      <c r="D178" t="s">
        <v>198</v>
      </c>
      <c r="E178">
        <v>18.501992031872511</v>
      </c>
    </row>
    <row r="179" spans="4:5" x14ac:dyDescent="0.25">
      <c r="D179" t="s">
        <v>199</v>
      </c>
      <c r="E179">
        <v>27.069148131336057</v>
      </c>
    </row>
    <row r="180" spans="4:5" x14ac:dyDescent="0.25">
      <c r="D180" t="s">
        <v>200</v>
      </c>
      <c r="E180">
        <v>22.603273577552613</v>
      </c>
    </row>
    <row r="181" spans="4:5" x14ac:dyDescent="0.25">
      <c r="D181" t="s">
        <v>201</v>
      </c>
      <c r="E181">
        <v>42.40370309142007</v>
      </c>
    </row>
    <row r="182" spans="4:5" x14ac:dyDescent="0.25">
      <c r="D182" t="s">
        <v>202</v>
      </c>
      <c r="E182">
        <v>21.212121212121215</v>
      </c>
    </row>
    <row r="183" spans="4:5" x14ac:dyDescent="0.25">
      <c r="D183" t="s">
        <v>203</v>
      </c>
      <c r="E183">
        <v>25.471406491499224</v>
      </c>
    </row>
    <row r="184" spans="4:5" x14ac:dyDescent="0.25">
      <c r="D184" t="s">
        <v>204</v>
      </c>
      <c r="E184">
        <v>27.100732912902675</v>
      </c>
    </row>
    <row r="185" spans="4:5" x14ac:dyDescent="0.25">
      <c r="D185" t="s">
        <v>205</v>
      </c>
      <c r="E185">
        <v>22.160006787138375</v>
      </c>
    </row>
    <row r="186" spans="4:5" x14ac:dyDescent="0.25">
      <c r="D186" t="s">
        <v>206</v>
      </c>
      <c r="E186">
        <v>21.91848092977574</v>
      </c>
    </row>
    <row r="187" spans="4:5" x14ac:dyDescent="0.25">
      <c r="D187" t="s">
        <v>207</v>
      </c>
      <c r="E187">
        <v>37.022607269185421</v>
      </c>
    </row>
    <row r="188" spans="4:5" x14ac:dyDescent="0.25">
      <c r="D188" t="s">
        <v>208</v>
      </c>
      <c r="E188">
        <v>18.571428571428569</v>
      </c>
    </row>
    <row r="189" spans="4:5" x14ac:dyDescent="0.25">
      <c r="D189" t="s">
        <v>209</v>
      </c>
      <c r="E189">
        <v>55.041518386714117</v>
      </c>
    </row>
    <row r="190" spans="4:5" x14ac:dyDescent="0.25">
      <c r="D190" t="s">
        <v>210</v>
      </c>
      <c r="E190">
        <v>27.394080092861287</v>
      </c>
    </row>
    <row r="191" spans="4:5" x14ac:dyDescent="0.25">
      <c r="D191" t="s">
        <v>211</v>
      </c>
      <c r="E191">
        <v>26.845124282982791</v>
      </c>
    </row>
    <row r="192" spans="4:5" x14ac:dyDescent="0.25">
      <c r="D192" t="s">
        <v>212</v>
      </c>
      <c r="E192">
        <v>25.344144823684704</v>
      </c>
    </row>
    <row r="193" spans="4:5" x14ac:dyDescent="0.25">
      <c r="D193" t="s">
        <v>213</v>
      </c>
      <c r="E193">
        <v>18.172185430463575</v>
      </c>
    </row>
    <row r="194" spans="4:5" x14ac:dyDescent="0.25">
      <c r="D194" t="s">
        <v>214</v>
      </c>
      <c r="E194">
        <v>43.836219547989423</v>
      </c>
    </row>
    <row r="195" spans="4:5" x14ac:dyDescent="0.25">
      <c r="D195" t="s">
        <v>215</v>
      </c>
      <c r="E195">
        <v>33.502259964388436</v>
      </c>
    </row>
    <row r="196" spans="4:5" x14ac:dyDescent="0.25">
      <c r="D196" t="s">
        <v>216</v>
      </c>
      <c r="E196">
        <v>33.214497920380275</v>
      </c>
    </row>
    <row r="197" spans="4:5" x14ac:dyDescent="0.25">
      <c r="D197" t="s">
        <v>217</v>
      </c>
      <c r="E197">
        <v>36.183618361836174</v>
      </c>
    </row>
    <row r="198" spans="4:5" x14ac:dyDescent="0.25">
      <c r="D198" t="s">
        <v>218</v>
      </c>
      <c r="E198">
        <v>37.721724979658255</v>
      </c>
    </row>
    <row r="199" spans="4:5" x14ac:dyDescent="0.25">
      <c r="D199" t="s">
        <v>219</v>
      </c>
      <c r="E199">
        <v>19.264179867143589</v>
      </c>
    </row>
    <row r="200" spans="4:5" x14ac:dyDescent="0.25">
      <c r="D200" t="s">
        <v>220</v>
      </c>
      <c r="E200">
        <v>22.411420708634331</v>
      </c>
    </row>
    <row r="201" spans="4:5" x14ac:dyDescent="0.25">
      <c r="D201" t="s">
        <v>221</v>
      </c>
      <c r="E201">
        <v>20.970873786407765</v>
      </c>
    </row>
    <row r="202" spans="4:5" x14ac:dyDescent="0.25">
      <c r="D202" t="s">
        <v>222</v>
      </c>
      <c r="E202">
        <v>40.334928229665074</v>
      </c>
    </row>
    <row r="203" spans="4:5" x14ac:dyDescent="0.25">
      <c r="D203" t="s">
        <v>223</v>
      </c>
      <c r="E203">
        <v>27.487080103359173</v>
      </c>
    </row>
    <row r="204" spans="4:5" x14ac:dyDescent="0.25">
      <c r="D204" t="s">
        <v>224</v>
      </c>
      <c r="E204">
        <v>58.260749343287706</v>
      </c>
    </row>
    <row r="205" spans="4:5" x14ac:dyDescent="0.25">
      <c r="D205" t="s">
        <v>225</v>
      </c>
      <c r="E205">
        <v>19.706350610295416</v>
      </c>
    </row>
    <row r="206" spans="4:5" x14ac:dyDescent="0.25">
      <c r="D206" t="s">
        <v>226</v>
      </c>
      <c r="E206">
        <v>22.813816343723673</v>
      </c>
    </row>
    <row r="207" spans="4:5" x14ac:dyDescent="0.25">
      <c r="D207" t="s">
        <v>227</v>
      </c>
      <c r="E207">
        <v>39.405553948510267</v>
      </c>
    </row>
    <row r="208" spans="4:5" x14ac:dyDescent="0.25">
      <c r="D208" t="s">
        <v>228</v>
      </c>
      <c r="E208">
        <v>42.595576387871688</v>
      </c>
    </row>
    <row r="209" spans="4:5" x14ac:dyDescent="0.25">
      <c r="D209" t="s">
        <v>229</v>
      </c>
      <c r="E209">
        <v>36.337209302325583</v>
      </c>
    </row>
    <row r="210" spans="4:5" x14ac:dyDescent="0.25">
      <c r="D210" t="s">
        <v>230</v>
      </c>
      <c r="E210">
        <v>21.280853902601734</v>
      </c>
    </row>
    <row r="211" spans="4:5" x14ac:dyDescent="0.25">
      <c r="D211" t="s">
        <v>231</v>
      </c>
      <c r="E211">
        <v>23.278443113772457</v>
      </c>
    </row>
    <row r="212" spans="4:5" x14ac:dyDescent="0.25">
      <c r="D212" t="s">
        <v>232</v>
      </c>
      <c r="E212">
        <v>22.015277253866465</v>
      </c>
    </row>
    <row r="213" spans="4:5" x14ac:dyDescent="0.25">
      <c r="D213" t="s">
        <v>233</v>
      </c>
      <c r="E213">
        <v>16.891284815813119</v>
      </c>
    </row>
    <row r="214" spans="4:5" x14ac:dyDescent="0.25">
      <c r="D214" t="s">
        <v>234</v>
      </c>
      <c r="E214">
        <v>32.243909819942502</v>
      </c>
    </row>
    <row r="215" spans="4:5" x14ac:dyDescent="0.25">
      <c r="D215" t="s">
        <v>235</v>
      </c>
      <c r="E215">
        <v>27.282104177411039</v>
      </c>
    </row>
    <row r="216" spans="4:5" x14ac:dyDescent="0.25">
      <c r="D216" t="s">
        <v>236</v>
      </c>
      <c r="E216">
        <v>22.880948565934947</v>
      </c>
    </row>
    <row r="217" spans="4:5" x14ac:dyDescent="0.25">
      <c r="D217" t="s">
        <v>237</v>
      </c>
      <c r="E217">
        <v>20.472297910990012</v>
      </c>
    </row>
    <row r="218" spans="4:5" x14ac:dyDescent="0.25">
      <c r="D218" t="s">
        <v>238</v>
      </c>
      <c r="E218">
        <v>23.937051352843731</v>
      </c>
    </row>
    <row r="219" spans="4:5" x14ac:dyDescent="0.25">
      <c r="D219" t="s">
        <v>239</v>
      </c>
      <c r="E219">
        <v>39.530852784839375</v>
      </c>
    </row>
    <row r="220" spans="4:5" x14ac:dyDescent="0.25">
      <c r="D220" t="s">
        <v>240</v>
      </c>
      <c r="E220">
        <v>25.602322206095792</v>
      </c>
    </row>
    <row r="221" spans="4:5" x14ac:dyDescent="0.25">
      <c r="D221" t="s">
        <v>241</v>
      </c>
      <c r="E221">
        <v>33.289424162589391</v>
      </c>
    </row>
    <row r="222" spans="4:5" x14ac:dyDescent="0.25">
      <c r="D222" t="s">
        <v>242</v>
      </c>
      <c r="E222">
        <v>23.320858774867048</v>
      </c>
    </row>
  </sheetData>
  <autoFilter ref="A3:L73">
    <sortState ref="A4:L73">
      <sortCondition ref="C3:C73"/>
    </sortState>
  </autoFilter>
  <sortState ref="A4:H73">
    <sortCondition ref="D3"/>
  </sortState>
  <mergeCells count="1">
    <mergeCell ref="N29:AD3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topLeftCell="A49" zoomScale="80" zoomScaleNormal="80" workbookViewId="0">
      <selection activeCell="B36" sqref="B36:F36"/>
    </sheetView>
  </sheetViews>
  <sheetFormatPr defaultRowHeight="15" x14ac:dyDescent="0.25"/>
  <cols>
    <col min="1" max="1" width="6.7109375" customWidth="1"/>
    <col min="2" max="2" width="15" customWidth="1"/>
    <col min="3" max="3" width="0" hidden="1" customWidth="1"/>
    <col min="4" max="4" width="8.5703125" bestFit="1" customWidth="1"/>
    <col min="5" max="5" width="0" hidden="1" customWidth="1"/>
    <col min="7" max="7" width="4.28515625" customWidth="1"/>
  </cols>
  <sheetData>
    <row r="1" spans="1:14" s="31" customFormat="1" ht="27.6" customHeight="1" x14ac:dyDescent="0.25">
      <c r="A1" s="29"/>
      <c r="B1" s="29"/>
      <c r="C1" s="30"/>
      <c r="D1" s="30"/>
      <c r="E1" s="30"/>
      <c r="F1" s="30"/>
      <c r="G1" s="30"/>
      <c r="H1" s="72" t="s">
        <v>630</v>
      </c>
      <c r="I1" s="30"/>
      <c r="J1" s="30"/>
      <c r="K1" s="30"/>
      <c r="L1" s="30"/>
      <c r="M1" s="30"/>
      <c r="N1" s="30"/>
    </row>
    <row r="2" spans="1:14" ht="15.75" thickBot="1" x14ac:dyDescent="0.3">
      <c r="A2" s="50"/>
      <c r="B2" s="50"/>
      <c r="C2" s="51"/>
      <c r="D2" s="51"/>
      <c r="E2" s="51"/>
      <c r="F2" s="51"/>
      <c r="G2" s="51"/>
      <c r="H2" s="51"/>
      <c r="I2" s="51"/>
      <c r="J2" s="51"/>
      <c r="K2" s="51"/>
      <c r="L2" s="51"/>
      <c r="M2" s="51"/>
      <c r="N2" s="51"/>
    </row>
    <row r="3" spans="1:14" ht="18.75" x14ac:dyDescent="0.25">
      <c r="A3" s="8" t="s">
        <v>0</v>
      </c>
      <c r="B3" s="34" t="s">
        <v>1</v>
      </c>
      <c r="C3" s="9" t="s">
        <v>243</v>
      </c>
      <c r="D3" s="9" t="s">
        <v>244</v>
      </c>
      <c r="E3" s="10" t="s">
        <v>243</v>
      </c>
      <c r="F3" s="9" t="s">
        <v>244</v>
      </c>
      <c r="H3" s="11"/>
    </row>
    <row r="4" spans="1:14" x14ac:dyDescent="0.25">
      <c r="A4" s="12" t="s">
        <v>78</v>
      </c>
      <c r="B4" s="35" t="str">
        <f>VLOOKUP(A4,'[2]9.1'!A:B,2,FALSE)</f>
        <v>Albania</v>
      </c>
      <c r="C4" s="13" t="s">
        <v>245</v>
      </c>
      <c r="D4" s="13">
        <v>402.35700000000003</v>
      </c>
      <c r="E4" s="14" t="s">
        <v>246</v>
      </c>
      <c r="F4" s="14">
        <v>52.26</v>
      </c>
    </row>
    <row r="5" spans="1:14" ht="30" x14ac:dyDescent="0.25">
      <c r="A5" s="12" t="s">
        <v>10</v>
      </c>
      <c r="B5" s="35" t="str">
        <f>VLOOKUP(A5,'[2]9.1'!A:B,2,FALSE)</f>
        <v>United Arab Emirates</v>
      </c>
      <c r="C5" s="13" t="s">
        <v>245</v>
      </c>
      <c r="D5" s="13">
        <v>427.46199999999999</v>
      </c>
      <c r="E5" s="14" t="s">
        <v>246</v>
      </c>
      <c r="F5" s="14">
        <v>47.66</v>
      </c>
    </row>
    <row r="6" spans="1:14" x14ac:dyDescent="0.25">
      <c r="A6" s="12" t="s">
        <v>12</v>
      </c>
      <c r="B6" s="35" t="str">
        <f>VLOOKUP(A6,'[2]9.1'!A:B,2,FALSE)</f>
        <v>Australia</v>
      </c>
      <c r="C6" s="13" t="s">
        <v>245</v>
      </c>
      <c r="D6" s="13">
        <v>506.89499999999998</v>
      </c>
      <c r="E6" s="14" t="s">
        <v>246</v>
      </c>
      <c r="F6" s="14">
        <v>39.51</v>
      </c>
    </row>
    <row r="7" spans="1:14" x14ac:dyDescent="0.25">
      <c r="A7" s="12" t="s">
        <v>58</v>
      </c>
      <c r="B7" s="35" t="str">
        <f>VLOOKUP(A7,'[2]9.1'!A:B,2,FALSE)</f>
        <v>Austria</v>
      </c>
      <c r="C7" s="13" t="s">
        <v>245</v>
      </c>
      <c r="D7" s="13">
        <v>488.73099999999999</v>
      </c>
      <c r="E7" s="14" t="s">
        <v>246</v>
      </c>
      <c r="F7" s="14">
        <v>41.25</v>
      </c>
    </row>
    <row r="8" spans="1:14" x14ac:dyDescent="0.25">
      <c r="A8" s="12" t="s">
        <v>28</v>
      </c>
      <c r="B8" s="35" t="str">
        <f>VLOOKUP(A8,'[2]9.1'!A:B,2,FALSE)</f>
        <v>Belgium</v>
      </c>
      <c r="C8" s="13" t="s">
        <v>245</v>
      </c>
      <c r="D8" s="13">
        <v>503.22399999999999</v>
      </c>
      <c r="E8" s="14" t="s">
        <v>246</v>
      </c>
      <c r="F8" s="14">
        <v>44.95</v>
      </c>
    </row>
    <row r="9" spans="1:14" x14ac:dyDescent="0.25">
      <c r="A9" s="12" t="s">
        <v>124</v>
      </c>
      <c r="B9" s="35" t="str">
        <f>VLOOKUP(A9,'[2]9.1'!A:B,2,FALSE)</f>
        <v>Bulgaria</v>
      </c>
      <c r="C9" s="13" t="s">
        <v>245</v>
      </c>
      <c r="D9" s="13">
        <v>415.77699999999999</v>
      </c>
      <c r="E9" s="14" t="s">
        <v>246</v>
      </c>
      <c r="F9" s="14">
        <v>42.34</v>
      </c>
    </row>
    <row r="10" spans="1:14" ht="30" x14ac:dyDescent="0.25">
      <c r="A10" s="12" t="s">
        <v>72</v>
      </c>
      <c r="B10" s="35" t="str">
        <f>VLOOKUP(A10,'[2]9.1'!A:B,2,FALSE)</f>
        <v>Bosnia and Herzegovina</v>
      </c>
      <c r="C10" s="13" t="s">
        <v>245</v>
      </c>
      <c r="D10" s="13">
        <v>399.839</v>
      </c>
      <c r="E10" s="14" t="s">
        <v>246</v>
      </c>
      <c r="F10" s="14">
        <v>37.46</v>
      </c>
    </row>
    <row r="11" spans="1:14" x14ac:dyDescent="0.25">
      <c r="A11" s="12" t="s">
        <v>102</v>
      </c>
      <c r="B11" s="35" t="str">
        <f>VLOOKUP(A11,'[2]9.1'!A:B,2,FALSE)</f>
        <v>Belarus</v>
      </c>
      <c r="C11" s="13" t="s">
        <v>245</v>
      </c>
      <c r="D11" s="13">
        <v>475.41399999999999</v>
      </c>
      <c r="E11" s="14" t="s">
        <v>246</v>
      </c>
      <c r="F11" s="14">
        <v>45.83</v>
      </c>
    </row>
    <row r="12" spans="1:14" x14ac:dyDescent="0.25">
      <c r="A12" s="12" t="s">
        <v>24</v>
      </c>
      <c r="B12" s="35" t="str">
        <f>VLOOKUP(A12,'[2]9.1'!A:B,2,FALSE)</f>
        <v>Brazil</v>
      </c>
      <c r="C12" s="13" t="s">
        <v>245</v>
      </c>
      <c r="D12" s="13">
        <v>407.87</v>
      </c>
      <c r="E12" s="14" t="s">
        <v>246</v>
      </c>
      <c r="F12" s="14">
        <v>43.44</v>
      </c>
    </row>
    <row r="13" spans="1:14" ht="30" x14ac:dyDescent="0.25">
      <c r="A13" s="12" t="s">
        <v>52</v>
      </c>
      <c r="B13" s="35" t="str">
        <f>VLOOKUP(A13,'[2]9.1'!A:B,2,FALSE)</f>
        <v>Brunei Darussalam</v>
      </c>
      <c r="C13" s="13" t="s">
        <v>245</v>
      </c>
      <c r="D13" s="13">
        <v>404.68099999999998</v>
      </c>
      <c r="E13" s="14" t="s">
        <v>246</v>
      </c>
      <c r="F13" s="14">
        <v>46.93</v>
      </c>
    </row>
    <row r="14" spans="1:14" x14ac:dyDescent="0.25">
      <c r="A14" s="12" t="s">
        <v>6</v>
      </c>
      <c r="B14" s="35" t="str">
        <f>VLOOKUP(A14,'[2]9.1'!A:B,2,FALSE)</f>
        <v>Canada</v>
      </c>
      <c r="C14" s="13" t="s">
        <v>245</v>
      </c>
      <c r="D14" s="13">
        <v>526.30100000000004</v>
      </c>
      <c r="E14" s="14" t="s">
        <v>246</v>
      </c>
      <c r="F14" s="14">
        <v>43.08</v>
      </c>
    </row>
    <row r="15" spans="1:14" x14ac:dyDescent="0.25">
      <c r="A15" s="12" t="s">
        <v>98</v>
      </c>
      <c r="B15" s="35" t="str">
        <f>VLOOKUP(A15,'[2]9.1'!A:B,2,FALSE)</f>
        <v>Switzerland</v>
      </c>
      <c r="C15" s="13" t="s">
        <v>245</v>
      </c>
      <c r="D15" s="13">
        <v>486.92200000000003</v>
      </c>
      <c r="E15" s="14" t="s">
        <v>246</v>
      </c>
      <c r="F15" s="14">
        <v>42.93</v>
      </c>
    </row>
    <row r="16" spans="1:14" x14ac:dyDescent="0.25">
      <c r="A16" s="12" t="s">
        <v>32</v>
      </c>
      <c r="B16" s="35" t="str">
        <f>VLOOKUP(A16,'[2]9.1'!A:B,2,FALSE)</f>
        <v>Chile</v>
      </c>
      <c r="C16" s="13" t="s">
        <v>245</v>
      </c>
      <c r="D16" s="13">
        <v>452.67200000000003</v>
      </c>
      <c r="E16" s="14" t="s">
        <v>246</v>
      </c>
      <c r="F16" s="14">
        <v>43.71</v>
      </c>
    </row>
    <row r="17" spans="1:19" x14ac:dyDescent="0.25">
      <c r="A17" s="12" t="s">
        <v>36</v>
      </c>
      <c r="B17" s="35" t="str">
        <f>VLOOKUP(A17,'[2]9.1'!A:B,2,FALSE)</f>
        <v>Colombia</v>
      </c>
      <c r="C17" s="13" t="s">
        <v>245</v>
      </c>
      <c r="D17" s="13">
        <v>408.15300000000002</v>
      </c>
      <c r="E17" s="14" t="s">
        <v>246</v>
      </c>
      <c r="F17" s="14">
        <v>45.66</v>
      </c>
    </row>
    <row r="18" spans="1:19" x14ac:dyDescent="0.25">
      <c r="A18" s="12" t="s">
        <v>44</v>
      </c>
      <c r="B18" s="35" t="str">
        <f>VLOOKUP(A18,'[2]9.1'!A:B,2,FALSE)</f>
        <v>Costa Rica</v>
      </c>
      <c r="C18" s="13" t="s">
        <v>245</v>
      </c>
      <c r="D18" s="13">
        <v>424.827</v>
      </c>
      <c r="E18" s="14" t="s">
        <v>246</v>
      </c>
      <c r="F18" s="14">
        <v>44.59</v>
      </c>
    </row>
    <row r="19" spans="1:19" x14ac:dyDescent="0.25">
      <c r="A19" s="12" t="s">
        <v>46</v>
      </c>
      <c r="B19" s="35" t="str">
        <f>VLOOKUP(A19,'[2]9.1'!A:B,2,FALSE)</f>
        <v>Czech Republic</v>
      </c>
      <c r="C19" s="13" t="s">
        <v>245</v>
      </c>
      <c r="D19" s="13">
        <v>491.75599999999997</v>
      </c>
      <c r="E19" s="14" t="s">
        <v>246</v>
      </c>
      <c r="F19" s="14">
        <v>43.15</v>
      </c>
    </row>
    <row r="20" spans="1:19" x14ac:dyDescent="0.25">
      <c r="A20" s="12" t="s">
        <v>118</v>
      </c>
      <c r="B20" s="35" t="str">
        <f>VLOOKUP(A20,'[2]9.1'!A:B,2,FALSE)</f>
        <v>Germany</v>
      </c>
      <c r="C20" s="13" t="s">
        <v>245</v>
      </c>
      <c r="D20" s="13">
        <v>507.34500000000003</v>
      </c>
      <c r="E20" s="14" t="s">
        <v>246</v>
      </c>
      <c r="F20" s="14">
        <v>44.33</v>
      </c>
    </row>
    <row r="21" spans="1:19" x14ac:dyDescent="0.25">
      <c r="A21" s="12" t="s">
        <v>30</v>
      </c>
      <c r="B21" s="35" t="str">
        <f>VLOOKUP(A21,'[2]9.1'!A:B,2,FALSE)</f>
        <v>Denmark</v>
      </c>
      <c r="C21" s="13" t="s">
        <v>245</v>
      </c>
      <c r="D21" s="13">
        <v>508.447</v>
      </c>
      <c r="E21" s="14" t="s">
        <v>246</v>
      </c>
      <c r="F21" s="14">
        <v>43.35</v>
      </c>
    </row>
    <row r="22" spans="1:19" ht="30" x14ac:dyDescent="0.25">
      <c r="A22" s="12" t="s">
        <v>104</v>
      </c>
      <c r="B22" s="35" t="str">
        <f>VLOOKUP(A22,'[2]9.1'!A:B,2,FALSE)</f>
        <v>Dominican Republic</v>
      </c>
      <c r="C22" s="13" t="s">
        <v>245</v>
      </c>
      <c r="D22" s="13">
        <v>333.32</v>
      </c>
      <c r="E22" s="14" t="s">
        <v>246</v>
      </c>
      <c r="F22" s="14">
        <v>43.3</v>
      </c>
    </row>
    <row r="23" spans="1:19" x14ac:dyDescent="0.25">
      <c r="A23" s="12" t="s">
        <v>4</v>
      </c>
      <c r="B23" s="35" t="str">
        <f>VLOOKUP(A23,'[2]9.1'!A:B,2,FALSE)</f>
        <v>Spain</v>
      </c>
      <c r="C23" s="13" t="s">
        <v>245</v>
      </c>
      <c r="D23" s="13">
        <v>479.178</v>
      </c>
      <c r="E23" s="14" t="s">
        <v>246</v>
      </c>
      <c r="F23" s="14">
        <v>44.4</v>
      </c>
    </row>
    <row r="24" spans="1:19" x14ac:dyDescent="0.25">
      <c r="A24" s="12" t="s">
        <v>120</v>
      </c>
      <c r="B24" s="35" t="str">
        <f>VLOOKUP(A24,'[2]9.1'!A:B,2,FALSE)</f>
        <v>Estonia</v>
      </c>
      <c r="C24" s="13" t="s">
        <v>245</v>
      </c>
      <c r="D24" s="13">
        <v>524.60500000000002</v>
      </c>
      <c r="E24" s="14" t="s">
        <v>246</v>
      </c>
      <c r="F24" s="14">
        <v>44.75</v>
      </c>
    </row>
    <row r="25" spans="1:19" x14ac:dyDescent="0.25">
      <c r="A25" s="12" t="s">
        <v>106</v>
      </c>
      <c r="B25" s="35" t="str">
        <f>VLOOKUP(A25,'[2]9.1'!A:B,2,FALSE)</f>
        <v>Finland</v>
      </c>
      <c r="C25" s="13" t="s">
        <v>245</v>
      </c>
      <c r="D25" s="13">
        <v>527.61</v>
      </c>
      <c r="E25" s="14" t="s">
        <v>246</v>
      </c>
      <c r="F25" s="14">
        <v>43.16</v>
      </c>
    </row>
    <row r="26" spans="1:19" x14ac:dyDescent="0.25">
      <c r="A26" s="12" t="s">
        <v>80</v>
      </c>
      <c r="B26" s="35" t="str">
        <f>VLOOKUP(A26,'[2]9.1'!A:B,2,FALSE)</f>
        <v>France</v>
      </c>
      <c r="C26" s="13" t="s">
        <v>245</v>
      </c>
      <c r="D26" s="13">
        <v>498.154</v>
      </c>
      <c r="E26" s="14" t="s">
        <v>246</v>
      </c>
      <c r="F26" s="14">
        <v>45.46</v>
      </c>
    </row>
    <row r="27" spans="1:19" ht="30" x14ac:dyDescent="0.25">
      <c r="A27" s="12" t="s">
        <v>16</v>
      </c>
      <c r="B27" s="35" t="str">
        <f>VLOOKUP(A27,'[2]9.1'!A:B,2,FALSE)</f>
        <v>United Kingdom</v>
      </c>
      <c r="C27" s="13" t="s">
        <v>245</v>
      </c>
      <c r="D27" s="13">
        <v>507.358</v>
      </c>
      <c r="E27" s="14" t="s">
        <v>246</v>
      </c>
      <c r="F27" s="14">
        <v>41.01</v>
      </c>
    </row>
    <row r="28" spans="1:19" x14ac:dyDescent="0.25">
      <c r="A28" s="12" t="s">
        <v>112</v>
      </c>
      <c r="B28" s="35" t="str">
        <f>VLOOKUP(A28,'[2]9.1'!A:B,2,FALSE)</f>
        <v>Georgia</v>
      </c>
      <c r="C28" s="13" t="s">
        <v>245</v>
      </c>
      <c r="D28" s="13">
        <v>373.23700000000002</v>
      </c>
      <c r="E28" s="14" t="s">
        <v>246</v>
      </c>
      <c r="F28" s="14">
        <v>38.83</v>
      </c>
    </row>
    <row r="29" spans="1:19" x14ac:dyDescent="0.25">
      <c r="A29" s="12" t="s">
        <v>74</v>
      </c>
      <c r="B29" s="35" t="str">
        <f>VLOOKUP(A29,'[2]9.1'!A:B,2,FALSE)</f>
        <v>Greece</v>
      </c>
      <c r="C29" s="13" t="s">
        <v>245</v>
      </c>
      <c r="D29" s="13">
        <v>459.45</v>
      </c>
      <c r="E29" s="14" t="s">
        <v>246</v>
      </c>
      <c r="F29" s="14">
        <v>46.66</v>
      </c>
      <c r="H29" s="75" t="s">
        <v>632</v>
      </c>
      <c r="I29" s="75"/>
      <c r="J29" s="75"/>
      <c r="K29" s="75"/>
      <c r="L29" s="75"/>
      <c r="M29" s="75"/>
      <c r="N29" s="75"/>
      <c r="O29" s="75"/>
      <c r="P29" s="75"/>
      <c r="Q29" s="75"/>
      <c r="R29" s="75"/>
      <c r="S29" s="75"/>
    </row>
    <row r="30" spans="1:19" ht="30" x14ac:dyDescent="0.25">
      <c r="A30" s="12" t="s">
        <v>92</v>
      </c>
      <c r="B30" s="35" t="str">
        <f>VLOOKUP(A30,'[2]9.1'!A:B,2,FALSE)</f>
        <v>Hong Kong (China)</v>
      </c>
      <c r="C30" s="13" t="s">
        <v>245</v>
      </c>
      <c r="D30" s="13">
        <v>533.09699999999998</v>
      </c>
      <c r="E30" s="14" t="s">
        <v>246</v>
      </c>
      <c r="F30" s="14">
        <v>42.45</v>
      </c>
      <c r="H30" s="75"/>
      <c r="I30" s="75"/>
      <c r="J30" s="75"/>
      <c r="K30" s="75"/>
      <c r="L30" s="75"/>
      <c r="M30" s="75"/>
      <c r="N30" s="75"/>
      <c r="O30" s="75"/>
      <c r="P30" s="75"/>
      <c r="Q30" s="75"/>
      <c r="R30" s="75"/>
      <c r="S30" s="75"/>
    </row>
    <row r="31" spans="1:19" x14ac:dyDescent="0.25">
      <c r="A31" s="12" t="s">
        <v>68</v>
      </c>
      <c r="B31" s="35" t="str">
        <f>VLOOKUP(A31,'[2]9.1'!A:B,2,FALSE)</f>
        <v>Croatia</v>
      </c>
      <c r="C31" s="13" t="s">
        <v>245</v>
      </c>
      <c r="D31" s="13">
        <v>481.41899999999998</v>
      </c>
      <c r="E31" s="14" t="s">
        <v>246</v>
      </c>
      <c r="F31" s="14">
        <v>41.87</v>
      </c>
    </row>
    <row r="32" spans="1:19" x14ac:dyDescent="0.25">
      <c r="A32" s="12" t="s">
        <v>130</v>
      </c>
      <c r="B32" s="35" t="str">
        <f>VLOOKUP(A32,'[2]9.1'!A:B,2,FALSE)</f>
        <v>Hungary</v>
      </c>
      <c r="C32" s="13" t="s">
        <v>245</v>
      </c>
      <c r="D32" s="13">
        <v>477.84100000000001</v>
      </c>
      <c r="E32" s="14" t="s">
        <v>246</v>
      </c>
      <c r="F32" s="14">
        <v>43.6</v>
      </c>
    </row>
    <row r="33" spans="1:6" x14ac:dyDescent="0.25">
      <c r="A33" s="12" t="s">
        <v>18</v>
      </c>
      <c r="B33" s="35" t="str">
        <f>VLOOKUP(A33,'[2]9.1'!A:B,2,FALSE)</f>
        <v>Indonesia</v>
      </c>
      <c r="C33" s="13" t="s">
        <v>245</v>
      </c>
      <c r="D33" s="13">
        <v>366.642</v>
      </c>
      <c r="E33" s="14" t="s">
        <v>246</v>
      </c>
      <c r="F33" s="14">
        <v>47.45</v>
      </c>
    </row>
    <row r="34" spans="1:6" x14ac:dyDescent="0.25">
      <c r="A34" s="12" t="s">
        <v>110</v>
      </c>
      <c r="B34" s="35" t="str">
        <f>VLOOKUP(A34,'[2]9.1'!A:B,2,FALSE)</f>
        <v>Ireland</v>
      </c>
      <c r="C34" s="13" t="s">
        <v>245</v>
      </c>
      <c r="D34" s="13">
        <v>519.81200000000001</v>
      </c>
      <c r="E34" s="14" t="s">
        <v>246</v>
      </c>
      <c r="F34" s="14">
        <v>45.75</v>
      </c>
    </row>
    <row r="35" spans="1:6" x14ac:dyDescent="0.25">
      <c r="A35" s="12" t="s">
        <v>142</v>
      </c>
      <c r="B35" s="35" t="str">
        <f>VLOOKUP(A35,'[2]9.1'!A:B,2,FALSE)</f>
        <v>Iceland</v>
      </c>
      <c r="C35" s="13" t="s">
        <v>245</v>
      </c>
      <c r="D35" s="13">
        <v>478.80099999999999</v>
      </c>
      <c r="E35" s="14" t="s">
        <v>246</v>
      </c>
      <c r="F35" s="14">
        <v>42.94</v>
      </c>
    </row>
    <row r="36" spans="1:6" x14ac:dyDescent="0.25">
      <c r="A36" s="12" t="s">
        <v>66</v>
      </c>
      <c r="B36" s="80" t="s">
        <v>631</v>
      </c>
      <c r="C36" s="81" t="s">
        <v>245</v>
      </c>
      <c r="D36" s="82">
        <v>469.62700000000001</v>
      </c>
      <c r="E36" s="83" t="s">
        <v>246</v>
      </c>
      <c r="F36" s="84">
        <v>40.869999999999997</v>
      </c>
    </row>
    <row r="37" spans="1:6" x14ac:dyDescent="0.25">
      <c r="A37" s="12" t="s">
        <v>22</v>
      </c>
      <c r="B37" s="35" t="str">
        <f>VLOOKUP(A37,'[2]9.1'!A:B,2,FALSE)</f>
        <v>Italy</v>
      </c>
      <c r="C37" s="13" t="s">
        <v>245</v>
      </c>
      <c r="D37" s="13">
        <v>480.33699999999999</v>
      </c>
      <c r="E37" s="14" t="s">
        <v>246</v>
      </c>
      <c r="F37" s="14">
        <v>44.93</v>
      </c>
    </row>
    <row r="38" spans="1:6" x14ac:dyDescent="0.25">
      <c r="A38" s="12" t="s">
        <v>88</v>
      </c>
      <c r="B38" s="35" t="str">
        <f>VLOOKUP(A38,'[2]9.1'!A:B,2,FALSE)</f>
        <v>Japan</v>
      </c>
      <c r="C38" s="13" t="s">
        <v>245</v>
      </c>
      <c r="D38" s="13">
        <v>507.726</v>
      </c>
      <c r="E38" s="14" t="s">
        <v>246</v>
      </c>
      <c r="F38" s="14">
        <v>47.07</v>
      </c>
    </row>
    <row r="39" spans="1:6" x14ac:dyDescent="0.25">
      <c r="A39" s="12" t="s">
        <v>8</v>
      </c>
      <c r="B39" s="35" t="str">
        <f>VLOOKUP(A39,'[2]9.1'!A:B,2,FALSE)</f>
        <v>Kazakhstan</v>
      </c>
      <c r="C39" s="13" t="s">
        <v>245</v>
      </c>
      <c r="D39" s="13">
        <v>380.05200000000002</v>
      </c>
      <c r="E39" s="14" t="s">
        <v>246</v>
      </c>
      <c r="F39" s="14">
        <v>46.81</v>
      </c>
    </row>
    <row r="40" spans="1:6" x14ac:dyDescent="0.25">
      <c r="A40" s="12" t="s">
        <v>64</v>
      </c>
      <c r="B40" s="35" t="str">
        <f>VLOOKUP(A40,'[2]9.1'!A:B,2,FALSE)</f>
        <v>Korea</v>
      </c>
      <c r="C40" s="13" t="s">
        <v>245</v>
      </c>
      <c r="D40" s="13">
        <v>520.61300000000006</v>
      </c>
      <c r="E40" s="14" t="s">
        <v>246</v>
      </c>
      <c r="F40" s="14">
        <v>35.200000000000003</v>
      </c>
    </row>
    <row r="41" spans="1:6" x14ac:dyDescent="0.25">
      <c r="A41" s="12" t="s">
        <v>132</v>
      </c>
      <c r="B41" s="35" t="str">
        <f>VLOOKUP(A41,'[2]9.1'!A:B,2,FALSE)</f>
        <v>Kosovo</v>
      </c>
      <c r="C41" s="13" t="s">
        <v>245</v>
      </c>
      <c r="D41" s="13">
        <v>350.42700000000002</v>
      </c>
      <c r="E41" s="14" t="s">
        <v>246</v>
      </c>
      <c r="F41" s="14">
        <v>43.31</v>
      </c>
    </row>
    <row r="42" spans="1:6" x14ac:dyDescent="0.25">
      <c r="A42" s="12" t="s">
        <v>50</v>
      </c>
      <c r="B42" s="35" t="str">
        <f>VLOOKUP(A42,'[2]9.1'!A:B,2,FALSE)</f>
        <v>Lithuania</v>
      </c>
      <c r="C42" s="13" t="s">
        <v>245</v>
      </c>
      <c r="D42" s="13">
        <v>477.90499999999997</v>
      </c>
      <c r="E42" s="14" t="s">
        <v>246</v>
      </c>
      <c r="F42" s="14">
        <v>42.45</v>
      </c>
    </row>
    <row r="43" spans="1:6" x14ac:dyDescent="0.25">
      <c r="A43" s="12" t="s">
        <v>128</v>
      </c>
      <c r="B43" s="35" t="str">
        <f>VLOOKUP(A43,'[2]9.1'!A:B,2,FALSE)</f>
        <v>Luxembourg</v>
      </c>
      <c r="C43" s="13" t="s">
        <v>245</v>
      </c>
      <c r="D43" s="13">
        <v>471.14800000000002</v>
      </c>
      <c r="E43" s="14" t="s">
        <v>246</v>
      </c>
      <c r="F43" s="14">
        <v>44.11</v>
      </c>
    </row>
    <row r="44" spans="1:6" x14ac:dyDescent="0.25">
      <c r="A44" s="12" t="s">
        <v>122</v>
      </c>
      <c r="B44" s="35" t="str">
        <f>VLOOKUP(A44,'[2]9.1'!A:B,2,FALSE)</f>
        <v>Latvia</v>
      </c>
      <c r="C44" s="13" t="s">
        <v>245</v>
      </c>
      <c r="D44" s="13">
        <v>480.28800000000001</v>
      </c>
      <c r="E44" s="14" t="s">
        <v>246</v>
      </c>
      <c r="F44" s="14">
        <v>44.12</v>
      </c>
    </row>
    <row r="45" spans="1:6" x14ac:dyDescent="0.25">
      <c r="A45" s="12" t="s">
        <v>138</v>
      </c>
      <c r="B45" s="35" t="str">
        <f>VLOOKUP(A45,'[2]9.1'!A:B,2,FALSE)</f>
        <v>Macao (China)</v>
      </c>
      <c r="C45" s="13" t="s">
        <v>245</v>
      </c>
      <c r="D45" s="13">
        <v>530.15899999999999</v>
      </c>
      <c r="E45" s="14" t="s">
        <v>246</v>
      </c>
      <c r="F45" s="14">
        <v>47.51</v>
      </c>
    </row>
    <row r="46" spans="1:6" x14ac:dyDescent="0.25">
      <c r="A46" s="12" t="s">
        <v>56</v>
      </c>
      <c r="B46" s="35" t="str">
        <f>VLOOKUP(A46,'[2]9.1'!A:B,2,FALSE)</f>
        <v>Morocco</v>
      </c>
      <c r="C46" s="13" t="s">
        <v>245</v>
      </c>
      <c r="D46" s="13">
        <v>355.185</v>
      </c>
      <c r="E46" s="14" t="s">
        <v>246</v>
      </c>
      <c r="F46" s="14">
        <v>44.32</v>
      </c>
    </row>
    <row r="47" spans="1:6" x14ac:dyDescent="0.25">
      <c r="A47" s="12" t="s">
        <v>38</v>
      </c>
      <c r="B47" s="35" t="str">
        <f>VLOOKUP(A47,'[2]9.1'!A:B,2,FALSE)</f>
        <v>Mexico</v>
      </c>
      <c r="C47" s="13" t="s">
        <v>245</v>
      </c>
      <c r="D47" s="13">
        <v>417.79599999999999</v>
      </c>
      <c r="E47" s="14" t="s">
        <v>246</v>
      </c>
      <c r="F47" s="14">
        <v>43.59</v>
      </c>
    </row>
    <row r="48" spans="1:6" x14ac:dyDescent="0.25">
      <c r="A48" s="12" t="s">
        <v>140</v>
      </c>
      <c r="B48" s="35" t="str">
        <f>VLOOKUP(A48,'[2]9.1'!A:B,2,FALSE)</f>
        <v>Malta</v>
      </c>
      <c r="C48" s="13" t="s">
        <v>245</v>
      </c>
      <c r="D48" s="13">
        <v>451.42399999999998</v>
      </c>
      <c r="E48" s="14" t="s">
        <v>246</v>
      </c>
      <c r="F48" s="14">
        <v>39.770000000000003</v>
      </c>
    </row>
    <row r="49" spans="1:6" x14ac:dyDescent="0.25">
      <c r="A49" s="12" t="s">
        <v>62</v>
      </c>
      <c r="B49" s="35" t="str">
        <f>VLOOKUP(A49,'[2]9.1'!A:B,2,FALSE)</f>
        <v>Montenegro</v>
      </c>
      <c r="C49" s="13" t="s">
        <v>245</v>
      </c>
      <c r="D49" s="13">
        <v>419.75900000000001</v>
      </c>
      <c r="E49" s="14" t="s">
        <v>246</v>
      </c>
      <c r="F49" s="14">
        <v>42.19</v>
      </c>
    </row>
    <row r="50" spans="1:6" x14ac:dyDescent="0.25">
      <c r="A50" s="12" t="s">
        <v>86</v>
      </c>
      <c r="B50" s="35" t="str">
        <f>VLOOKUP(A50,'[2]9.1'!A:B,2,FALSE)</f>
        <v>Malaysia</v>
      </c>
      <c r="C50" s="13" t="s">
        <v>245</v>
      </c>
      <c r="D50" s="13">
        <v>416.95400000000001</v>
      </c>
      <c r="E50" s="14" t="s">
        <v>246</v>
      </c>
      <c r="F50" s="14">
        <v>50.89</v>
      </c>
    </row>
    <row r="51" spans="1:6" x14ac:dyDescent="0.25">
      <c r="A51" s="12" t="s">
        <v>136</v>
      </c>
      <c r="B51" s="35" t="str">
        <f>VLOOKUP(A51,'[2]9.1'!A:B,2,FALSE)</f>
        <v>Netherlands</v>
      </c>
      <c r="C51" s="13" t="s">
        <v>245</v>
      </c>
      <c r="D51" s="13">
        <v>503.57499999999999</v>
      </c>
      <c r="E51" s="14" t="s">
        <v>246</v>
      </c>
      <c r="F51" s="14">
        <v>39.1</v>
      </c>
    </row>
    <row r="52" spans="1:6" x14ac:dyDescent="0.25">
      <c r="A52" s="12" t="s">
        <v>100</v>
      </c>
      <c r="B52" s="35" t="str">
        <f>VLOOKUP(A52,'[2]9.1'!A:B,2,FALSE)</f>
        <v>Norway</v>
      </c>
      <c r="C52" s="13" t="s">
        <v>245</v>
      </c>
      <c r="D52" s="13">
        <v>506.19</v>
      </c>
      <c r="E52" s="14" t="s">
        <v>246</v>
      </c>
      <c r="F52" s="14">
        <v>42.93</v>
      </c>
    </row>
    <row r="53" spans="1:6" x14ac:dyDescent="0.25">
      <c r="A53" s="12" t="s">
        <v>84</v>
      </c>
      <c r="B53" s="35" t="str">
        <f>VLOOKUP(A53,'[2]9.1'!A:B,2,FALSE)</f>
        <v>New Zealand</v>
      </c>
      <c r="C53" s="13" t="s">
        <v>245</v>
      </c>
      <c r="D53" s="13">
        <v>511.60399999999998</v>
      </c>
      <c r="E53" s="14" t="s">
        <v>246</v>
      </c>
      <c r="F53" s="14">
        <v>42.69</v>
      </c>
    </row>
    <row r="54" spans="1:6" x14ac:dyDescent="0.25">
      <c r="A54" s="12" t="s">
        <v>82</v>
      </c>
      <c r="B54" s="35" t="str">
        <f>VLOOKUP(A54,'[2]9.1'!A:B,2,FALSE)</f>
        <v>Panama</v>
      </c>
      <c r="C54" s="13" t="s">
        <v>245</v>
      </c>
      <c r="D54" s="13">
        <v>375.67599999999999</v>
      </c>
      <c r="E54" s="14" t="s">
        <v>246</v>
      </c>
      <c r="F54" s="14">
        <v>43.44</v>
      </c>
    </row>
    <row r="55" spans="1:6" x14ac:dyDescent="0.25">
      <c r="A55" s="12" t="s">
        <v>90</v>
      </c>
      <c r="B55" s="35" t="str">
        <f>VLOOKUP(A55,'[2]9.1'!A:B,2,FALSE)</f>
        <v>Peru</v>
      </c>
      <c r="C55" s="13" t="s">
        <v>245</v>
      </c>
      <c r="D55" s="13">
        <v>396.59300000000002</v>
      </c>
      <c r="E55" s="14" t="s">
        <v>246</v>
      </c>
      <c r="F55" s="14">
        <v>45.21</v>
      </c>
    </row>
    <row r="56" spans="1:6" x14ac:dyDescent="0.25">
      <c r="A56" s="12" t="s">
        <v>42</v>
      </c>
      <c r="B56" s="35" t="str">
        <f>VLOOKUP(A56,'[2]9.1'!A:B,2,FALSE)</f>
        <v>Philippines</v>
      </c>
      <c r="C56" s="13" t="s">
        <v>245</v>
      </c>
      <c r="D56" s="13">
        <v>326.65499999999997</v>
      </c>
      <c r="E56" s="14" t="s">
        <v>246</v>
      </c>
      <c r="F56" s="14">
        <v>42.85</v>
      </c>
    </row>
    <row r="57" spans="1:6" x14ac:dyDescent="0.25">
      <c r="A57" s="12" t="s">
        <v>108</v>
      </c>
      <c r="B57" s="35" t="str">
        <f>VLOOKUP(A57,'[2]9.1'!A:B,2,FALSE)</f>
        <v>Poland</v>
      </c>
      <c r="C57" s="13" t="s">
        <v>245</v>
      </c>
      <c r="D57" s="13">
        <v>514.40800000000002</v>
      </c>
      <c r="E57" s="14" t="s">
        <v>246</v>
      </c>
      <c r="F57" s="14">
        <v>44.9</v>
      </c>
    </row>
    <row r="58" spans="1:6" x14ac:dyDescent="0.25">
      <c r="A58" s="12" t="s">
        <v>96</v>
      </c>
      <c r="B58" s="35" t="str">
        <f>VLOOKUP(A58,'[2]9.1'!A:B,2,FALSE)</f>
        <v>Portugal</v>
      </c>
      <c r="C58" s="13" t="s">
        <v>245</v>
      </c>
      <c r="D58" s="13">
        <v>496.78500000000003</v>
      </c>
      <c r="E58" s="14" t="s">
        <v>246</v>
      </c>
      <c r="F58" s="14">
        <v>45.93</v>
      </c>
    </row>
    <row r="59" spans="1:6" x14ac:dyDescent="0.25">
      <c r="A59" s="12" t="s">
        <v>14</v>
      </c>
      <c r="B59" s="35" t="str">
        <f>VLOOKUP(A59,'[2]9.1'!A:B,2,FALSE)</f>
        <v>Qatar</v>
      </c>
      <c r="C59" s="13" t="s">
        <v>245</v>
      </c>
      <c r="D59" s="13">
        <v>404.98500000000001</v>
      </c>
      <c r="E59" s="14" t="s">
        <v>246</v>
      </c>
      <c r="F59" s="14">
        <v>42.56</v>
      </c>
    </row>
    <row r="60" spans="1:6" ht="30" x14ac:dyDescent="0.25">
      <c r="A60" s="12" t="s">
        <v>54</v>
      </c>
      <c r="B60" s="35" t="str">
        <f>VLOOKUP(A60,'[2]9.1'!A:B,2,FALSE)</f>
        <v>Baku (Azerbaijan)</v>
      </c>
      <c r="C60" s="13" t="s">
        <v>245</v>
      </c>
      <c r="D60" s="13">
        <v>387.95800000000003</v>
      </c>
      <c r="E60" s="14" t="s">
        <v>246</v>
      </c>
      <c r="F60" s="14">
        <v>42.86</v>
      </c>
    </row>
    <row r="61" spans="1:6" x14ac:dyDescent="0.25">
      <c r="A61" s="12" t="s">
        <v>20</v>
      </c>
      <c r="B61" s="35" t="str">
        <f>VLOOKUP(A61,'[2]9.1'!A:B,2,FALSE)</f>
        <v>B-S-J-Z (China)</v>
      </c>
      <c r="C61" s="13" t="s">
        <v>245</v>
      </c>
      <c r="D61" s="13">
        <v>558.58799999999997</v>
      </c>
      <c r="E61" s="14" t="s">
        <v>246</v>
      </c>
      <c r="F61" s="14">
        <v>47.26</v>
      </c>
    </row>
    <row r="62" spans="1:6" x14ac:dyDescent="0.25">
      <c r="A62" s="12" t="s">
        <v>116</v>
      </c>
      <c r="B62" s="35" t="str">
        <f>VLOOKUP(A62,'[2]9.1'!A:B,2,FALSE)</f>
        <v>Cyprus</v>
      </c>
      <c r="C62" s="13" t="s">
        <v>245</v>
      </c>
      <c r="D62" s="13">
        <v>424.23599999999999</v>
      </c>
      <c r="E62" s="14" t="s">
        <v>246</v>
      </c>
      <c r="F62" s="14">
        <v>41.56</v>
      </c>
    </row>
    <row r="63" spans="1:6" ht="30" x14ac:dyDescent="0.25">
      <c r="A63" s="12" t="s">
        <v>34</v>
      </c>
      <c r="B63" s="35" t="str">
        <f>VLOOKUP(A63,'[2]9.1'!A:B,2,FALSE)</f>
        <v>Russian Federation</v>
      </c>
      <c r="C63" s="13" t="s">
        <v>245</v>
      </c>
      <c r="D63" s="13">
        <v>479.93599999999998</v>
      </c>
      <c r="E63" s="14" t="s">
        <v>246</v>
      </c>
      <c r="F63" s="14">
        <v>45.18</v>
      </c>
    </row>
    <row r="64" spans="1:6" x14ac:dyDescent="0.25">
      <c r="A64" s="12" t="s">
        <v>60</v>
      </c>
      <c r="B64" s="35" t="str">
        <f>VLOOKUP(A64,'[2]9.1'!A:B,2,FALSE)</f>
        <v>Singapore</v>
      </c>
      <c r="C64" s="13" t="s">
        <v>245</v>
      </c>
      <c r="D64" s="13">
        <v>558.86900000000003</v>
      </c>
      <c r="E64" s="14" t="s">
        <v>246</v>
      </c>
      <c r="F64" s="14">
        <v>44.64</v>
      </c>
    </row>
    <row r="65" spans="1:6" x14ac:dyDescent="0.25">
      <c r="A65" s="12" t="s">
        <v>70</v>
      </c>
      <c r="B65" s="35" t="str">
        <f>VLOOKUP(A65,'[2]9.1'!A:B,2,FALSE)</f>
        <v>Serbia</v>
      </c>
      <c r="C65" s="13" t="s">
        <v>245</v>
      </c>
      <c r="D65" s="13">
        <v>439.64600000000002</v>
      </c>
      <c r="E65" s="14" t="s">
        <v>246</v>
      </c>
      <c r="F65" s="14">
        <v>43.13</v>
      </c>
    </row>
    <row r="66" spans="1:6" x14ac:dyDescent="0.25">
      <c r="A66" s="12" t="s">
        <v>94</v>
      </c>
      <c r="B66" s="35" t="str">
        <f>VLOOKUP(A66,'[2]9.1'!A:B,2,FALSE)</f>
        <v>Slovak Republic</v>
      </c>
      <c r="C66" s="13" t="s">
        <v>245</v>
      </c>
      <c r="D66" s="13">
        <v>459.21699999999998</v>
      </c>
      <c r="E66" s="14" t="s">
        <v>246</v>
      </c>
      <c r="F66" s="14">
        <v>43.9</v>
      </c>
    </row>
    <row r="67" spans="1:6" x14ac:dyDescent="0.25">
      <c r="A67" s="12" t="s">
        <v>76</v>
      </c>
      <c r="B67" s="35" t="str">
        <f>VLOOKUP(A67,'[2]9.1'!A:B,2,FALSE)</f>
        <v>Slovenia</v>
      </c>
      <c r="C67" s="13" t="s">
        <v>245</v>
      </c>
      <c r="D67" s="13">
        <v>500.017</v>
      </c>
      <c r="E67" s="14" t="s">
        <v>246</v>
      </c>
      <c r="F67" s="14">
        <v>41.41</v>
      </c>
    </row>
    <row r="68" spans="1:6" x14ac:dyDescent="0.25">
      <c r="A68" s="12" t="s">
        <v>114</v>
      </c>
      <c r="B68" s="35" t="str">
        <f>VLOOKUP(A68,'[2]9.1'!A:B,2,FALSE)</f>
        <v>Sweden</v>
      </c>
      <c r="C68" s="13" t="s">
        <v>245</v>
      </c>
      <c r="D68" s="13">
        <v>512.34199999999998</v>
      </c>
      <c r="E68" s="14" t="s">
        <v>246</v>
      </c>
      <c r="F68" s="14">
        <v>45.77</v>
      </c>
    </row>
    <row r="69" spans="1:6" x14ac:dyDescent="0.25">
      <c r="A69" s="12" t="s">
        <v>40</v>
      </c>
      <c r="B69" s="35" t="str">
        <f>VLOOKUP(A69,'[2]9.1'!A:B,2,FALSE)</f>
        <v>Chinese Taipei</v>
      </c>
      <c r="C69" s="13" t="s">
        <v>245</v>
      </c>
      <c r="D69" s="13">
        <v>508.01499999999999</v>
      </c>
      <c r="E69" s="14" t="s">
        <v>246</v>
      </c>
      <c r="F69" s="14">
        <v>39.1</v>
      </c>
    </row>
    <row r="70" spans="1:6" x14ac:dyDescent="0.25">
      <c r="A70" s="12" t="s">
        <v>26</v>
      </c>
      <c r="B70" s="35" t="str">
        <f>VLOOKUP(A70,'[2]9.1'!A:B,2,FALSE)</f>
        <v>Thailand</v>
      </c>
      <c r="C70" s="13" t="s">
        <v>245</v>
      </c>
      <c r="D70" s="13">
        <v>388.19</v>
      </c>
      <c r="E70" s="14" t="s">
        <v>246</v>
      </c>
      <c r="F70" s="14">
        <v>47.15</v>
      </c>
    </row>
    <row r="71" spans="1:6" x14ac:dyDescent="0.25">
      <c r="A71" s="12" t="s">
        <v>48</v>
      </c>
      <c r="B71" s="35" t="str">
        <f>VLOOKUP(A71,'[2]9.1'!A:B,2,FALSE)</f>
        <v>Turkey</v>
      </c>
      <c r="C71" s="13" t="s">
        <v>245</v>
      </c>
      <c r="D71" s="13">
        <v>464.428</v>
      </c>
      <c r="E71" s="14" t="s">
        <v>246</v>
      </c>
      <c r="F71" s="14">
        <v>49.09</v>
      </c>
    </row>
    <row r="72" spans="1:6" x14ac:dyDescent="0.25">
      <c r="A72" s="12" t="s">
        <v>126</v>
      </c>
      <c r="B72" s="35" t="str">
        <f>VLOOKUP(A72,'[2]9.1'!A:B,2,FALSE)</f>
        <v>Uruguay</v>
      </c>
      <c r="C72" s="13" t="s">
        <v>245</v>
      </c>
      <c r="D72" s="13">
        <v>427.572</v>
      </c>
      <c r="E72" s="14" t="s">
        <v>246</v>
      </c>
      <c r="F72" s="14">
        <v>43.41</v>
      </c>
    </row>
    <row r="73" spans="1:6" ht="15.75" thickBot="1" x14ac:dyDescent="0.3">
      <c r="A73" s="15" t="s">
        <v>134</v>
      </c>
      <c r="B73" s="36" t="str">
        <f>VLOOKUP(A73,'[2]9.1'!A:B,2,FALSE)</f>
        <v>United States</v>
      </c>
      <c r="C73" s="16" t="s">
        <v>245</v>
      </c>
      <c r="D73" s="16">
        <v>510.89600000000002</v>
      </c>
      <c r="E73" s="17" t="s">
        <v>246</v>
      </c>
      <c r="F73" s="17">
        <v>41.88</v>
      </c>
    </row>
    <row r="76" spans="1:6" x14ac:dyDescent="0.25">
      <c r="A76" s="52" t="s">
        <v>633</v>
      </c>
    </row>
  </sheetData>
  <mergeCells count="1">
    <mergeCell ref="H29:S30"/>
  </mergeCells>
  <pageMargins left="0.75" right="0.75" top="1" bottom="1" header="0.5" footer="0.5"/>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0"/>
  <sheetViews>
    <sheetView topLeftCell="L46" zoomScale="80" zoomScaleNormal="80" workbookViewId="0">
      <selection activeCell="D66" sqref="D66:N66"/>
    </sheetView>
  </sheetViews>
  <sheetFormatPr defaultRowHeight="15" x14ac:dyDescent="0.25"/>
  <cols>
    <col min="3" max="3" width="9.42578125" customWidth="1"/>
    <col min="4" max="4" width="18.7109375" customWidth="1"/>
    <col min="5" max="14" width="13.7109375" customWidth="1"/>
    <col min="15" max="15" width="3.7109375" customWidth="1"/>
  </cols>
  <sheetData>
    <row r="1" spans="1:16" s="31" customFormat="1" ht="27.6" customHeight="1" x14ac:dyDescent="0.25">
      <c r="A1" s="29"/>
      <c r="B1" s="29"/>
      <c r="C1" s="30"/>
      <c r="D1" s="30"/>
      <c r="E1" s="30"/>
      <c r="F1" s="30"/>
      <c r="G1" s="30"/>
      <c r="H1" s="30"/>
      <c r="I1" s="30"/>
      <c r="J1" s="30"/>
      <c r="K1" s="30"/>
      <c r="L1" s="37"/>
      <c r="M1" s="30"/>
      <c r="N1" s="30"/>
      <c r="P1" s="37" t="s">
        <v>627</v>
      </c>
    </row>
    <row r="2" spans="1:16" x14ac:dyDescent="0.25">
      <c r="A2" s="50"/>
      <c r="B2" s="50"/>
      <c r="C2" s="51"/>
      <c r="D2" s="51"/>
      <c r="E2" s="51"/>
      <c r="F2" s="51"/>
      <c r="G2" s="51"/>
      <c r="H2" s="51"/>
      <c r="I2" s="51"/>
      <c r="J2" s="51"/>
      <c r="K2" s="51"/>
      <c r="L2" s="51"/>
      <c r="M2" s="51"/>
      <c r="N2" s="51"/>
    </row>
    <row r="3" spans="1:16" ht="18.75" x14ac:dyDescent="0.3">
      <c r="A3" s="18" t="s">
        <v>247</v>
      </c>
      <c r="B3" s="18" t="s">
        <v>612</v>
      </c>
      <c r="C3" s="19" t="s">
        <v>0</v>
      </c>
      <c r="D3" s="20" t="s">
        <v>0</v>
      </c>
      <c r="E3" s="18" t="s">
        <v>248</v>
      </c>
      <c r="F3" s="19" t="s">
        <v>249</v>
      </c>
      <c r="G3" s="19" t="s">
        <v>250</v>
      </c>
      <c r="H3" s="19" t="s">
        <v>251</v>
      </c>
      <c r="I3" s="19" t="s">
        <v>252</v>
      </c>
      <c r="J3" s="19" t="s">
        <v>253</v>
      </c>
      <c r="K3" s="19" t="s">
        <v>254</v>
      </c>
      <c r="L3" s="19" t="s">
        <v>255</v>
      </c>
      <c r="M3" s="19" t="s">
        <v>256</v>
      </c>
      <c r="N3" s="19" t="s">
        <v>257</v>
      </c>
      <c r="O3" s="21"/>
    </row>
    <row r="4" spans="1:16" x14ac:dyDescent="0.25">
      <c r="A4" s="22">
        <v>58</v>
      </c>
      <c r="B4" s="23"/>
      <c r="C4" s="24" t="s">
        <v>78</v>
      </c>
      <c r="D4" s="25" t="s">
        <v>79</v>
      </c>
      <c r="E4" s="23">
        <v>402.35700000000003</v>
      </c>
      <c r="F4" s="24">
        <v>30.8</v>
      </c>
      <c r="G4" s="24">
        <v>42.74</v>
      </c>
      <c r="H4" s="24">
        <v>52.26</v>
      </c>
      <c r="I4" s="24">
        <v>61.95</v>
      </c>
      <c r="J4" s="24">
        <v>72.78</v>
      </c>
      <c r="K4" s="24">
        <f t="shared" ref="K4:N35" si="0">G4-F4</f>
        <v>11.940000000000001</v>
      </c>
      <c r="L4" s="24">
        <f t="shared" si="0"/>
        <v>9.519999999999996</v>
      </c>
      <c r="M4" s="24">
        <f t="shared" si="0"/>
        <v>9.6900000000000048</v>
      </c>
      <c r="N4" s="24">
        <f t="shared" si="0"/>
        <v>10.829999999999998</v>
      </c>
      <c r="O4" s="26"/>
    </row>
    <row r="5" spans="1:16" x14ac:dyDescent="0.25">
      <c r="A5" s="22">
        <v>52</v>
      </c>
      <c r="B5" s="23"/>
      <c r="C5" s="24" t="s">
        <v>86</v>
      </c>
      <c r="D5" s="25" t="s">
        <v>87</v>
      </c>
      <c r="E5" s="23">
        <v>416.95400000000001</v>
      </c>
      <c r="F5" s="24">
        <v>40.92</v>
      </c>
      <c r="G5" s="24">
        <v>46.27</v>
      </c>
      <c r="H5" s="24">
        <v>50.89</v>
      </c>
      <c r="I5" s="24">
        <v>54.73</v>
      </c>
      <c r="J5" s="24">
        <v>58.66</v>
      </c>
      <c r="K5" s="24">
        <f t="shared" si="0"/>
        <v>5.3500000000000014</v>
      </c>
      <c r="L5" s="24">
        <f t="shared" si="0"/>
        <v>4.6199999999999974</v>
      </c>
      <c r="M5" s="24">
        <f t="shared" si="0"/>
        <v>3.8399999999999963</v>
      </c>
      <c r="N5" s="24">
        <f t="shared" si="0"/>
        <v>3.9299999999999997</v>
      </c>
      <c r="O5" s="26"/>
    </row>
    <row r="6" spans="1:16" x14ac:dyDescent="0.25">
      <c r="A6" s="22">
        <v>40</v>
      </c>
      <c r="B6" s="23"/>
      <c r="C6" s="24" t="s">
        <v>48</v>
      </c>
      <c r="D6" s="25" t="s">
        <v>49</v>
      </c>
      <c r="E6" s="23">
        <v>464.428</v>
      </c>
      <c r="F6" s="24">
        <v>36.869999999999997</v>
      </c>
      <c r="G6" s="24">
        <v>43.54</v>
      </c>
      <c r="H6" s="24">
        <v>49.09</v>
      </c>
      <c r="I6" s="24">
        <v>52.99</v>
      </c>
      <c r="J6" s="24">
        <v>56.12</v>
      </c>
      <c r="K6" s="24">
        <f t="shared" si="0"/>
        <v>6.6700000000000017</v>
      </c>
      <c r="L6" s="24">
        <f t="shared" si="0"/>
        <v>5.5500000000000043</v>
      </c>
      <c r="M6" s="24">
        <f t="shared" si="0"/>
        <v>3.8999999999999986</v>
      </c>
      <c r="N6" s="24">
        <f t="shared" si="0"/>
        <v>3.1299999999999955</v>
      </c>
      <c r="O6" s="26"/>
    </row>
    <row r="7" spans="1:16" x14ac:dyDescent="0.25">
      <c r="A7" s="22">
        <v>47</v>
      </c>
      <c r="B7" s="23"/>
      <c r="C7" s="24" t="s">
        <v>10</v>
      </c>
      <c r="D7" s="25" t="s">
        <v>11</v>
      </c>
      <c r="E7" s="23">
        <v>427.46199999999999</v>
      </c>
      <c r="F7" s="24">
        <v>23.27</v>
      </c>
      <c r="G7" s="24">
        <v>37.130000000000003</v>
      </c>
      <c r="H7" s="24">
        <v>47.66</v>
      </c>
      <c r="I7" s="24">
        <v>54.57</v>
      </c>
      <c r="J7" s="24">
        <v>61.97</v>
      </c>
      <c r="K7" s="24">
        <f t="shared" si="0"/>
        <v>13.860000000000003</v>
      </c>
      <c r="L7" s="24">
        <f t="shared" si="0"/>
        <v>10.529999999999994</v>
      </c>
      <c r="M7" s="24">
        <f t="shared" si="0"/>
        <v>6.9100000000000037</v>
      </c>
      <c r="N7" s="24">
        <f t="shared" si="0"/>
        <v>7.3999999999999986</v>
      </c>
      <c r="O7" s="26"/>
    </row>
    <row r="8" spans="1:16" x14ac:dyDescent="0.25">
      <c r="A8" s="22">
        <v>4</v>
      </c>
      <c r="B8" s="23">
        <v>525</v>
      </c>
      <c r="C8" s="24" t="s">
        <v>138</v>
      </c>
      <c r="D8" s="25" t="s">
        <v>139</v>
      </c>
      <c r="E8" s="23">
        <v>530.15899999999999</v>
      </c>
      <c r="F8" s="24">
        <v>35.22</v>
      </c>
      <c r="G8" s="24">
        <v>42.08</v>
      </c>
      <c r="H8" s="24">
        <v>47.51</v>
      </c>
      <c r="I8" s="24">
        <v>50.7</v>
      </c>
      <c r="J8" s="24">
        <v>52.56</v>
      </c>
      <c r="K8" s="24">
        <f t="shared" si="0"/>
        <v>6.8599999999999994</v>
      </c>
      <c r="L8" s="24">
        <f t="shared" si="0"/>
        <v>5.43</v>
      </c>
      <c r="M8" s="24">
        <f t="shared" si="0"/>
        <v>3.1900000000000048</v>
      </c>
      <c r="N8" s="24">
        <f t="shared" si="0"/>
        <v>1.8599999999999994</v>
      </c>
      <c r="O8" s="26"/>
    </row>
    <row r="9" spans="1:16" x14ac:dyDescent="0.25">
      <c r="A9" s="22">
        <v>66</v>
      </c>
      <c r="B9" s="23">
        <v>371</v>
      </c>
      <c r="C9" s="24" t="s">
        <v>18</v>
      </c>
      <c r="D9" s="25" t="s">
        <v>19</v>
      </c>
      <c r="E9" s="23">
        <v>366.642</v>
      </c>
      <c r="F9" s="24">
        <v>28.85</v>
      </c>
      <c r="G9" s="24">
        <v>38.68</v>
      </c>
      <c r="H9" s="24">
        <v>47.45</v>
      </c>
      <c r="I9" s="24">
        <v>54.79</v>
      </c>
      <c r="J9" s="24">
        <v>62.49</v>
      </c>
      <c r="K9" s="24">
        <f t="shared" si="0"/>
        <v>9.8299999999999983</v>
      </c>
      <c r="L9" s="24">
        <f t="shared" si="0"/>
        <v>8.7700000000000031</v>
      </c>
      <c r="M9" s="24">
        <f t="shared" si="0"/>
        <v>7.3399999999999963</v>
      </c>
      <c r="N9" s="24">
        <f t="shared" si="0"/>
        <v>7.7000000000000028</v>
      </c>
      <c r="O9" s="26"/>
    </row>
    <row r="10" spans="1:16" x14ac:dyDescent="0.25">
      <c r="A10" s="22">
        <v>2</v>
      </c>
      <c r="B10" s="23">
        <v>555</v>
      </c>
      <c r="C10" s="24" t="s">
        <v>20</v>
      </c>
      <c r="D10" s="25" t="s">
        <v>21</v>
      </c>
      <c r="E10" s="23">
        <v>558.58799999999997</v>
      </c>
      <c r="F10" s="24">
        <v>35.4</v>
      </c>
      <c r="G10" s="24">
        <v>41.63</v>
      </c>
      <c r="H10" s="24">
        <v>47.26</v>
      </c>
      <c r="I10" s="24">
        <v>50.98</v>
      </c>
      <c r="J10" s="24">
        <v>53.63</v>
      </c>
      <c r="K10" s="24">
        <f t="shared" si="0"/>
        <v>6.230000000000004</v>
      </c>
      <c r="L10" s="24">
        <f t="shared" si="0"/>
        <v>5.6299999999999955</v>
      </c>
      <c r="M10" s="24">
        <f t="shared" si="0"/>
        <v>3.7199999999999989</v>
      </c>
      <c r="N10" s="24">
        <f t="shared" si="0"/>
        <v>2.6500000000000057</v>
      </c>
      <c r="O10" s="26"/>
    </row>
    <row r="11" spans="1:16" x14ac:dyDescent="0.25">
      <c r="A11" s="22">
        <v>61</v>
      </c>
      <c r="B11" s="23">
        <v>393</v>
      </c>
      <c r="C11" s="24" t="s">
        <v>26</v>
      </c>
      <c r="D11" s="25" t="s">
        <v>27</v>
      </c>
      <c r="E11" s="23">
        <v>388.19</v>
      </c>
      <c r="F11" s="24">
        <v>30.77</v>
      </c>
      <c r="G11" s="24">
        <v>39.58</v>
      </c>
      <c r="H11" s="24">
        <v>47.15</v>
      </c>
      <c r="I11" s="24">
        <v>52.2</v>
      </c>
      <c r="J11" s="24">
        <v>55.87</v>
      </c>
      <c r="K11" s="24">
        <f t="shared" si="0"/>
        <v>8.8099999999999987</v>
      </c>
      <c r="L11" s="24">
        <f t="shared" si="0"/>
        <v>7.57</v>
      </c>
      <c r="M11" s="24">
        <f t="shared" si="0"/>
        <v>5.0500000000000043</v>
      </c>
      <c r="N11" s="24">
        <f t="shared" si="0"/>
        <v>3.6699999999999946</v>
      </c>
      <c r="O11" s="26"/>
    </row>
    <row r="12" spans="1:16" x14ac:dyDescent="0.25">
      <c r="A12" s="22">
        <v>16</v>
      </c>
      <c r="B12" s="23">
        <v>504</v>
      </c>
      <c r="C12" s="24" t="s">
        <v>88</v>
      </c>
      <c r="D12" s="25" t="s">
        <v>89</v>
      </c>
      <c r="E12" s="23">
        <v>507.726</v>
      </c>
      <c r="F12" s="24">
        <v>30.54</v>
      </c>
      <c r="G12" s="24">
        <v>41.12</v>
      </c>
      <c r="H12" s="24">
        <v>47.07</v>
      </c>
      <c r="I12" s="24">
        <v>50.42</v>
      </c>
      <c r="J12" s="24">
        <v>52.45</v>
      </c>
      <c r="K12" s="24">
        <f t="shared" si="0"/>
        <v>10.579999999999998</v>
      </c>
      <c r="L12" s="24">
        <f t="shared" si="0"/>
        <v>5.9500000000000028</v>
      </c>
      <c r="M12" s="24">
        <f t="shared" si="0"/>
        <v>3.3500000000000014</v>
      </c>
      <c r="N12" s="24">
        <f t="shared" si="0"/>
        <v>2.0300000000000011</v>
      </c>
      <c r="O12" s="26"/>
    </row>
    <row r="13" spans="1:16" x14ac:dyDescent="0.25">
      <c r="A13" s="22">
        <v>57</v>
      </c>
      <c r="B13" s="23"/>
      <c r="C13" s="24" t="s">
        <v>52</v>
      </c>
      <c r="D13" s="25" t="s">
        <v>53</v>
      </c>
      <c r="E13" s="23">
        <v>404.68099999999998</v>
      </c>
      <c r="F13" s="24">
        <v>33.49</v>
      </c>
      <c r="G13" s="24">
        <v>40.75</v>
      </c>
      <c r="H13" s="24">
        <v>46.93</v>
      </c>
      <c r="I13" s="24">
        <v>50.77</v>
      </c>
      <c r="J13" s="24">
        <v>53.2</v>
      </c>
      <c r="K13" s="24">
        <f t="shared" si="0"/>
        <v>7.259999999999998</v>
      </c>
      <c r="L13" s="24">
        <f t="shared" si="0"/>
        <v>6.18</v>
      </c>
      <c r="M13" s="24">
        <f t="shared" si="0"/>
        <v>3.8400000000000034</v>
      </c>
      <c r="N13" s="24">
        <f t="shared" si="0"/>
        <v>2.4299999999999997</v>
      </c>
      <c r="O13" s="26"/>
    </row>
    <row r="14" spans="1:16" x14ac:dyDescent="0.25">
      <c r="A14" s="22">
        <v>63</v>
      </c>
      <c r="B14" s="23">
        <v>387</v>
      </c>
      <c r="C14" s="24" t="s">
        <v>8</v>
      </c>
      <c r="D14" s="25" t="s">
        <v>9</v>
      </c>
      <c r="E14" s="23">
        <v>380.05200000000002</v>
      </c>
      <c r="F14" s="24">
        <v>34</v>
      </c>
      <c r="G14" s="24">
        <v>41.24</v>
      </c>
      <c r="H14" s="24">
        <v>46.81</v>
      </c>
      <c r="I14" s="24">
        <v>50.86</v>
      </c>
      <c r="J14" s="24">
        <v>53.89</v>
      </c>
      <c r="K14" s="24">
        <f t="shared" si="0"/>
        <v>7.240000000000002</v>
      </c>
      <c r="L14" s="24">
        <f t="shared" si="0"/>
        <v>5.57</v>
      </c>
      <c r="M14" s="24">
        <f t="shared" si="0"/>
        <v>4.0499999999999972</v>
      </c>
      <c r="N14" s="24">
        <f t="shared" si="0"/>
        <v>3.0300000000000011</v>
      </c>
      <c r="O14" s="26"/>
    </row>
    <row r="15" spans="1:16" x14ac:dyDescent="0.25">
      <c r="A15" s="22">
        <v>41</v>
      </c>
      <c r="B15" s="23"/>
      <c r="C15" s="24" t="s">
        <v>74</v>
      </c>
      <c r="D15" s="25" t="s">
        <v>75</v>
      </c>
      <c r="E15" s="23">
        <v>459.45</v>
      </c>
      <c r="F15" s="24">
        <v>25.85</v>
      </c>
      <c r="G15" s="24">
        <v>38.270000000000003</v>
      </c>
      <c r="H15" s="24">
        <v>46.66</v>
      </c>
      <c r="I15" s="24">
        <v>51.39</v>
      </c>
      <c r="J15" s="24">
        <v>55.15</v>
      </c>
      <c r="K15" s="24">
        <f t="shared" si="0"/>
        <v>12.420000000000002</v>
      </c>
      <c r="L15" s="24">
        <f t="shared" si="0"/>
        <v>8.3899999999999935</v>
      </c>
      <c r="M15" s="24">
        <f t="shared" si="0"/>
        <v>4.730000000000004</v>
      </c>
      <c r="N15" s="24">
        <f t="shared" si="0"/>
        <v>3.759999999999998</v>
      </c>
      <c r="O15" s="26"/>
    </row>
    <row r="16" spans="1:16" x14ac:dyDescent="0.25">
      <c r="A16" s="22">
        <v>25</v>
      </c>
      <c r="B16" s="23">
        <v>492</v>
      </c>
      <c r="C16" s="24" t="s">
        <v>96</v>
      </c>
      <c r="D16" s="25" t="s">
        <v>97</v>
      </c>
      <c r="E16" s="23">
        <v>496.78500000000003</v>
      </c>
      <c r="F16" s="24">
        <v>28.15</v>
      </c>
      <c r="G16" s="24">
        <v>38.299999999999997</v>
      </c>
      <c r="H16" s="24">
        <v>45.93</v>
      </c>
      <c r="I16" s="24">
        <v>50.03</v>
      </c>
      <c r="J16" s="24">
        <v>52.41</v>
      </c>
      <c r="K16" s="24">
        <f t="shared" si="0"/>
        <v>10.149999999999999</v>
      </c>
      <c r="L16" s="24">
        <f t="shared" si="0"/>
        <v>7.6300000000000026</v>
      </c>
      <c r="M16" s="24">
        <f t="shared" si="0"/>
        <v>4.1000000000000014</v>
      </c>
      <c r="N16" s="24">
        <f t="shared" si="0"/>
        <v>2.3799999999999955</v>
      </c>
      <c r="O16" s="26"/>
    </row>
    <row r="17" spans="1:15" x14ac:dyDescent="0.25">
      <c r="A17" s="22">
        <v>38</v>
      </c>
      <c r="B17" s="23"/>
      <c r="C17" s="24" t="s">
        <v>102</v>
      </c>
      <c r="D17" s="25" t="s">
        <v>103</v>
      </c>
      <c r="E17" s="23">
        <v>475.41399999999999</v>
      </c>
      <c r="F17" s="24">
        <v>33.369999999999997</v>
      </c>
      <c r="G17" s="24">
        <v>40.32</v>
      </c>
      <c r="H17" s="24">
        <v>45.83</v>
      </c>
      <c r="I17" s="24">
        <v>49.44</v>
      </c>
      <c r="J17" s="24">
        <v>51.9</v>
      </c>
      <c r="K17" s="24">
        <f t="shared" si="0"/>
        <v>6.9500000000000028</v>
      </c>
      <c r="L17" s="24">
        <f t="shared" si="0"/>
        <v>5.509999999999998</v>
      </c>
      <c r="M17" s="24">
        <f t="shared" si="0"/>
        <v>3.6099999999999994</v>
      </c>
      <c r="N17" s="24">
        <f t="shared" si="0"/>
        <v>2.4600000000000009</v>
      </c>
      <c r="O17" s="26"/>
    </row>
    <row r="18" spans="1:15" x14ac:dyDescent="0.25">
      <c r="A18" s="22">
        <v>11</v>
      </c>
      <c r="B18" s="23">
        <v>506</v>
      </c>
      <c r="C18" s="24" t="s">
        <v>114</v>
      </c>
      <c r="D18" s="25" t="s">
        <v>115</v>
      </c>
      <c r="E18" s="23">
        <v>512.34199999999998</v>
      </c>
      <c r="F18" s="24">
        <v>28.77</v>
      </c>
      <c r="G18" s="24">
        <v>38.799999999999997</v>
      </c>
      <c r="H18" s="24">
        <v>45.77</v>
      </c>
      <c r="I18" s="24">
        <v>49.82</v>
      </c>
      <c r="J18" s="24">
        <v>52.38</v>
      </c>
      <c r="K18" s="24">
        <f t="shared" si="0"/>
        <v>10.029999999999998</v>
      </c>
      <c r="L18" s="24">
        <f t="shared" si="0"/>
        <v>6.970000000000006</v>
      </c>
      <c r="M18" s="24">
        <f t="shared" si="0"/>
        <v>4.0499999999999972</v>
      </c>
      <c r="N18" s="24">
        <f t="shared" si="0"/>
        <v>2.5600000000000023</v>
      </c>
      <c r="O18" s="26"/>
    </row>
    <row r="19" spans="1:15" x14ac:dyDescent="0.25">
      <c r="A19" s="22">
        <v>9</v>
      </c>
      <c r="B19" s="23">
        <v>518</v>
      </c>
      <c r="C19" s="24" t="s">
        <v>110</v>
      </c>
      <c r="D19" s="25" t="s">
        <v>111</v>
      </c>
      <c r="E19" s="23">
        <v>519.81200000000001</v>
      </c>
      <c r="F19" s="24">
        <v>32.21</v>
      </c>
      <c r="G19" s="24">
        <v>39.47</v>
      </c>
      <c r="H19" s="24">
        <v>45.75</v>
      </c>
      <c r="I19" s="24">
        <v>50.08</v>
      </c>
      <c r="J19" s="24">
        <v>52.54</v>
      </c>
      <c r="K19" s="24">
        <f t="shared" si="0"/>
        <v>7.259999999999998</v>
      </c>
      <c r="L19" s="24">
        <f t="shared" si="0"/>
        <v>6.2800000000000011</v>
      </c>
      <c r="M19" s="24">
        <f t="shared" si="0"/>
        <v>4.3299999999999983</v>
      </c>
      <c r="N19" s="24">
        <f t="shared" si="0"/>
        <v>2.4600000000000009</v>
      </c>
      <c r="O19" s="26"/>
    </row>
    <row r="20" spans="1:15" x14ac:dyDescent="0.25">
      <c r="A20" s="22">
        <v>54</v>
      </c>
      <c r="B20" s="23"/>
      <c r="C20" s="24" t="s">
        <v>36</v>
      </c>
      <c r="D20" s="25" t="s">
        <v>37</v>
      </c>
      <c r="E20" s="23">
        <v>408.15300000000002</v>
      </c>
      <c r="F20" s="24">
        <v>33.200000000000003</v>
      </c>
      <c r="G20" s="24">
        <v>40.4</v>
      </c>
      <c r="H20" s="24">
        <v>45.66</v>
      </c>
      <c r="I20" s="24">
        <v>49.89</v>
      </c>
      <c r="J20" s="24">
        <v>53.42</v>
      </c>
      <c r="K20" s="24">
        <f t="shared" si="0"/>
        <v>7.1999999999999957</v>
      </c>
      <c r="L20" s="24">
        <f t="shared" si="0"/>
        <v>5.259999999999998</v>
      </c>
      <c r="M20" s="24">
        <f t="shared" si="0"/>
        <v>4.230000000000004</v>
      </c>
      <c r="N20" s="24">
        <f t="shared" si="0"/>
        <v>3.5300000000000011</v>
      </c>
      <c r="O20" s="26"/>
    </row>
    <row r="21" spans="1:15" x14ac:dyDescent="0.25">
      <c r="A21" s="22">
        <v>24</v>
      </c>
      <c r="B21" s="23">
        <v>493</v>
      </c>
      <c r="C21" s="24" t="s">
        <v>80</v>
      </c>
      <c r="D21" s="25" t="s">
        <v>81</v>
      </c>
      <c r="E21" s="23">
        <v>498.154</v>
      </c>
      <c r="F21" s="24">
        <v>27.85</v>
      </c>
      <c r="G21" s="24">
        <v>38.06</v>
      </c>
      <c r="H21" s="24">
        <v>45.46</v>
      </c>
      <c r="I21" s="24">
        <v>49.4</v>
      </c>
      <c r="J21" s="24">
        <v>51.74</v>
      </c>
      <c r="K21" s="24">
        <f t="shared" si="0"/>
        <v>10.210000000000001</v>
      </c>
      <c r="L21" s="24">
        <f t="shared" si="0"/>
        <v>7.3999999999999986</v>
      </c>
      <c r="M21" s="24">
        <f t="shared" si="0"/>
        <v>3.9399999999999977</v>
      </c>
      <c r="N21" s="24">
        <f t="shared" si="0"/>
        <v>2.3400000000000034</v>
      </c>
      <c r="O21" s="26"/>
    </row>
    <row r="22" spans="1:15" x14ac:dyDescent="0.25">
      <c r="A22" s="22">
        <v>60</v>
      </c>
      <c r="B22" s="23"/>
      <c r="C22" s="24" t="s">
        <v>90</v>
      </c>
      <c r="D22" s="25" t="s">
        <v>91</v>
      </c>
      <c r="E22" s="23">
        <v>396.59300000000002</v>
      </c>
      <c r="F22" s="24">
        <v>32.86</v>
      </c>
      <c r="G22" s="24">
        <v>39.99</v>
      </c>
      <c r="H22" s="24">
        <v>45.21</v>
      </c>
      <c r="I22" s="24">
        <v>49.06</v>
      </c>
      <c r="J22" s="24">
        <v>51.63</v>
      </c>
      <c r="K22" s="24">
        <f t="shared" si="0"/>
        <v>7.1300000000000026</v>
      </c>
      <c r="L22" s="24">
        <f t="shared" si="0"/>
        <v>5.2199999999999989</v>
      </c>
      <c r="M22" s="24">
        <f t="shared" si="0"/>
        <v>3.8500000000000014</v>
      </c>
      <c r="N22" s="24">
        <f t="shared" si="0"/>
        <v>2.5700000000000003</v>
      </c>
      <c r="O22" s="26"/>
    </row>
    <row r="23" spans="1:15" x14ac:dyDescent="0.25">
      <c r="A23" s="22">
        <v>32</v>
      </c>
      <c r="B23" s="23">
        <v>479</v>
      </c>
      <c r="C23" s="24" t="s">
        <v>34</v>
      </c>
      <c r="D23" s="25" t="s">
        <v>35</v>
      </c>
      <c r="E23" s="23">
        <v>479.93599999999998</v>
      </c>
      <c r="F23" s="24">
        <v>27.83</v>
      </c>
      <c r="G23" s="24">
        <v>37.68</v>
      </c>
      <c r="H23" s="24">
        <v>45.18</v>
      </c>
      <c r="I23" s="24">
        <v>49.95</v>
      </c>
      <c r="J23" s="24">
        <v>53.92</v>
      </c>
      <c r="K23" s="24">
        <f t="shared" si="0"/>
        <v>9.8500000000000014</v>
      </c>
      <c r="L23" s="24">
        <f t="shared" si="0"/>
        <v>7.5</v>
      </c>
      <c r="M23" s="24">
        <f t="shared" si="0"/>
        <v>4.7700000000000031</v>
      </c>
      <c r="N23" s="24">
        <f t="shared" si="0"/>
        <v>3.9699999999999989</v>
      </c>
      <c r="O23" s="26"/>
    </row>
    <row r="24" spans="1:15" x14ac:dyDescent="0.25">
      <c r="A24" s="22">
        <v>22</v>
      </c>
      <c r="B24" s="23">
        <v>493</v>
      </c>
      <c r="C24" s="24" t="s">
        <v>28</v>
      </c>
      <c r="D24" s="25" t="s">
        <v>29</v>
      </c>
      <c r="E24" s="23">
        <v>503.22399999999999</v>
      </c>
      <c r="F24" s="24">
        <v>29.7</v>
      </c>
      <c r="G24" s="24">
        <v>38.159999999999997</v>
      </c>
      <c r="H24" s="24">
        <v>44.95</v>
      </c>
      <c r="I24" s="24">
        <v>49.17</v>
      </c>
      <c r="J24" s="24">
        <v>51.78</v>
      </c>
      <c r="K24" s="24">
        <f t="shared" si="0"/>
        <v>8.4599999999999973</v>
      </c>
      <c r="L24" s="24">
        <f t="shared" si="0"/>
        <v>6.7900000000000063</v>
      </c>
      <c r="M24" s="24">
        <f t="shared" si="0"/>
        <v>4.2199999999999989</v>
      </c>
      <c r="N24" s="24">
        <f t="shared" si="0"/>
        <v>2.6099999999999994</v>
      </c>
      <c r="O24" s="26"/>
    </row>
    <row r="25" spans="1:15" x14ac:dyDescent="0.25">
      <c r="A25" s="22">
        <v>30</v>
      </c>
      <c r="B25" s="23">
        <v>476</v>
      </c>
      <c r="C25" s="24" t="s">
        <v>22</v>
      </c>
      <c r="D25" s="25" t="s">
        <v>23</v>
      </c>
      <c r="E25" s="23">
        <v>480.33699999999999</v>
      </c>
      <c r="F25" s="24">
        <v>28.09</v>
      </c>
      <c r="G25" s="24">
        <v>37.39</v>
      </c>
      <c r="H25" s="24">
        <v>44.93</v>
      </c>
      <c r="I25" s="24">
        <v>49.76</v>
      </c>
      <c r="J25" s="24">
        <v>52.55</v>
      </c>
      <c r="K25" s="24">
        <f t="shared" si="0"/>
        <v>9.3000000000000007</v>
      </c>
      <c r="L25" s="24">
        <f t="shared" si="0"/>
        <v>7.5399999999999991</v>
      </c>
      <c r="M25" s="24">
        <f t="shared" si="0"/>
        <v>4.8299999999999983</v>
      </c>
      <c r="N25" s="24">
        <f t="shared" si="0"/>
        <v>2.7899999999999991</v>
      </c>
      <c r="O25" s="26"/>
    </row>
    <row r="26" spans="1:15" x14ac:dyDescent="0.25">
      <c r="A26" s="22">
        <v>10</v>
      </c>
      <c r="B26" s="23">
        <v>512</v>
      </c>
      <c r="C26" s="24" t="s">
        <v>108</v>
      </c>
      <c r="D26" s="25" t="s">
        <v>258</v>
      </c>
      <c r="E26" s="23">
        <v>514.40800000000002</v>
      </c>
      <c r="F26" s="24">
        <v>31.22</v>
      </c>
      <c r="G26" s="24">
        <v>38.770000000000003</v>
      </c>
      <c r="H26" s="24">
        <v>44.9</v>
      </c>
      <c r="I26" s="24">
        <v>49.25</v>
      </c>
      <c r="J26" s="24">
        <v>51.84</v>
      </c>
      <c r="K26" s="24">
        <f t="shared" si="0"/>
        <v>7.5500000000000043</v>
      </c>
      <c r="L26" s="24">
        <f t="shared" si="0"/>
        <v>6.1299999999999955</v>
      </c>
      <c r="M26" s="24">
        <f t="shared" si="0"/>
        <v>4.3500000000000014</v>
      </c>
      <c r="N26" s="24">
        <f t="shared" si="0"/>
        <v>2.5900000000000034</v>
      </c>
      <c r="O26" s="26"/>
    </row>
    <row r="27" spans="1:15" x14ac:dyDescent="0.25">
      <c r="A27" s="22">
        <v>7</v>
      </c>
      <c r="B27" s="23">
        <v>523</v>
      </c>
      <c r="C27" s="24" t="s">
        <v>120</v>
      </c>
      <c r="D27" s="25" t="s">
        <v>121</v>
      </c>
      <c r="E27" s="23">
        <v>524.60500000000002</v>
      </c>
      <c r="F27" s="24">
        <v>31.36</v>
      </c>
      <c r="G27" s="24">
        <v>38.68</v>
      </c>
      <c r="H27" s="24">
        <v>44.75</v>
      </c>
      <c r="I27" s="24">
        <v>49.37</v>
      </c>
      <c r="J27" s="24">
        <v>52.2</v>
      </c>
      <c r="K27" s="24">
        <f t="shared" si="0"/>
        <v>7.32</v>
      </c>
      <c r="L27" s="24">
        <f t="shared" si="0"/>
        <v>6.07</v>
      </c>
      <c r="M27" s="24">
        <f t="shared" si="0"/>
        <v>4.6199999999999974</v>
      </c>
      <c r="N27" s="24">
        <f t="shared" si="0"/>
        <v>2.8300000000000054</v>
      </c>
      <c r="O27" s="26"/>
    </row>
    <row r="28" spans="1:15" x14ac:dyDescent="0.25">
      <c r="A28" s="22">
        <v>1</v>
      </c>
      <c r="B28" s="23">
        <v>549</v>
      </c>
      <c r="C28" s="24" t="s">
        <v>60</v>
      </c>
      <c r="D28" s="25" t="s">
        <v>61</v>
      </c>
      <c r="E28" s="23">
        <v>558.86900000000003</v>
      </c>
      <c r="F28" s="24">
        <v>29.29</v>
      </c>
      <c r="G28" s="24">
        <v>36.99</v>
      </c>
      <c r="H28" s="24">
        <v>44.64</v>
      </c>
      <c r="I28" s="24">
        <v>50.17</v>
      </c>
      <c r="J28" s="24">
        <v>53.02</v>
      </c>
      <c r="K28" s="24">
        <f t="shared" si="0"/>
        <v>7.7000000000000028</v>
      </c>
      <c r="L28" s="24">
        <f t="shared" si="0"/>
        <v>7.6499999999999986</v>
      </c>
      <c r="M28" s="24">
        <f t="shared" si="0"/>
        <v>5.5300000000000011</v>
      </c>
      <c r="N28" s="24">
        <f t="shared" si="0"/>
        <v>2.8500000000000014</v>
      </c>
      <c r="O28" s="26"/>
    </row>
    <row r="29" spans="1:15" x14ac:dyDescent="0.25">
      <c r="A29" s="22">
        <v>48</v>
      </c>
      <c r="B29" s="23"/>
      <c r="C29" s="24" t="s">
        <v>44</v>
      </c>
      <c r="D29" s="25" t="s">
        <v>45</v>
      </c>
      <c r="E29" s="23">
        <v>424.827</v>
      </c>
      <c r="F29" s="24">
        <v>30.58</v>
      </c>
      <c r="G29" s="24">
        <v>38.31</v>
      </c>
      <c r="H29" s="24">
        <v>44.59</v>
      </c>
      <c r="I29" s="24">
        <v>48.67</v>
      </c>
      <c r="J29" s="24">
        <v>51.78</v>
      </c>
      <c r="K29" s="24">
        <f t="shared" si="0"/>
        <v>7.730000000000004</v>
      </c>
      <c r="L29" s="24">
        <f t="shared" si="0"/>
        <v>6.2800000000000011</v>
      </c>
      <c r="M29" s="24">
        <f t="shared" si="0"/>
        <v>4.0799999999999983</v>
      </c>
      <c r="N29" s="24">
        <f t="shared" si="0"/>
        <v>3.1099999999999994</v>
      </c>
      <c r="O29" s="26"/>
    </row>
    <row r="30" spans="1:15" x14ac:dyDescent="0.25">
      <c r="A30" s="22">
        <v>33</v>
      </c>
      <c r="B30" s="23"/>
      <c r="C30" s="24" t="s">
        <v>4</v>
      </c>
      <c r="D30" s="25" t="s">
        <v>5</v>
      </c>
      <c r="E30" s="23">
        <v>479.178</v>
      </c>
      <c r="F30" s="24">
        <v>28.7</v>
      </c>
      <c r="G30" s="24">
        <v>37.64</v>
      </c>
      <c r="H30" s="24">
        <v>44.4</v>
      </c>
      <c r="I30" s="24">
        <v>48.89</v>
      </c>
      <c r="J30" s="24">
        <v>51.52</v>
      </c>
      <c r="K30" s="24">
        <f t="shared" si="0"/>
        <v>8.9400000000000013</v>
      </c>
      <c r="L30" s="24">
        <f t="shared" si="0"/>
        <v>6.759999999999998</v>
      </c>
      <c r="M30" s="24">
        <f t="shared" si="0"/>
        <v>4.490000000000002</v>
      </c>
      <c r="N30" s="24">
        <f t="shared" si="0"/>
        <v>2.6300000000000026</v>
      </c>
      <c r="O30" s="26"/>
    </row>
    <row r="31" spans="1:15" x14ac:dyDescent="0.25">
      <c r="A31" s="22">
        <v>18</v>
      </c>
      <c r="B31" s="23">
        <v>498</v>
      </c>
      <c r="C31" s="24" t="s">
        <v>118</v>
      </c>
      <c r="D31" s="25" t="s">
        <v>119</v>
      </c>
      <c r="E31" s="23">
        <v>507.34500000000003</v>
      </c>
      <c r="F31" s="24">
        <v>28.4</v>
      </c>
      <c r="G31" s="24">
        <v>36.86</v>
      </c>
      <c r="H31" s="24">
        <v>44.33</v>
      </c>
      <c r="I31" s="24">
        <v>48.55</v>
      </c>
      <c r="J31" s="24">
        <v>51.11</v>
      </c>
      <c r="K31" s="24">
        <f t="shared" si="0"/>
        <v>8.4600000000000009</v>
      </c>
      <c r="L31" s="24">
        <f t="shared" si="0"/>
        <v>7.4699999999999989</v>
      </c>
      <c r="M31" s="24">
        <f t="shared" si="0"/>
        <v>4.2199999999999989</v>
      </c>
      <c r="N31" s="24">
        <f t="shared" si="0"/>
        <v>2.5600000000000023</v>
      </c>
      <c r="O31" s="26"/>
    </row>
    <row r="32" spans="1:15" x14ac:dyDescent="0.25">
      <c r="A32" s="22">
        <v>67</v>
      </c>
      <c r="B32" s="23">
        <v>359</v>
      </c>
      <c r="C32" s="24" t="s">
        <v>56</v>
      </c>
      <c r="D32" s="25" t="s">
        <v>57</v>
      </c>
      <c r="E32" s="23">
        <v>355.185</v>
      </c>
      <c r="F32" s="24">
        <v>31.47</v>
      </c>
      <c r="G32" s="24">
        <v>38.74</v>
      </c>
      <c r="H32" s="24">
        <v>44.32</v>
      </c>
      <c r="I32" s="24">
        <v>48.48</v>
      </c>
      <c r="J32" s="24">
        <v>51.14</v>
      </c>
      <c r="K32" s="24">
        <f t="shared" si="0"/>
        <v>7.2700000000000031</v>
      </c>
      <c r="L32" s="24">
        <f t="shared" si="0"/>
        <v>5.5799999999999983</v>
      </c>
      <c r="M32" s="24">
        <f t="shared" si="0"/>
        <v>4.1599999999999966</v>
      </c>
      <c r="N32" s="24">
        <f t="shared" si="0"/>
        <v>2.6600000000000037</v>
      </c>
      <c r="O32" s="26"/>
    </row>
    <row r="33" spans="1:15" x14ac:dyDescent="0.25">
      <c r="A33" s="22">
        <v>31</v>
      </c>
      <c r="B33" s="23">
        <v>479</v>
      </c>
      <c r="C33" s="24" t="s">
        <v>122</v>
      </c>
      <c r="D33" s="25" t="s">
        <v>123</v>
      </c>
      <c r="E33" s="23">
        <v>480.28800000000001</v>
      </c>
      <c r="F33" s="24">
        <v>28.55</v>
      </c>
      <c r="G33" s="24">
        <v>37.340000000000003</v>
      </c>
      <c r="H33" s="24">
        <v>44.12</v>
      </c>
      <c r="I33" s="24">
        <v>48.66</v>
      </c>
      <c r="J33" s="24">
        <v>51.79</v>
      </c>
      <c r="K33" s="24">
        <f t="shared" si="0"/>
        <v>8.7900000000000027</v>
      </c>
      <c r="L33" s="24">
        <f t="shared" si="0"/>
        <v>6.779999999999994</v>
      </c>
      <c r="M33" s="24">
        <f t="shared" si="0"/>
        <v>4.5399999999999991</v>
      </c>
      <c r="N33" s="24">
        <f t="shared" si="0"/>
        <v>3.1300000000000026</v>
      </c>
      <c r="O33" s="26"/>
    </row>
    <row r="34" spans="1:15" x14ac:dyDescent="0.25">
      <c r="A34" s="22">
        <v>39</v>
      </c>
      <c r="B34" s="23">
        <v>470</v>
      </c>
      <c r="C34" s="24" t="s">
        <v>128</v>
      </c>
      <c r="D34" s="25" t="s">
        <v>129</v>
      </c>
      <c r="E34" s="23">
        <v>471.14800000000002</v>
      </c>
      <c r="F34" s="24">
        <v>27</v>
      </c>
      <c r="G34" s="24">
        <v>36.76</v>
      </c>
      <c r="H34" s="24">
        <v>44.11</v>
      </c>
      <c r="I34" s="24">
        <v>48.4</v>
      </c>
      <c r="J34" s="24">
        <v>50.85</v>
      </c>
      <c r="K34" s="24">
        <f t="shared" si="0"/>
        <v>9.759999999999998</v>
      </c>
      <c r="L34" s="24">
        <f t="shared" si="0"/>
        <v>7.3500000000000014</v>
      </c>
      <c r="M34" s="24">
        <f t="shared" si="0"/>
        <v>4.2899999999999991</v>
      </c>
      <c r="N34" s="24">
        <f t="shared" si="0"/>
        <v>2.4500000000000028</v>
      </c>
      <c r="O34" s="26"/>
    </row>
    <row r="35" spans="1:15" x14ac:dyDescent="0.25">
      <c r="A35" s="22">
        <v>42</v>
      </c>
      <c r="B35" s="23"/>
      <c r="C35" s="24" t="s">
        <v>94</v>
      </c>
      <c r="D35" s="25" t="s">
        <v>95</v>
      </c>
      <c r="E35" s="23">
        <v>459.21699999999998</v>
      </c>
      <c r="F35" s="24">
        <v>26</v>
      </c>
      <c r="G35" s="24">
        <v>35.840000000000003</v>
      </c>
      <c r="H35" s="24">
        <v>43.9</v>
      </c>
      <c r="I35" s="24">
        <v>49.29</v>
      </c>
      <c r="J35" s="24">
        <v>52.25</v>
      </c>
      <c r="K35" s="24">
        <f t="shared" si="0"/>
        <v>9.8400000000000034</v>
      </c>
      <c r="L35" s="24">
        <f t="shared" si="0"/>
        <v>8.0599999999999952</v>
      </c>
      <c r="M35" s="24">
        <f t="shared" si="0"/>
        <v>5.3900000000000006</v>
      </c>
      <c r="N35" s="24">
        <f t="shared" si="0"/>
        <v>2.9600000000000009</v>
      </c>
      <c r="O35" s="26"/>
    </row>
    <row r="36" spans="1:15" x14ac:dyDescent="0.25">
      <c r="A36" s="22">
        <v>43</v>
      </c>
      <c r="B36" s="23"/>
      <c r="C36" s="24" t="s">
        <v>32</v>
      </c>
      <c r="D36" s="25" t="s">
        <v>33</v>
      </c>
      <c r="E36" s="23">
        <v>452.67200000000003</v>
      </c>
      <c r="F36" s="24">
        <v>27.88</v>
      </c>
      <c r="G36" s="24">
        <v>36.25</v>
      </c>
      <c r="H36" s="24">
        <v>43.71</v>
      </c>
      <c r="I36" s="24">
        <v>48.53</v>
      </c>
      <c r="J36" s="24">
        <v>51.7</v>
      </c>
      <c r="K36" s="24">
        <f t="shared" ref="K36:N66" si="1">G36-F36</f>
        <v>8.370000000000001</v>
      </c>
      <c r="L36" s="24">
        <f t="shared" si="1"/>
        <v>7.4600000000000009</v>
      </c>
      <c r="M36" s="24">
        <f t="shared" si="1"/>
        <v>4.82</v>
      </c>
      <c r="N36" s="24">
        <f t="shared" si="1"/>
        <v>3.1700000000000017</v>
      </c>
      <c r="O36" s="26"/>
    </row>
    <row r="37" spans="1:15" x14ac:dyDescent="0.25">
      <c r="A37" s="22">
        <v>37</v>
      </c>
      <c r="B37" s="23"/>
      <c r="C37" s="24" t="s">
        <v>130</v>
      </c>
      <c r="D37" s="25" t="s">
        <v>131</v>
      </c>
      <c r="E37" s="23">
        <v>477.84100000000001</v>
      </c>
      <c r="F37" s="24">
        <v>28.32</v>
      </c>
      <c r="G37" s="24">
        <v>36.61</v>
      </c>
      <c r="H37" s="24">
        <v>43.6</v>
      </c>
      <c r="I37" s="24">
        <v>48.49</v>
      </c>
      <c r="J37" s="24">
        <v>51.38</v>
      </c>
      <c r="K37" s="24">
        <f t="shared" si="1"/>
        <v>8.2899999999999991</v>
      </c>
      <c r="L37" s="24">
        <f t="shared" si="1"/>
        <v>6.990000000000002</v>
      </c>
      <c r="M37" s="24">
        <f t="shared" si="1"/>
        <v>4.8900000000000006</v>
      </c>
      <c r="N37" s="24">
        <f t="shared" si="1"/>
        <v>2.8900000000000006</v>
      </c>
      <c r="O37" s="26"/>
    </row>
    <row r="38" spans="1:15" x14ac:dyDescent="0.25">
      <c r="A38" s="22">
        <v>51</v>
      </c>
      <c r="B38" s="23">
        <v>420</v>
      </c>
      <c r="C38" s="24" t="s">
        <v>38</v>
      </c>
      <c r="D38" s="25" t="s">
        <v>39</v>
      </c>
      <c r="E38" s="23">
        <v>417.79599999999999</v>
      </c>
      <c r="F38" s="24">
        <v>31.69</v>
      </c>
      <c r="G38" s="24">
        <v>38.1</v>
      </c>
      <c r="H38" s="24">
        <v>43.59</v>
      </c>
      <c r="I38" s="24">
        <v>47.58</v>
      </c>
      <c r="J38" s="24">
        <v>50.25</v>
      </c>
      <c r="K38" s="24">
        <f t="shared" si="1"/>
        <v>6.41</v>
      </c>
      <c r="L38" s="24">
        <f t="shared" si="1"/>
        <v>5.490000000000002</v>
      </c>
      <c r="M38" s="24">
        <f t="shared" si="1"/>
        <v>3.9899999999999949</v>
      </c>
      <c r="N38" s="24">
        <f t="shared" si="1"/>
        <v>2.6700000000000017</v>
      </c>
      <c r="O38" s="26"/>
    </row>
    <row r="39" spans="1:15" x14ac:dyDescent="0.25">
      <c r="A39" s="22">
        <v>64</v>
      </c>
      <c r="B39" s="23">
        <v>377</v>
      </c>
      <c r="C39" s="24" t="s">
        <v>82</v>
      </c>
      <c r="D39" s="25" t="s">
        <v>83</v>
      </c>
      <c r="E39" s="23">
        <v>375.67599999999999</v>
      </c>
      <c r="F39" s="24">
        <v>29.34</v>
      </c>
      <c r="G39" s="24">
        <v>37.4</v>
      </c>
      <c r="H39" s="24">
        <v>43.44</v>
      </c>
      <c r="I39" s="24">
        <v>47.84</v>
      </c>
      <c r="J39" s="24">
        <v>50.94</v>
      </c>
      <c r="K39" s="24">
        <f t="shared" si="1"/>
        <v>8.0599999999999987</v>
      </c>
      <c r="L39" s="24">
        <f t="shared" si="1"/>
        <v>6.0399999999999991</v>
      </c>
      <c r="M39" s="24">
        <f t="shared" si="1"/>
        <v>4.4000000000000057</v>
      </c>
      <c r="N39" s="24">
        <f t="shared" si="1"/>
        <v>3.0999999999999943</v>
      </c>
      <c r="O39" s="26"/>
    </row>
    <row r="40" spans="1:15" x14ac:dyDescent="0.25">
      <c r="A40" s="22">
        <v>55</v>
      </c>
      <c r="B40" s="23"/>
      <c r="C40" s="24" t="s">
        <v>24</v>
      </c>
      <c r="D40" s="25" t="s">
        <v>25</v>
      </c>
      <c r="E40" s="23">
        <v>407.87</v>
      </c>
      <c r="F40" s="24">
        <v>24.59</v>
      </c>
      <c r="G40" s="24">
        <v>34.96</v>
      </c>
      <c r="H40" s="24">
        <v>43.44</v>
      </c>
      <c r="I40" s="24">
        <v>48.67</v>
      </c>
      <c r="J40" s="24">
        <v>52.04</v>
      </c>
      <c r="K40" s="24">
        <f t="shared" si="1"/>
        <v>10.370000000000001</v>
      </c>
      <c r="L40" s="24">
        <f t="shared" si="1"/>
        <v>8.4799999999999969</v>
      </c>
      <c r="M40" s="24">
        <f t="shared" si="1"/>
        <v>5.230000000000004</v>
      </c>
      <c r="N40" s="24">
        <f t="shared" si="1"/>
        <v>3.3699999999999974</v>
      </c>
      <c r="O40" s="26"/>
    </row>
    <row r="41" spans="1:15" x14ac:dyDescent="0.25">
      <c r="A41" s="22">
        <v>46</v>
      </c>
      <c r="B41" s="23"/>
      <c r="C41" s="24" t="s">
        <v>126</v>
      </c>
      <c r="D41" s="25" t="s">
        <v>127</v>
      </c>
      <c r="E41" s="23">
        <v>427.572</v>
      </c>
      <c r="F41" s="24">
        <v>25.78</v>
      </c>
      <c r="G41" s="24">
        <v>35.61</v>
      </c>
      <c r="H41" s="24">
        <v>43.41</v>
      </c>
      <c r="I41" s="24">
        <v>48.01</v>
      </c>
      <c r="J41" s="24">
        <v>50.83</v>
      </c>
      <c r="K41" s="24">
        <f t="shared" si="1"/>
        <v>9.8299999999999983</v>
      </c>
      <c r="L41" s="24">
        <f t="shared" si="1"/>
        <v>7.7999999999999972</v>
      </c>
      <c r="M41" s="24">
        <f t="shared" si="1"/>
        <v>4.6000000000000014</v>
      </c>
      <c r="N41" s="24">
        <f t="shared" si="1"/>
        <v>2.8200000000000003</v>
      </c>
      <c r="O41" s="26"/>
    </row>
    <row r="42" spans="1:15" x14ac:dyDescent="0.25">
      <c r="A42" s="22">
        <v>14</v>
      </c>
      <c r="B42" s="23">
        <v>501</v>
      </c>
      <c r="C42" s="24" t="s">
        <v>30</v>
      </c>
      <c r="D42" s="25" t="s">
        <v>31</v>
      </c>
      <c r="E42" s="23">
        <v>508.447</v>
      </c>
      <c r="F42" s="24">
        <v>29.3</v>
      </c>
      <c r="G42" s="24">
        <v>36.82</v>
      </c>
      <c r="H42" s="24">
        <v>43.35</v>
      </c>
      <c r="I42" s="24">
        <v>48.09</v>
      </c>
      <c r="J42" s="24">
        <v>50.88</v>
      </c>
      <c r="K42" s="24">
        <f t="shared" si="1"/>
        <v>7.52</v>
      </c>
      <c r="L42" s="24">
        <f t="shared" si="1"/>
        <v>6.5300000000000011</v>
      </c>
      <c r="M42" s="24">
        <f t="shared" si="1"/>
        <v>4.740000000000002</v>
      </c>
      <c r="N42" s="24">
        <f t="shared" si="1"/>
        <v>2.7899999999999991</v>
      </c>
      <c r="O42" s="26"/>
    </row>
    <row r="43" spans="1:15" x14ac:dyDescent="0.25">
      <c r="A43" s="22">
        <v>68</v>
      </c>
      <c r="B43" s="23">
        <v>353</v>
      </c>
      <c r="C43" s="24" t="s">
        <v>132</v>
      </c>
      <c r="D43" s="25" t="s">
        <v>133</v>
      </c>
      <c r="E43" s="23">
        <v>350.42700000000002</v>
      </c>
      <c r="F43" s="24">
        <v>26.38</v>
      </c>
      <c r="G43" s="24">
        <v>35.380000000000003</v>
      </c>
      <c r="H43" s="24">
        <v>43.31</v>
      </c>
      <c r="I43" s="24">
        <v>48.44</v>
      </c>
      <c r="J43" s="24">
        <v>52.54</v>
      </c>
      <c r="K43" s="24">
        <f t="shared" si="1"/>
        <v>9.0000000000000036</v>
      </c>
      <c r="L43" s="24">
        <f t="shared" si="1"/>
        <v>7.93</v>
      </c>
      <c r="M43" s="24">
        <f t="shared" si="1"/>
        <v>5.1299999999999955</v>
      </c>
      <c r="N43" s="24">
        <f t="shared" si="1"/>
        <v>4.1000000000000014</v>
      </c>
      <c r="O43" s="26"/>
    </row>
    <row r="44" spans="1:15" x14ac:dyDescent="0.25">
      <c r="A44" s="22">
        <v>69</v>
      </c>
      <c r="B44" s="23">
        <v>342</v>
      </c>
      <c r="C44" s="24" t="s">
        <v>104</v>
      </c>
      <c r="D44" s="25" t="s">
        <v>105</v>
      </c>
      <c r="E44" s="23">
        <v>333.32</v>
      </c>
      <c r="F44" s="24">
        <v>26.25</v>
      </c>
      <c r="G44" s="24">
        <v>35.72</v>
      </c>
      <c r="H44" s="24">
        <v>43.3</v>
      </c>
      <c r="I44" s="24">
        <v>48.43</v>
      </c>
      <c r="J44" s="24">
        <v>51.57</v>
      </c>
      <c r="K44" s="24">
        <f t="shared" si="1"/>
        <v>9.4699999999999989</v>
      </c>
      <c r="L44" s="24">
        <f>H44-G44</f>
        <v>7.5799999999999983</v>
      </c>
      <c r="M44" s="24">
        <f t="shared" si="1"/>
        <v>5.1300000000000026</v>
      </c>
      <c r="N44" s="24">
        <f t="shared" si="1"/>
        <v>3.1400000000000006</v>
      </c>
      <c r="O44" s="26"/>
    </row>
    <row r="45" spans="1:15" x14ac:dyDescent="0.25">
      <c r="A45" s="22">
        <v>5</v>
      </c>
      <c r="B45" s="23">
        <v>520</v>
      </c>
      <c r="C45" s="24" t="s">
        <v>106</v>
      </c>
      <c r="D45" s="25" t="s">
        <v>107</v>
      </c>
      <c r="E45" s="23">
        <v>527.61</v>
      </c>
      <c r="F45" s="24">
        <v>26.47</v>
      </c>
      <c r="G45" s="24">
        <v>35.520000000000003</v>
      </c>
      <c r="H45" s="24">
        <v>43.16</v>
      </c>
      <c r="I45" s="24">
        <v>48.38</v>
      </c>
      <c r="J45" s="24">
        <v>51.11</v>
      </c>
      <c r="K45" s="24">
        <f t="shared" si="1"/>
        <v>9.0500000000000043</v>
      </c>
      <c r="L45" s="24">
        <f t="shared" si="1"/>
        <v>7.6399999999999935</v>
      </c>
      <c r="M45" s="24">
        <f t="shared" si="1"/>
        <v>5.220000000000006</v>
      </c>
      <c r="N45" s="24">
        <f t="shared" si="1"/>
        <v>2.7299999999999969</v>
      </c>
      <c r="O45" s="26"/>
    </row>
    <row r="46" spans="1:15" x14ac:dyDescent="0.25">
      <c r="A46" s="22">
        <v>26</v>
      </c>
      <c r="B46" s="23">
        <v>490</v>
      </c>
      <c r="C46" s="24" t="s">
        <v>46</v>
      </c>
      <c r="D46" s="25" t="s">
        <v>47</v>
      </c>
      <c r="E46" s="23">
        <v>491.75599999999997</v>
      </c>
      <c r="F46" s="24">
        <v>27.38</v>
      </c>
      <c r="G46" s="24">
        <v>35.6</v>
      </c>
      <c r="H46" s="24">
        <v>43.15</v>
      </c>
      <c r="I46" s="24">
        <v>48.43</v>
      </c>
      <c r="J46" s="24">
        <v>51.6</v>
      </c>
      <c r="K46" s="24">
        <f t="shared" si="1"/>
        <v>8.2200000000000024</v>
      </c>
      <c r="L46" s="24">
        <f t="shared" si="1"/>
        <v>7.5499999999999972</v>
      </c>
      <c r="M46" s="24">
        <f t="shared" si="1"/>
        <v>5.2800000000000011</v>
      </c>
      <c r="N46" s="24">
        <f t="shared" si="1"/>
        <v>3.1700000000000017</v>
      </c>
      <c r="O46" s="26"/>
    </row>
    <row r="47" spans="1:15" x14ac:dyDescent="0.25">
      <c r="A47" s="22">
        <v>45</v>
      </c>
      <c r="B47" s="23"/>
      <c r="C47" s="24" t="s">
        <v>70</v>
      </c>
      <c r="D47" s="25" t="s">
        <v>71</v>
      </c>
      <c r="E47" s="23">
        <v>439.64600000000002</v>
      </c>
      <c r="F47" s="24">
        <v>20.94</v>
      </c>
      <c r="G47" s="24">
        <v>32.89</v>
      </c>
      <c r="H47" s="24">
        <v>43.13</v>
      </c>
      <c r="I47" s="24">
        <v>49</v>
      </c>
      <c r="J47" s="24">
        <v>53.04</v>
      </c>
      <c r="K47" s="24">
        <f t="shared" si="1"/>
        <v>11.95</v>
      </c>
      <c r="L47" s="24">
        <f t="shared" si="1"/>
        <v>10.240000000000002</v>
      </c>
      <c r="M47" s="24">
        <f t="shared" si="1"/>
        <v>5.8699999999999974</v>
      </c>
      <c r="N47" s="24">
        <f t="shared" si="1"/>
        <v>4.0399999999999991</v>
      </c>
      <c r="O47" s="26"/>
    </row>
    <row r="48" spans="1:15" x14ac:dyDescent="0.25">
      <c r="A48" s="22">
        <v>6</v>
      </c>
      <c r="B48" s="23">
        <v>520</v>
      </c>
      <c r="C48" s="24" t="s">
        <v>6</v>
      </c>
      <c r="D48" s="25" t="s">
        <v>7</v>
      </c>
      <c r="E48" s="23">
        <v>526.30100000000004</v>
      </c>
      <c r="F48" s="24">
        <v>26.72</v>
      </c>
      <c r="G48" s="24">
        <v>34.86</v>
      </c>
      <c r="H48" s="24">
        <v>43.08</v>
      </c>
      <c r="I48" s="24">
        <v>48.93</v>
      </c>
      <c r="J48" s="24">
        <v>52.17</v>
      </c>
      <c r="K48" s="24">
        <f t="shared" si="1"/>
        <v>8.14</v>
      </c>
      <c r="L48" s="24">
        <f t="shared" si="1"/>
        <v>8.2199999999999989</v>
      </c>
      <c r="M48" s="24">
        <f t="shared" si="1"/>
        <v>5.8500000000000014</v>
      </c>
      <c r="N48" s="24">
        <f t="shared" si="1"/>
        <v>3.240000000000002</v>
      </c>
      <c r="O48" s="26"/>
    </row>
    <row r="49" spans="1:28" x14ac:dyDescent="0.25">
      <c r="A49" s="22">
        <v>34</v>
      </c>
      <c r="B49" s="23">
        <v>470</v>
      </c>
      <c r="C49" s="24" t="s">
        <v>142</v>
      </c>
      <c r="D49" s="25" t="s">
        <v>143</v>
      </c>
      <c r="E49" s="23">
        <v>478.80099999999999</v>
      </c>
      <c r="F49" s="24">
        <v>22.95</v>
      </c>
      <c r="G49" s="24">
        <v>34.630000000000003</v>
      </c>
      <c r="H49" s="24">
        <v>42.94</v>
      </c>
      <c r="I49" s="24">
        <v>48.23</v>
      </c>
      <c r="J49" s="24">
        <v>51.14</v>
      </c>
      <c r="K49" s="24">
        <f t="shared" si="1"/>
        <v>11.680000000000003</v>
      </c>
      <c r="L49" s="24">
        <f t="shared" si="1"/>
        <v>8.3099999999999952</v>
      </c>
      <c r="M49" s="24">
        <f t="shared" si="1"/>
        <v>5.2899999999999991</v>
      </c>
      <c r="N49" s="24">
        <f t="shared" si="1"/>
        <v>2.9100000000000037</v>
      </c>
      <c r="O49" s="26"/>
    </row>
    <row r="50" spans="1:28" x14ac:dyDescent="0.25">
      <c r="A50" s="22">
        <v>28</v>
      </c>
      <c r="B50" s="23">
        <v>484</v>
      </c>
      <c r="C50" s="24" t="s">
        <v>98</v>
      </c>
      <c r="D50" s="25" t="s">
        <v>99</v>
      </c>
      <c r="E50" s="23">
        <v>486.92200000000003</v>
      </c>
      <c r="F50" s="24">
        <v>25.82</v>
      </c>
      <c r="G50" s="24">
        <v>35.25</v>
      </c>
      <c r="H50" s="24">
        <v>42.93</v>
      </c>
      <c r="I50" s="24">
        <v>47.88</v>
      </c>
      <c r="J50" s="24">
        <v>50.45</v>
      </c>
      <c r="K50" s="24">
        <f t="shared" si="1"/>
        <v>9.43</v>
      </c>
      <c r="L50" s="24">
        <f t="shared" si="1"/>
        <v>7.68</v>
      </c>
      <c r="M50" s="24">
        <f t="shared" si="1"/>
        <v>4.9500000000000028</v>
      </c>
      <c r="N50" s="24">
        <f t="shared" si="1"/>
        <v>2.5700000000000003</v>
      </c>
      <c r="O50" s="26"/>
    </row>
    <row r="51" spans="1:28" x14ac:dyDescent="0.25">
      <c r="A51" s="22">
        <v>20</v>
      </c>
      <c r="B51" s="23">
        <v>499</v>
      </c>
      <c r="C51" s="24" t="s">
        <v>100</v>
      </c>
      <c r="D51" s="25" t="s">
        <v>101</v>
      </c>
      <c r="E51" s="23">
        <v>506.19</v>
      </c>
      <c r="F51" s="24">
        <v>24.47</v>
      </c>
      <c r="G51" s="24">
        <v>34.01</v>
      </c>
      <c r="H51" s="24">
        <v>42.93</v>
      </c>
      <c r="I51" s="24">
        <v>48.24</v>
      </c>
      <c r="J51" s="24">
        <v>51.26</v>
      </c>
      <c r="K51" s="24">
        <f t="shared" si="1"/>
        <v>9.5399999999999991</v>
      </c>
      <c r="L51" s="24">
        <f t="shared" si="1"/>
        <v>8.9200000000000017</v>
      </c>
      <c r="M51" s="24">
        <f t="shared" si="1"/>
        <v>5.3100000000000023</v>
      </c>
      <c r="N51" s="24">
        <f t="shared" si="1"/>
        <v>3.019999999999996</v>
      </c>
      <c r="O51" s="26"/>
    </row>
    <row r="52" spans="1:28" x14ac:dyDescent="0.25">
      <c r="A52" s="22">
        <v>62</v>
      </c>
      <c r="B52" s="23">
        <v>389</v>
      </c>
      <c r="C52" s="24" t="s">
        <v>54</v>
      </c>
      <c r="D52" s="25" t="s">
        <v>55</v>
      </c>
      <c r="E52" s="23">
        <v>387.95800000000003</v>
      </c>
      <c r="F52" s="24">
        <v>23.08</v>
      </c>
      <c r="G52" s="24">
        <v>33.619999999999997</v>
      </c>
      <c r="H52" s="24">
        <v>42.86</v>
      </c>
      <c r="I52" s="24">
        <v>48.29</v>
      </c>
      <c r="J52" s="24">
        <v>51.54</v>
      </c>
      <c r="K52" s="24">
        <f t="shared" si="1"/>
        <v>10.54</v>
      </c>
      <c r="L52" s="24">
        <f t="shared" si="1"/>
        <v>9.240000000000002</v>
      </c>
      <c r="M52" s="24">
        <f t="shared" si="1"/>
        <v>5.43</v>
      </c>
      <c r="N52" s="24">
        <f t="shared" si="1"/>
        <v>3.25</v>
      </c>
      <c r="O52" s="26"/>
    </row>
    <row r="53" spans="1:28" x14ac:dyDescent="0.25">
      <c r="A53" s="22">
        <v>70</v>
      </c>
      <c r="B53" s="23">
        <v>340</v>
      </c>
      <c r="C53" s="24" t="s">
        <v>42</v>
      </c>
      <c r="D53" s="25" t="s">
        <v>43</v>
      </c>
      <c r="E53" s="23">
        <v>326.65499999999997</v>
      </c>
      <c r="F53" s="24">
        <v>29.1</v>
      </c>
      <c r="G53" s="24">
        <v>36.04</v>
      </c>
      <c r="H53" s="24">
        <v>42.85</v>
      </c>
      <c r="I53" s="24">
        <v>48.24</v>
      </c>
      <c r="J53" s="24">
        <v>51.84</v>
      </c>
      <c r="K53" s="24">
        <f t="shared" si="1"/>
        <v>6.9399999999999977</v>
      </c>
      <c r="L53" s="24">
        <f t="shared" si="1"/>
        <v>6.8100000000000023</v>
      </c>
      <c r="M53" s="24">
        <f t="shared" si="1"/>
        <v>5.3900000000000006</v>
      </c>
      <c r="N53" s="24">
        <f t="shared" si="1"/>
        <v>3.6000000000000014</v>
      </c>
      <c r="O53" s="26"/>
    </row>
    <row r="54" spans="1:28" x14ac:dyDescent="0.25">
      <c r="A54" s="22">
        <v>12</v>
      </c>
      <c r="B54" s="23">
        <v>506</v>
      </c>
      <c r="C54" s="24" t="s">
        <v>84</v>
      </c>
      <c r="D54" s="25" t="s">
        <v>85</v>
      </c>
      <c r="E54" s="23">
        <v>511.60399999999998</v>
      </c>
      <c r="F54" s="24">
        <v>27.29</v>
      </c>
      <c r="G54" s="24">
        <v>35.07</v>
      </c>
      <c r="H54" s="24">
        <v>42.69</v>
      </c>
      <c r="I54" s="24">
        <v>48.33</v>
      </c>
      <c r="J54" s="24">
        <v>51.46</v>
      </c>
      <c r="K54" s="24">
        <f t="shared" si="1"/>
        <v>7.7800000000000011</v>
      </c>
      <c r="L54" s="24">
        <f t="shared" si="1"/>
        <v>7.6199999999999974</v>
      </c>
      <c r="M54" s="24">
        <f t="shared" si="1"/>
        <v>5.6400000000000006</v>
      </c>
      <c r="N54" s="24">
        <f t="shared" si="1"/>
        <v>3.1300000000000026</v>
      </c>
      <c r="O54" s="26"/>
    </row>
    <row r="55" spans="1:28" x14ac:dyDescent="0.25">
      <c r="A55" s="22">
        <v>56</v>
      </c>
      <c r="B55" s="23"/>
      <c r="C55" s="24" t="s">
        <v>14</v>
      </c>
      <c r="D55" s="25" t="s">
        <v>15</v>
      </c>
      <c r="E55" s="23">
        <v>404.98500000000001</v>
      </c>
      <c r="F55" s="24">
        <v>13.69</v>
      </c>
      <c r="G55" s="24">
        <v>29.58</v>
      </c>
      <c r="H55" s="24">
        <v>42.56</v>
      </c>
      <c r="I55" s="24">
        <v>49.82</v>
      </c>
      <c r="J55" s="24">
        <v>54.34</v>
      </c>
      <c r="K55" s="24">
        <f t="shared" si="1"/>
        <v>15.889999999999999</v>
      </c>
      <c r="L55" s="24">
        <f t="shared" si="1"/>
        <v>12.980000000000004</v>
      </c>
      <c r="M55" s="24">
        <f t="shared" si="1"/>
        <v>7.259999999999998</v>
      </c>
      <c r="N55" s="24">
        <f t="shared" si="1"/>
        <v>4.5200000000000031</v>
      </c>
      <c r="O55" s="26"/>
    </row>
    <row r="56" spans="1:28" x14ac:dyDescent="0.25">
      <c r="A56" s="22">
        <v>36</v>
      </c>
      <c r="B56" s="23"/>
      <c r="C56" s="24" t="s">
        <v>50</v>
      </c>
      <c r="D56" s="25" t="s">
        <v>51</v>
      </c>
      <c r="E56" s="23">
        <v>477.90499999999997</v>
      </c>
      <c r="F56" s="24">
        <v>26.69</v>
      </c>
      <c r="G56" s="24">
        <v>35.32</v>
      </c>
      <c r="H56" s="24">
        <v>42.45</v>
      </c>
      <c r="I56" s="24">
        <v>47.82</v>
      </c>
      <c r="J56" s="24">
        <v>50.97</v>
      </c>
      <c r="K56" s="24">
        <f t="shared" si="1"/>
        <v>8.629999999999999</v>
      </c>
      <c r="L56" s="24">
        <f t="shared" si="1"/>
        <v>7.1300000000000026</v>
      </c>
      <c r="M56" s="24">
        <f t="shared" si="1"/>
        <v>5.3699999999999974</v>
      </c>
      <c r="N56" s="24">
        <f t="shared" si="1"/>
        <v>3.1499999999999986</v>
      </c>
      <c r="O56" s="26"/>
    </row>
    <row r="57" spans="1:28" x14ac:dyDescent="0.25">
      <c r="A57" s="22">
        <v>3</v>
      </c>
      <c r="B57" s="23">
        <v>524</v>
      </c>
      <c r="C57" s="24" t="s">
        <v>92</v>
      </c>
      <c r="D57" s="25" t="s">
        <v>93</v>
      </c>
      <c r="E57" s="23">
        <v>533.09699999999998</v>
      </c>
      <c r="F57" s="24">
        <v>24.88</v>
      </c>
      <c r="G57" s="24">
        <v>34.33</v>
      </c>
      <c r="H57" s="24">
        <v>42.45</v>
      </c>
      <c r="I57" s="24">
        <v>48.11</v>
      </c>
      <c r="J57" s="24">
        <v>51.44</v>
      </c>
      <c r="K57" s="24">
        <f t="shared" si="1"/>
        <v>9.4499999999999993</v>
      </c>
      <c r="L57" s="24">
        <f t="shared" si="1"/>
        <v>8.1200000000000045</v>
      </c>
      <c r="M57" s="24">
        <f t="shared" si="1"/>
        <v>5.6599999999999966</v>
      </c>
      <c r="N57" s="24">
        <f t="shared" si="1"/>
        <v>3.3299999999999983</v>
      </c>
      <c r="O57" s="26"/>
    </row>
    <row r="58" spans="1:28" x14ac:dyDescent="0.25">
      <c r="A58" s="22">
        <v>53</v>
      </c>
      <c r="B58" s="23"/>
      <c r="C58" s="24" t="s">
        <v>124</v>
      </c>
      <c r="D58" s="25" t="s">
        <v>125</v>
      </c>
      <c r="E58" s="23">
        <v>415.77699999999999</v>
      </c>
      <c r="F58" s="24">
        <v>17.95</v>
      </c>
      <c r="G58" s="24">
        <v>30.6</v>
      </c>
      <c r="H58" s="24">
        <v>42.34</v>
      </c>
      <c r="I58" s="24">
        <v>48.93</v>
      </c>
      <c r="J58" s="24">
        <v>52.93</v>
      </c>
      <c r="K58" s="24">
        <f t="shared" si="1"/>
        <v>12.650000000000002</v>
      </c>
      <c r="L58" s="24">
        <f t="shared" si="1"/>
        <v>11.740000000000002</v>
      </c>
      <c r="M58" s="24">
        <f t="shared" si="1"/>
        <v>6.5899999999999963</v>
      </c>
      <c r="N58" s="24">
        <f t="shared" si="1"/>
        <v>4</v>
      </c>
      <c r="O58" s="26"/>
    </row>
    <row r="59" spans="1:28" x14ac:dyDescent="0.25">
      <c r="A59" s="22">
        <v>50</v>
      </c>
      <c r="B59" s="23"/>
      <c r="C59" s="24" t="s">
        <v>62</v>
      </c>
      <c r="D59" s="25" t="s">
        <v>63</v>
      </c>
      <c r="E59" s="23">
        <v>419.75900000000001</v>
      </c>
      <c r="F59" s="24">
        <v>22.4</v>
      </c>
      <c r="G59" s="24">
        <v>33.119999999999997</v>
      </c>
      <c r="H59" s="24">
        <v>42.19</v>
      </c>
      <c r="I59" s="24">
        <v>48.09</v>
      </c>
      <c r="J59" s="24">
        <v>51.85</v>
      </c>
      <c r="K59" s="24">
        <f t="shared" si="1"/>
        <v>10.719999999999999</v>
      </c>
      <c r="L59" s="24">
        <f t="shared" si="1"/>
        <v>9.07</v>
      </c>
      <c r="M59" s="24">
        <f t="shared" si="1"/>
        <v>5.9000000000000057</v>
      </c>
      <c r="N59" s="24">
        <f t="shared" si="1"/>
        <v>3.759999999999998</v>
      </c>
      <c r="O59" s="26"/>
    </row>
    <row r="60" spans="1:28" x14ac:dyDescent="0.25">
      <c r="A60" s="22">
        <v>13</v>
      </c>
      <c r="B60" s="23">
        <v>505</v>
      </c>
      <c r="C60" s="24" t="s">
        <v>134</v>
      </c>
      <c r="D60" s="25" t="s">
        <v>135</v>
      </c>
      <c r="E60" s="23">
        <v>510.89600000000002</v>
      </c>
      <c r="F60" s="24">
        <v>26.76</v>
      </c>
      <c r="G60" s="24">
        <v>34.119999999999997</v>
      </c>
      <c r="H60" s="24">
        <v>41.88</v>
      </c>
      <c r="I60" s="24">
        <v>48.22</v>
      </c>
      <c r="J60" s="24">
        <v>51.77</v>
      </c>
      <c r="K60" s="24">
        <f t="shared" si="1"/>
        <v>7.3599999999999959</v>
      </c>
      <c r="L60" s="24">
        <f t="shared" si="1"/>
        <v>7.7600000000000051</v>
      </c>
      <c r="M60" s="24">
        <f t="shared" si="1"/>
        <v>6.3399999999999963</v>
      </c>
      <c r="N60" s="24">
        <f t="shared" si="1"/>
        <v>3.5500000000000043</v>
      </c>
      <c r="O60" s="26"/>
    </row>
    <row r="61" spans="1:28" x14ac:dyDescent="0.25">
      <c r="A61" s="22">
        <v>29</v>
      </c>
      <c r="B61" s="23">
        <v>479</v>
      </c>
      <c r="C61" s="24" t="s">
        <v>68</v>
      </c>
      <c r="D61" s="25" t="s">
        <v>69</v>
      </c>
      <c r="E61" s="23">
        <v>481.41899999999998</v>
      </c>
      <c r="F61" s="24">
        <v>25.65</v>
      </c>
      <c r="G61" s="24">
        <v>34.46</v>
      </c>
      <c r="H61" s="24">
        <v>41.87</v>
      </c>
      <c r="I61" s="24">
        <v>47.21</v>
      </c>
      <c r="J61" s="24">
        <v>50.13</v>
      </c>
      <c r="K61" s="24">
        <f t="shared" si="1"/>
        <v>8.8100000000000023</v>
      </c>
      <c r="L61" s="24">
        <f t="shared" si="1"/>
        <v>7.4099999999999966</v>
      </c>
      <c r="M61" s="24">
        <f t="shared" si="1"/>
        <v>5.3400000000000034</v>
      </c>
      <c r="N61" s="24">
        <f t="shared" si="1"/>
        <v>2.9200000000000017</v>
      </c>
      <c r="O61" s="26"/>
    </row>
    <row r="62" spans="1:28" x14ac:dyDescent="0.25">
      <c r="A62" s="22">
        <v>49</v>
      </c>
      <c r="B62" s="23"/>
      <c r="C62" s="24" t="s">
        <v>116</v>
      </c>
      <c r="D62" s="25" t="s">
        <v>117</v>
      </c>
      <c r="E62" s="23">
        <v>424.23599999999999</v>
      </c>
      <c r="F62" s="24">
        <v>15.57</v>
      </c>
      <c r="G62" s="24">
        <v>29.18</v>
      </c>
      <c r="H62" s="24">
        <v>41.56</v>
      </c>
      <c r="I62" s="24">
        <v>47.99</v>
      </c>
      <c r="J62" s="24">
        <v>51.47</v>
      </c>
      <c r="K62" s="24">
        <f t="shared" si="1"/>
        <v>13.61</v>
      </c>
      <c r="L62" s="24">
        <f t="shared" si="1"/>
        <v>12.380000000000003</v>
      </c>
      <c r="M62" s="24">
        <f t="shared" si="1"/>
        <v>6.43</v>
      </c>
      <c r="N62" s="24">
        <f t="shared" si="1"/>
        <v>3.4799999999999969</v>
      </c>
      <c r="O62" s="26"/>
    </row>
    <row r="63" spans="1:28" x14ac:dyDescent="0.25">
      <c r="A63" s="22">
        <v>23</v>
      </c>
      <c r="B63" s="23">
        <v>495</v>
      </c>
      <c r="C63" s="24" t="s">
        <v>76</v>
      </c>
      <c r="D63" s="25" t="s">
        <v>77</v>
      </c>
      <c r="E63" s="23">
        <v>500.017</v>
      </c>
      <c r="F63" s="24">
        <v>26.03</v>
      </c>
      <c r="G63" s="24">
        <v>33.86</v>
      </c>
      <c r="H63" s="24">
        <v>41.41</v>
      </c>
      <c r="I63" s="24">
        <v>46.55</v>
      </c>
      <c r="J63" s="24">
        <v>49.73</v>
      </c>
      <c r="K63" s="24">
        <f t="shared" si="1"/>
        <v>7.8299999999999983</v>
      </c>
      <c r="L63" s="24">
        <f t="shared" si="1"/>
        <v>7.5499999999999972</v>
      </c>
      <c r="M63" s="24">
        <f t="shared" si="1"/>
        <v>5.1400000000000006</v>
      </c>
      <c r="N63" s="24">
        <f t="shared" si="1"/>
        <v>3.1799999999999997</v>
      </c>
      <c r="O63" s="26"/>
      <c r="P63" s="76" t="s">
        <v>634</v>
      </c>
      <c r="Q63" s="76"/>
      <c r="R63" s="76"/>
      <c r="S63" s="76"/>
      <c r="T63" s="76"/>
      <c r="U63" s="76"/>
      <c r="V63" s="76"/>
      <c r="W63" s="76"/>
      <c r="X63" s="76"/>
      <c r="Y63" s="76"/>
      <c r="Z63" s="76"/>
      <c r="AA63" s="76"/>
      <c r="AB63" s="76"/>
    </row>
    <row r="64" spans="1:28" x14ac:dyDescent="0.25">
      <c r="A64" s="22">
        <v>27</v>
      </c>
      <c r="B64" s="23">
        <v>484</v>
      </c>
      <c r="C64" s="24" t="s">
        <v>58</v>
      </c>
      <c r="D64" s="25" t="s">
        <v>59</v>
      </c>
      <c r="E64" s="23">
        <v>488.73099999999999</v>
      </c>
      <c r="F64" s="24">
        <v>25.19</v>
      </c>
      <c r="G64" s="24">
        <v>33.26</v>
      </c>
      <c r="H64" s="24">
        <v>41.25</v>
      </c>
      <c r="I64" s="24">
        <v>46.87</v>
      </c>
      <c r="J64" s="24">
        <v>50.06</v>
      </c>
      <c r="K64" s="24">
        <f t="shared" si="1"/>
        <v>8.0699999999999967</v>
      </c>
      <c r="L64" s="24">
        <f t="shared" si="1"/>
        <v>7.990000000000002</v>
      </c>
      <c r="M64" s="24">
        <f t="shared" si="1"/>
        <v>5.6199999999999974</v>
      </c>
      <c r="N64" s="24">
        <f t="shared" si="1"/>
        <v>3.1900000000000048</v>
      </c>
      <c r="O64" s="26"/>
      <c r="P64" s="76"/>
      <c r="Q64" s="76"/>
      <c r="R64" s="76"/>
      <c r="S64" s="76"/>
      <c r="T64" s="76"/>
      <c r="U64" s="76"/>
      <c r="V64" s="76"/>
      <c r="W64" s="76"/>
      <c r="X64" s="76"/>
      <c r="Y64" s="76"/>
      <c r="Z64" s="76"/>
      <c r="AA64" s="76"/>
      <c r="AB64" s="76"/>
    </row>
    <row r="65" spans="1:35" x14ac:dyDescent="0.25">
      <c r="A65" s="22">
        <v>17</v>
      </c>
      <c r="B65" s="23">
        <v>504</v>
      </c>
      <c r="C65" s="24" t="s">
        <v>16</v>
      </c>
      <c r="D65" s="25" t="s">
        <v>17</v>
      </c>
      <c r="E65" s="23">
        <v>507.358</v>
      </c>
      <c r="F65" s="24">
        <v>25.24</v>
      </c>
      <c r="G65" s="24">
        <v>33.18</v>
      </c>
      <c r="H65" s="24">
        <v>41.01</v>
      </c>
      <c r="I65" s="24">
        <v>47.23</v>
      </c>
      <c r="J65" s="24">
        <v>51.17</v>
      </c>
      <c r="K65" s="24">
        <f t="shared" si="1"/>
        <v>7.9400000000000013</v>
      </c>
      <c r="L65" s="24">
        <f t="shared" si="1"/>
        <v>7.8299999999999983</v>
      </c>
      <c r="M65" s="24">
        <f t="shared" si="1"/>
        <v>6.2199999999999989</v>
      </c>
      <c r="N65" s="24">
        <f t="shared" si="1"/>
        <v>3.9400000000000048</v>
      </c>
      <c r="O65" s="26"/>
      <c r="P65" s="76"/>
      <c r="Q65" s="76"/>
      <c r="R65" s="76"/>
      <c r="S65" s="76"/>
      <c r="T65" s="76"/>
      <c r="U65" s="76"/>
      <c r="V65" s="76"/>
      <c r="W65" s="76"/>
      <c r="X65" s="76"/>
      <c r="Y65" s="76"/>
      <c r="Z65" s="76"/>
      <c r="AA65" s="76"/>
      <c r="AB65" s="76"/>
    </row>
    <row r="66" spans="1:35" x14ac:dyDescent="0.25">
      <c r="A66" s="53">
        <v>35</v>
      </c>
      <c r="B66" s="53">
        <v>470</v>
      </c>
      <c r="C66" s="54" t="s">
        <v>66</v>
      </c>
      <c r="D66" s="85" t="s">
        <v>631</v>
      </c>
      <c r="E66" s="86">
        <v>469.62700000000001</v>
      </c>
      <c r="F66" s="87">
        <v>16.75</v>
      </c>
      <c r="G66" s="87">
        <v>30.53</v>
      </c>
      <c r="H66" s="87">
        <v>40.869999999999997</v>
      </c>
      <c r="I66" s="87">
        <v>47.7</v>
      </c>
      <c r="J66" s="87">
        <v>51.3</v>
      </c>
      <c r="K66" s="88">
        <f t="shared" si="1"/>
        <v>13.780000000000001</v>
      </c>
      <c r="L66" s="88">
        <f t="shared" si="1"/>
        <v>10.339999999999996</v>
      </c>
      <c r="M66" s="88">
        <f t="shared" si="1"/>
        <v>6.8300000000000054</v>
      </c>
      <c r="N66" s="88">
        <f t="shared" si="1"/>
        <v>3.5999999999999943</v>
      </c>
      <c r="O66" s="26"/>
    </row>
    <row r="67" spans="1:35" x14ac:dyDescent="0.25">
      <c r="A67" s="22">
        <v>44</v>
      </c>
      <c r="B67" s="23"/>
      <c r="C67" s="24" t="s">
        <v>140</v>
      </c>
      <c r="D67" s="25" t="s">
        <v>141</v>
      </c>
      <c r="E67" s="23">
        <v>451.42399999999998</v>
      </c>
      <c r="F67" s="24">
        <v>16.399999999999999</v>
      </c>
      <c r="G67" s="24">
        <v>29.34</v>
      </c>
      <c r="H67" s="24">
        <v>39.770000000000003</v>
      </c>
      <c r="I67" s="24">
        <v>46.67</v>
      </c>
      <c r="J67" s="24">
        <v>50.66</v>
      </c>
      <c r="K67" s="24">
        <f t="shared" ref="K67:N73" si="2">G67-F67</f>
        <v>12.940000000000001</v>
      </c>
      <c r="L67" s="24">
        <f t="shared" si="2"/>
        <v>10.430000000000003</v>
      </c>
      <c r="M67" s="24">
        <f t="shared" si="2"/>
        <v>6.8999999999999986</v>
      </c>
      <c r="N67" s="24">
        <f t="shared" si="2"/>
        <v>3.9899999999999949</v>
      </c>
      <c r="O67" s="26"/>
    </row>
    <row r="68" spans="1:35" x14ac:dyDescent="0.25">
      <c r="A68" s="22">
        <v>19</v>
      </c>
      <c r="B68" s="23">
        <v>503</v>
      </c>
      <c r="C68" s="24" t="s">
        <v>12</v>
      </c>
      <c r="D68" s="25" t="s">
        <v>13</v>
      </c>
      <c r="E68" s="23">
        <v>506.89499999999998</v>
      </c>
      <c r="F68" s="24">
        <v>23</v>
      </c>
      <c r="G68" s="24">
        <v>31.36</v>
      </c>
      <c r="H68" s="24">
        <v>39.51</v>
      </c>
      <c r="I68" s="24">
        <v>46.39</v>
      </c>
      <c r="J68" s="24">
        <v>50.67</v>
      </c>
      <c r="K68" s="24">
        <f t="shared" si="2"/>
        <v>8.36</v>
      </c>
      <c r="L68" s="24">
        <f t="shared" si="2"/>
        <v>8.1499999999999986</v>
      </c>
      <c r="M68" s="24">
        <f t="shared" si="2"/>
        <v>6.8800000000000026</v>
      </c>
      <c r="N68" s="24">
        <f t="shared" si="2"/>
        <v>4.2800000000000011</v>
      </c>
      <c r="O68" s="26"/>
    </row>
    <row r="69" spans="1:35" x14ac:dyDescent="0.25">
      <c r="A69" s="22">
        <v>21</v>
      </c>
      <c r="B69" s="23">
        <v>485</v>
      </c>
      <c r="C69" s="24" t="s">
        <v>136</v>
      </c>
      <c r="D69" s="25" t="s">
        <v>137</v>
      </c>
      <c r="E69" s="23">
        <v>503.57499999999999</v>
      </c>
      <c r="F69" s="24">
        <v>21.78</v>
      </c>
      <c r="G69" s="24">
        <v>30.39</v>
      </c>
      <c r="H69" s="24">
        <v>39.1</v>
      </c>
      <c r="I69" s="24">
        <v>46.58</v>
      </c>
      <c r="J69" s="24">
        <v>50.91</v>
      </c>
      <c r="K69" s="24">
        <f t="shared" si="2"/>
        <v>8.61</v>
      </c>
      <c r="L69" s="24">
        <f t="shared" si="2"/>
        <v>8.7100000000000009</v>
      </c>
      <c r="M69" s="24">
        <f t="shared" si="2"/>
        <v>7.4799999999999969</v>
      </c>
      <c r="N69" s="24">
        <f t="shared" si="2"/>
        <v>4.3299999999999983</v>
      </c>
      <c r="O69" s="26"/>
    </row>
    <row r="70" spans="1:35" x14ac:dyDescent="0.25">
      <c r="A70" s="22">
        <v>15</v>
      </c>
      <c r="B70" s="23">
        <v>503</v>
      </c>
      <c r="C70" s="24" t="s">
        <v>40</v>
      </c>
      <c r="D70" s="25" t="s">
        <v>41</v>
      </c>
      <c r="E70" s="23">
        <v>508.01499999999999</v>
      </c>
      <c r="F70" s="24">
        <v>21.77</v>
      </c>
      <c r="G70" s="24">
        <v>30.57</v>
      </c>
      <c r="H70" s="24">
        <v>39.1</v>
      </c>
      <c r="I70" s="24">
        <v>46.62</v>
      </c>
      <c r="J70" s="24">
        <v>51.1</v>
      </c>
      <c r="K70" s="24">
        <f t="shared" si="2"/>
        <v>8.8000000000000007</v>
      </c>
      <c r="L70" s="24">
        <f t="shared" si="2"/>
        <v>8.5300000000000011</v>
      </c>
      <c r="M70" s="24">
        <f t="shared" si="2"/>
        <v>7.519999999999996</v>
      </c>
      <c r="N70" s="24">
        <f t="shared" si="2"/>
        <v>4.480000000000004</v>
      </c>
      <c r="O70" s="26"/>
    </row>
    <row r="71" spans="1:35" x14ac:dyDescent="0.25">
      <c r="A71" s="22">
        <v>65</v>
      </c>
      <c r="B71" s="23">
        <v>380</v>
      </c>
      <c r="C71" s="24" t="s">
        <v>112</v>
      </c>
      <c r="D71" s="25" t="s">
        <v>113</v>
      </c>
      <c r="E71" s="23">
        <v>373.23700000000002</v>
      </c>
      <c r="F71" s="24">
        <v>15.39</v>
      </c>
      <c r="G71" s="24">
        <v>27.41</v>
      </c>
      <c r="H71" s="24">
        <v>38.83</v>
      </c>
      <c r="I71" s="24">
        <v>46.4</v>
      </c>
      <c r="J71" s="24">
        <v>50.79</v>
      </c>
      <c r="K71" s="24">
        <f t="shared" si="2"/>
        <v>12.02</v>
      </c>
      <c r="L71" s="24">
        <f t="shared" si="2"/>
        <v>11.419999999999998</v>
      </c>
      <c r="M71" s="24">
        <f t="shared" si="2"/>
        <v>7.57</v>
      </c>
      <c r="N71" s="24">
        <f t="shared" si="2"/>
        <v>4.3900000000000006</v>
      </c>
      <c r="O71" s="26"/>
    </row>
    <row r="72" spans="1:35" x14ac:dyDescent="0.25">
      <c r="A72" s="22">
        <v>59</v>
      </c>
      <c r="B72" s="23"/>
      <c r="C72" s="24" t="s">
        <v>72</v>
      </c>
      <c r="D72" s="25" t="s">
        <v>73</v>
      </c>
      <c r="E72" s="23">
        <v>399.839</v>
      </c>
      <c r="F72" s="24">
        <v>18.93</v>
      </c>
      <c r="G72" s="24">
        <v>27.84</v>
      </c>
      <c r="H72" s="24">
        <v>37.46</v>
      </c>
      <c r="I72" s="24">
        <v>44.52</v>
      </c>
      <c r="J72" s="24">
        <v>49.13</v>
      </c>
      <c r="K72" s="24">
        <f t="shared" si="2"/>
        <v>8.91</v>
      </c>
      <c r="L72" s="24">
        <f t="shared" si="2"/>
        <v>9.620000000000001</v>
      </c>
      <c r="M72" s="24">
        <f t="shared" si="2"/>
        <v>7.0600000000000023</v>
      </c>
      <c r="N72" s="24">
        <f t="shared" si="2"/>
        <v>4.6099999999999994</v>
      </c>
      <c r="O72" s="26"/>
    </row>
    <row r="73" spans="1:35" x14ac:dyDescent="0.25">
      <c r="A73" s="22">
        <v>8</v>
      </c>
      <c r="B73" s="23">
        <v>154</v>
      </c>
      <c r="C73" s="24" t="s">
        <v>64</v>
      </c>
      <c r="D73" s="25" t="s">
        <v>65</v>
      </c>
      <c r="E73" s="23">
        <v>520.61300000000006</v>
      </c>
      <c r="F73" s="24">
        <v>19.13</v>
      </c>
      <c r="G73" s="24">
        <v>27.32</v>
      </c>
      <c r="H73" s="24">
        <v>35.200000000000003</v>
      </c>
      <c r="I73" s="24">
        <v>42.48</v>
      </c>
      <c r="J73" s="24">
        <v>47.84</v>
      </c>
      <c r="K73" s="24">
        <f t="shared" si="2"/>
        <v>8.1900000000000013</v>
      </c>
      <c r="L73" s="24">
        <f t="shared" si="2"/>
        <v>7.8800000000000026</v>
      </c>
      <c r="M73" s="24">
        <f t="shared" si="2"/>
        <v>7.279999999999994</v>
      </c>
      <c r="N73" s="24">
        <f t="shared" si="2"/>
        <v>5.3600000000000065</v>
      </c>
      <c r="O73" s="26"/>
      <c r="P73" s="60"/>
      <c r="Q73" s="60"/>
      <c r="R73" s="60"/>
      <c r="S73" s="60"/>
      <c r="T73" s="60"/>
      <c r="U73" s="60"/>
      <c r="V73" s="60"/>
      <c r="W73" s="60"/>
      <c r="X73" s="60"/>
      <c r="Y73" s="60"/>
      <c r="Z73" s="60"/>
      <c r="AA73" s="60"/>
      <c r="AB73" s="60"/>
      <c r="AC73" s="61"/>
    </row>
    <row r="74" spans="1:35" x14ac:dyDescent="0.25">
      <c r="AD74" s="61"/>
      <c r="AE74" s="61"/>
      <c r="AF74" s="61"/>
      <c r="AG74" s="61"/>
    </row>
    <row r="76" spans="1:35" x14ac:dyDescent="0.25">
      <c r="A76" s="48">
        <v>35</v>
      </c>
      <c r="B76" s="48">
        <v>470</v>
      </c>
      <c r="C76" s="49" t="s">
        <v>66</v>
      </c>
      <c r="D76" s="55" t="s">
        <v>618</v>
      </c>
      <c r="E76" s="56">
        <v>522.83299999999997</v>
      </c>
      <c r="F76" s="56">
        <v>9.25</v>
      </c>
      <c r="G76" s="56">
        <v>15.24</v>
      </c>
      <c r="H76" s="56">
        <v>23.97</v>
      </c>
      <c r="I76" s="56">
        <v>35.1</v>
      </c>
      <c r="J76" s="56">
        <v>43.15</v>
      </c>
      <c r="K76" s="57">
        <f t="shared" ref="K76:N76" si="3">G76-F76</f>
        <v>5.99</v>
      </c>
      <c r="L76" s="57">
        <f t="shared" si="3"/>
        <v>8.7299999999999986</v>
      </c>
      <c r="M76" s="57">
        <f t="shared" si="3"/>
        <v>11.130000000000003</v>
      </c>
      <c r="N76" s="57">
        <f t="shared" si="3"/>
        <v>8.0499999999999972</v>
      </c>
    </row>
    <row r="77" spans="1:35" s="60" customFormat="1" x14ac:dyDescent="0.25">
      <c r="A77" s="56">
        <v>35</v>
      </c>
      <c r="B77" s="58">
        <v>470</v>
      </c>
      <c r="C77" s="57" t="s">
        <v>66</v>
      </c>
      <c r="D77" s="55" t="s">
        <v>67</v>
      </c>
      <c r="E77" s="58">
        <v>478.72899999999998</v>
      </c>
      <c r="F77" s="59">
        <v>14.48</v>
      </c>
      <c r="G77" s="59">
        <v>27.56</v>
      </c>
      <c r="H77" s="59">
        <v>39.43</v>
      </c>
      <c r="I77" s="59">
        <v>47.02</v>
      </c>
      <c r="J77" s="59">
        <v>51.05</v>
      </c>
      <c r="K77" s="59">
        <v>11.1797</v>
      </c>
      <c r="L77" s="59">
        <v>8.3391999999999982</v>
      </c>
      <c r="M77" s="59">
        <v>6.5713000000000008</v>
      </c>
      <c r="N77" s="59">
        <v>4.5069999999999979</v>
      </c>
      <c r="P77"/>
      <c r="Q77"/>
      <c r="R77"/>
      <c r="S77"/>
      <c r="T77"/>
      <c r="U77"/>
      <c r="V77"/>
      <c r="W77"/>
      <c r="X77"/>
      <c r="Y77"/>
      <c r="Z77"/>
      <c r="AA77"/>
      <c r="AB77"/>
      <c r="AC77"/>
      <c r="AD77"/>
      <c r="AE77"/>
      <c r="AF77"/>
      <c r="AG77"/>
      <c r="AH77" s="61"/>
      <c r="AI77" s="61"/>
    </row>
    <row r="80" spans="1:35" x14ac:dyDescent="0.25">
      <c r="A80" s="62" t="s">
        <v>633</v>
      </c>
    </row>
  </sheetData>
  <mergeCells count="1">
    <mergeCell ref="P63:AB65"/>
  </mergeCells>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
  <sheetViews>
    <sheetView zoomScale="80" zoomScaleNormal="80" workbookViewId="0">
      <selection activeCell="AF29" sqref="AF29"/>
    </sheetView>
  </sheetViews>
  <sheetFormatPr defaultRowHeight="15" x14ac:dyDescent="0.25"/>
  <cols>
    <col min="4" max="29" width="0" hidden="1" customWidth="1"/>
  </cols>
  <sheetData>
    <row r="1" spans="1:32" s="31" customFormat="1" ht="27.6" customHeight="1" x14ac:dyDescent="0.25">
      <c r="A1" s="29"/>
      <c r="B1" s="29"/>
      <c r="C1" s="29"/>
      <c r="D1" s="30"/>
      <c r="E1" s="30"/>
      <c r="F1" s="30"/>
      <c r="G1" s="30"/>
      <c r="H1" s="30"/>
      <c r="I1" s="30"/>
      <c r="J1" s="30"/>
      <c r="K1" s="30"/>
      <c r="L1" s="30"/>
      <c r="M1" s="30"/>
      <c r="N1" s="30"/>
      <c r="O1" s="30"/>
      <c r="AF1" s="29" t="s">
        <v>635</v>
      </c>
    </row>
    <row r="2" spans="1:32" x14ac:dyDescent="0.25">
      <c r="A2" s="50"/>
      <c r="B2" s="50"/>
      <c r="C2" s="51"/>
      <c r="D2" s="51"/>
      <c r="E2" s="51"/>
      <c r="F2" s="51"/>
      <c r="G2" s="51"/>
      <c r="H2" s="51"/>
      <c r="I2" s="51"/>
      <c r="J2" s="51"/>
      <c r="K2" s="51"/>
      <c r="L2" s="51"/>
      <c r="M2" s="51"/>
      <c r="N2" s="51"/>
    </row>
    <row r="3" spans="1:32" x14ac:dyDescent="0.25">
      <c r="A3" t="s">
        <v>259</v>
      </c>
    </row>
    <row r="4" spans="1:32" ht="23.25" x14ac:dyDescent="0.35">
      <c r="A4" t="s">
        <v>368</v>
      </c>
      <c r="B4" t="s">
        <v>617</v>
      </c>
      <c r="C4" t="s">
        <v>260</v>
      </c>
      <c r="D4" t="s">
        <v>261</v>
      </c>
      <c r="E4" t="s">
        <v>262</v>
      </c>
      <c r="F4" t="s">
        <v>263</v>
      </c>
      <c r="G4" t="s">
        <v>264</v>
      </c>
      <c r="H4" t="s">
        <v>265</v>
      </c>
      <c r="I4" t="s">
        <v>266</v>
      </c>
      <c r="J4" t="s">
        <v>267</v>
      </c>
      <c r="K4" t="s">
        <v>268</v>
      </c>
      <c r="L4" t="s">
        <v>269</v>
      </c>
      <c r="M4" t="s">
        <v>270</v>
      </c>
      <c r="N4" t="s">
        <v>271</v>
      </c>
      <c r="O4" t="s">
        <v>272</v>
      </c>
      <c r="P4" t="s">
        <v>273</v>
      </c>
      <c r="Q4" t="s">
        <v>274</v>
      </c>
      <c r="R4" t="s">
        <v>275</v>
      </c>
      <c r="S4" t="s">
        <v>276</v>
      </c>
      <c r="T4" t="s">
        <v>277</v>
      </c>
      <c r="U4" t="s">
        <v>278</v>
      </c>
      <c r="V4" t="s">
        <v>279</v>
      </c>
      <c r="W4" t="s">
        <v>280</v>
      </c>
      <c r="X4" t="s">
        <v>281</v>
      </c>
      <c r="Y4" t="s">
        <v>282</v>
      </c>
      <c r="Z4" t="s">
        <v>283</v>
      </c>
      <c r="AA4" t="s">
        <v>284</v>
      </c>
      <c r="AB4" t="s">
        <v>285</v>
      </c>
      <c r="AC4" t="s">
        <v>286</v>
      </c>
      <c r="AE4" s="27"/>
    </row>
    <row r="5" spans="1:32" x14ac:dyDescent="0.25">
      <c r="A5" t="s">
        <v>287</v>
      </c>
      <c r="C5" t="s">
        <v>56</v>
      </c>
      <c r="D5" t="s">
        <v>78</v>
      </c>
      <c r="E5" t="s">
        <v>52</v>
      </c>
      <c r="F5" t="s">
        <v>6</v>
      </c>
      <c r="G5" t="s">
        <v>32</v>
      </c>
      <c r="H5" t="s">
        <v>36</v>
      </c>
      <c r="I5" t="s">
        <v>44</v>
      </c>
      <c r="J5" t="s">
        <v>4</v>
      </c>
      <c r="K5" t="s">
        <v>16</v>
      </c>
      <c r="L5" t="s">
        <v>74</v>
      </c>
      <c r="M5" t="s">
        <v>92</v>
      </c>
      <c r="N5" t="s">
        <v>68</v>
      </c>
      <c r="O5" t="s">
        <v>18</v>
      </c>
      <c r="P5" t="s">
        <v>66</v>
      </c>
      <c r="Q5" t="s">
        <v>8</v>
      </c>
      <c r="R5" t="s">
        <v>64</v>
      </c>
      <c r="S5" t="s">
        <v>50</v>
      </c>
      <c r="T5" t="s">
        <v>122</v>
      </c>
      <c r="U5" t="s">
        <v>140</v>
      </c>
      <c r="V5" t="s">
        <v>82</v>
      </c>
      <c r="W5" t="s">
        <v>42</v>
      </c>
      <c r="X5" t="s">
        <v>34</v>
      </c>
      <c r="Y5" t="s">
        <v>60</v>
      </c>
      <c r="Z5" t="s">
        <v>70</v>
      </c>
      <c r="AA5" t="s">
        <v>94</v>
      </c>
      <c r="AB5" t="s">
        <v>40</v>
      </c>
      <c r="AC5" t="s">
        <v>26</v>
      </c>
    </row>
    <row r="6" spans="1:32" x14ac:dyDescent="0.25">
      <c r="A6" t="s">
        <v>298</v>
      </c>
      <c r="B6">
        <v>2.5828833333333332</v>
      </c>
      <c r="C6">
        <v>3.1337333333333333</v>
      </c>
      <c r="D6">
        <v>3.9241833333333331</v>
      </c>
      <c r="E6">
        <v>3.0184666666666669</v>
      </c>
      <c r="F6">
        <v>2.4377833333333334</v>
      </c>
      <c r="G6">
        <v>2.5828833333333332</v>
      </c>
      <c r="H6">
        <v>2.7809833333333334</v>
      </c>
      <c r="I6">
        <v>2.7526333333333333</v>
      </c>
      <c r="J6">
        <v>2.4353500000000001</v>
      </c>
      <c r="K6">
        <v>1.9195833333333334</v>
      </c>
      <c r="L6">
        <v>3.7073833333333335</v>
      </c>
      <c r="M6">
        <v>3.3702833333333335</v>
      </c>
      <c r="N6">
        <v>2.2408833333333331</v>
      </c>
      <c r="O6">
        <v>2.8952666666666667</v>
      </c>
      <c r="P6">
        <v>1.9040833333333333</v>
      </c>
      <c r="Q6">
        <v>3.2031833333333335</v>
      </c>
      <c r="R6">
        <v>1.9889833333333333</v>
      </c>
      <c r="S6">
        <v>1.9856333333333334</v>
      </c>
      <c r="T6">
        <v>2.5585499999999999</v>
      </c>
      <c r="U6">
        <v>1.9199333333333333</v>
      </c>
      <c r="V6">
        <v>2.9331333333333331</v>
      </c>
      <c r="W6">
        <v>3.3028333333333335</v>
      </c>
      <c r="X6">
        <v>2.6820666666666666</v>
      </c>
      <c r="Y6">
        <v>2.4530500000000002</v>
      </c>
      <c r="Z6">
        <v>2.3845666666666667</v>
      </c>
      <c r="AA6">
        <v>2.1859666666666668</v>
      </c>
      <c r="AB6">
        <v>2.5151166666666667</v>
      </c>
      <c r="AC6">
        <v>2.6702666666666666</v>
      </c>
    </row>
    <row r="7" spans="1:32" x14ac:dyDescent="0.25">
      <c r="A7" t="s">
        <v>343</v>
      </c>
      <c r="B7">
        <v>2.47865</v>
      </c>
      <c r="C7">
        <v>2.1433</v>
      </c>
      <c r="D7">
        <v>2.7183333333333333</v>
      </c>
      <c r="E7">
        <v>2.9033666666666669</v>
      </c>
      <c r="F7">
        <v>2.3690666666666669</v>
      </c>
      <c r="G7">
        <v>2.47865</v>
      </c>
      <c r="H7">
        <v>2.5758000000000001</v>
      </c>
      <c r="I7">
        <v>2.6114000000000002</v>
      </c>
      <c r="J7">
        <v>2.3953833333333332</v>
      </c>
      <c r="K7">
        <v>1.9467333333333334</v>
      </c>
      <c r="L7">
        <v>2.6625000000000001</v>
      </c>
      <c r="M7">
        <v>3.0216833333333333</v>
      </c>
      <c r="N7">
        <v>2.0852499999999998</v>
      </c>
      <c r="O7">
        <v>2.7472500000000002</v>
      </c>
      <c r="P7">
        <v>1.8573333333333333</v>
      </c>
      <c r="Q7">
        <v>2.5525333333333333</v>
      </c>
      <c r="R7">
        <v>2.1295666666666668</v>
      </c>
      <c r="S7">
        <v>1.9289166666666666</v>
      </c>
      <c r="T7">
        <v>2.3923166666666669</v>
      </c>
      <c r="U7">
        <v>1.8328833333333334</v>
      </c>
      <c r="V7">
        <v>2.9035666666666669</v>
      </c>
      <c r="W7">
        <v>3.1537000000000002</v>
      </c>
      <c r="X7">
        <v>2.2669000000000001</v>
      </c>
      <c r="Y7">
        <v>2.5891666666666668</v>
      </c>
      <c r="Z7">
        <v>1.9342166666666667</v>
      </c>
      <c r="AA7">
        <v>1.9598500000000001</v>
      </c>
      <c r="AB7">
        <v>2.5289000000000001</v>
      </c>
      <c r="AC7">
        <v>2.5603666666666665</v>
      </c>
    </row>
    <row r="8" spans="1:32" x14ac:dyDescent="0.25">
      <c r="A8" t="s">
        <v>315</v>
      </c>
      <c r="B8">
        <v>2.2920333333333334</v>
      </c>
      <c r="C8">
        <v>2.7921166666666668</v>
      </c>
      <c r="D8">
        <v>2.9690500000000002</v>
      </c>
      <c r="E8">
        <v>2.7464166666666667</v>
      </c>
      <c r="F8">
        <v>2.0287500000000001</v>
      </c>
      <c r="G8">
        <v>2.3674666666666666</v>
      </c>
      <c r="H8">
        <v>2.5943666666666667</v>
      </c>
      <c r="I8">
        <v>2.5093166666666669</v>
      </c>
      <c r="J8">
        <v>2.17815</v>
      </c>
      <c r="K8">
        <v>1.7399500000000001</v>
      </c>
      <c r="L8">
        <v>2.6734833333333334</v>
      </c>
      <c r="M8">
        <v>2.4423499999999998</v>
      </c>
      <c r="N8">
        <v>1.9240833333333334</v>
      </c>
      <c r="O8">
        <v>3.0682999999999998</v>
      </c>
      <c r="P8">
        <v>1.7346833333333334</v>
      </c>
      <c r="Q8">
        <v>2.6493666666666669</v>
      </c>
      <c r="R8">
        <v>1.8608166666666666</v>
      </c>
      <c r="S8">
        <v>1.8152166666666667</v>
      </c>
      <c r="T8">
        <v>2.1900166666666667</v>
      </c>
      <c r="U8">
        <v>1.6692499999999999</v>
      </c>
      <c r="V8">
        <v>2.7729499999999998</v>
      </c>
      <c r="W8">
        <v>3.1628833333333333</v>
      </c>
      <c r="X8">
        <v>2.2920333333333334</v>
      </c>
      <c r="Y8">
        <v>2.2337500000000001</v>
      </c>
      <c r="Z8">
        <v>1.8301333333333334</v>
      </c>
      <c r="AA8">
        <v>1.7773333333333334</v>
      </c>
      <c r="AB8">
        <v>2.1496666666666666</v>
      </c>
      <c r="AC8">
        <v>2.4975166666666668</v>
      </c>
    </row>
    <row r="9" spans="1:32" x14ac:dyDescent="0.25">
      <c r="A9" t="s">
        <v>308</v>
      </c>
      <c r="B9">
        <v>2.0156000000000001</v>
      </c>
      <c r="C9">
        <v>2.3768500000000001</v>
      </c>
      <c r="D9">
        <v>2.4841666666666669</v>
      </c>
      <c r="E9">
        <v>2.0761666666666665</v>
      </c>
      <c r="F9">
        <v>1.7049666666666667</v>
      </c>
      <c r="G9">
        <v>2.2847666666666666</v>
      </c>
      <c r="H9">
        <v>2.7185666666666668</v>
      </c>
      <c r="I9">
        <v>2.28525</v>
      </c>
      <c r="J9">
        <v>2.1470666666666665</v>
      </c>
      <c r="K9">
        <v>1.6120333333333334</v>
      </c>
      <c r="L9">
        <v>2.0129000000000001</v>
      </c>
      <c r="M9">
        <v>1.3090666666666666</v>
      </c>
      <c r="N9">
        <v>1.8214999999999999</v>
      </c>
      <c r="O9">
        <v>2.0156000000000001</v>
      </c>
      <c r="P9">
        <v>1.7661666666666667</v>
      </c>
      <c r="Q9">
        <v>2.3599333333333332</v>
      </c>
      <c r="R9">
        <v>1.1851333333333334</v>
      </c>
      <c r="S9">
        <v>1.90205</v>
      </c>
      <c r="T9">
        <v>2.0934333333333335</v>
      </c>
      <c r="U9">
        <v>1.7356</v>
      </c>
      <c r="V9">
        <v>2.4405666666666668</v>
      </c>
      <c r="W9">
        <v>1.8253999999999999</v>
      </c>
      <c r="X9">
        <v>2.0155166666666666</v>
      </c>
      <c r="Y9">
        <v>1.5366666666666666</v>
      </c>
      <c r="Z9">
        <v>2.1713833333333334</v>
      </c>
      <c r="AA9">
        <v>2.0905999999999998</v>
      </c>
      <c r="AB9">
        <v>1.2703333333333333</v>
      </c>
      <c r="AC9">
        <v>2.4480833333333334</v>
      </c>
    </row>
    <row r="10" spans="1:32" x14ac:dyDescent="0.25">
      <c r="A10" t="s">
        <v>335</v>
      </c>
      <c r="B10">
        <v>1.9584166666666667</v>
      </c>
      <c r="C10">
        <v>2.0649666666666668</v>
      </c>
      <c r="D10">
        <v>2.2340499999999999</v>
      </c>
      <c r="E10">
        <v>2.2314833333333333</v>
      </c>
      <c r="F10">
        <v>2.0540666666666665</v>
      </c>
      <c r="G10">
        <v>1.88595</v>
      </c>
      <c r="H10">
        <v>2.0446666666666666</v>
      </c>
      <c r="I10">
        <v>1.9571333333333334</v>
      </c>
      <c r="J10">
        <v>1.7047333333333334</v>
      </c>
      <c r="K10">
        <v>1.6555666666666666</v>
      </c>
      <c r="L10">
        <v>2.2267333333333332</v>
      </c>
      <c r="M10">
        <v>2.9323999999999999</v>
      </c>
      <c r="N10">
        <v>1.6361833333333333</v>
      </c>
      <c r="O10">
        <v>2.3391666666666668</v>
      </c>
      <c r="P10">
        <v>1.6051666666666666</v>
      </c>
      <c r="Q10">
        <v>1.9584166666666667</v>
      </c>
      <c r="R10">
        <v>1.6027666666666667</v>
      </c>
      <c r="S10">
        <v>1.5150333333333332</v>
      </c>
      <c r="T10">
        <v>1.8297166666666667</v>
      </c>
      <c r="U10">
        <v>1.5356333333333334</v>
      </c>
      <c r="V10">
        <v>2.3022166666666668</v>
      </c>
      <c r="W10">
        <v>2.4368666666666665</v>
      </c>
      <c r="X10">
        <v>1.7357833333333332</v>
      </c>
      <c r="Y10">
        <v>2.4921333333333333</v>
      </c>
      <c r="Z10">
        <v>1.4179999999999999</v>
      </c>
      <c r="AA10">
        <v>1.3461000000000001</v>
      </c>
      <c r="AB10">
        <v>2.0133000000000001</v>
      </c>
      <c r="AC10">
        <v>2.0071333333333334</v>
      </c>
    </row>
    <row r="11" spans="1:32" x14ac:dyDescent="0.25">
      <c r="A11" t="s">
        <v>295</v>
      </c>
      <c r="B11">
        <v>1.9549166666666666</v>
      </c>
      <c r="C11">
        <v>1.75325</v>
      </c>
      <c r="D11">
        <v>2.1546166666666666</v>
      </c>
      <c r="E11">
        <v>2.6118666666666668</v>
      </c>
      <c r="F11">
        <v>2.0509333333333335</v>
      </c>
      <c r="G11">
        <v>1.7196833333333332</v>
      </c>
      <c r="H11">
        <v>1.9549166666666666</v>
      </c>
      <c r="I11">
        <v>2.0937333333333332</v>
      </c>
      <c r="J11">
        <v>1.8158666666666667</v>
      </c>
      <c r="K11">
        <v>1.77515</v>
      </c>
      <c r="L11">
        <v>2.3353833333333331</v>
      </c>
      <c r="M11">
        <v>3.0650166666666667</v>
      </c>
      <c r="N11">
        <v>1.7256</v>
      </c>
      <c r="O11">
        <v>2.4315666666666669</v>
      </c>
      <c r="P11">
        <v>1.4953333333333334</v>
      </c>
      <c r="Q11">
        <v>1.9315833333333334</v>
      </c>
      <c r="R11">
        <v>1.6100166666666667</v>
      </c>
      <c r="S11">
        <v>1.7346333333333332</v>
      </c>
      <c r="T11">
        <v>2.1085333333333334</v>
      </c>
      <c r="U11">
        <v>1.6586000000000001</v>
      </c>
      <c r="V11">
        <v>1.948</v>
      </c>
      <c r="W11">
        <v>2.3402666666666665</v>
      </c>
      <c r="X11">
        <v>2.1912500000000001</v>
      </c>
      <c r="Y11">
        <v>2.4299833333333334</v>
      </c>
      <c r="Z11">
        <v>1.4505166666666667</v>
      </c>
      <c r="AA11">
        <v>1.6187499999999999</v>
      </c>
      <c r="AB11">
        <v>2.1777166666666665</v>
      </c>
      <c r="AC11">
        <v>2.1469666666666667</v>
      </c>
    </row>
    <row r="12" spans="1:32" x14ac:dyDescent="0.25">
      <c r="A12" t="s">
        <v>323</v>
      </c>
      <c r="B12">
        <v>1.8080666666666667</v>
      </c>
      <c r="C12">
        <v>2.0952500000000001</v>
      </c>
      <c r="D12">
        <v>2.4026333333333332</v>
      </c>
      <c r="E12">
        <v>1.9457500000000001</v>
      </c>
      <c r="F12">
        <v>1.60145</v>
      </c>
      <c r="G12">
        <v>1.6379833333333333</v>
      </c>
      <c r="H12">
        <v>1.9299833333333334</v>
      </c>
      <c r="I12">
        <v>1.8442666666666667</v>
      </c>
      <c r="J12">
        <v>1.4840166666666668</v>
      </c>
      <c r="K12">
        <v>1.4550000000000001</v>
      </c>
      <c r="L12">
        <v>2.1096166666666667</v>
      </c>
      <c r="M12">
        <v>2.2848833333333332</v>
      </c>
      <c r="N12">
        <v>1.4008666666666667</v>
      </c>
      <c r="O12">
        <v>2.2096666666666667</v>
      </c>
      <c r="P12">
        <v>1.4236500000000001</v>
      </c>
      <c r="Q12">
        <v>1.9792333333333334</v>
      </c>
      <c r="R12">
        <v>1.4040166666666667</v>
      </c>
      <c r="S12">
        <v>1.2160500000000001</v>
      </c>
      <c r="T12">
        <v>1.4138166666666667</v>
      </c>
      <c r="U12">
        <v>1.2267166666666667</v>
      </c>
      <c r="V12">
        <v>2.1873499999999999</v>
      </c>
      <c r="W12">
        <v>2.4430166666666668</v>
      </c>
      <c r="X12">
        <v>1.8080666666666667</v>
      </c>
      <c r="Y12">
        <v>1.7403166666666667</v>
      </c>
      <c r="Z12">
        <v>1.27095</v>
      </c>
      <c r="AA12">
        <v>1.2305833333333334</v>
      </c>
      <c r="AB12">
        <v>2.0467833333333334</v>
      </c>
      <c r="AC12">
        <v>1.9635333333333334</v>
      </c>
    </row>
    <row r="13" spans="1:32" x14ac:dyDescent="0.25">
      <c r="A13" t="s">
        <v>332</v>
      </c>
      <c r="B13">
        <v>1.7978166666666666</v>
      </c>
      <c r="C13">
        <v>1.7978166666666666</v>
      </c>
      <c r="D13">
        <v>2.0029333333333335</v>
      </c>
      <c r="E13">
        <v>2.0478000000000001</v>
      </c>
      <c r="F13">
        <v>1.9421666666666666</v>
      </c>
      <c r="G13">
        <v>1.81915</v>
      </c>
      <c r="H13">
        <v>2.1079166666666667</v>
      </c>
      <c r="I13">
        <v>1.9486000000000001</v>
      </c>
      <c r="J13">
        <v>1.6979500000000001</v>
      </c>
      <c r="K13">
        <v>1.5644166666666666</v>
      </c>
      <c r="L13">
        <v>2.1624666666666665</v>
      </c>
      <c r="M13">
        <v>2.7674333333333334</v>
      </c>
      <c r="N13">
        <v>1.5311666666666666</v>
      </c>
      <c r="O13">
        <v>1.9846166666666667</v>
      </c>
      <c r="P13">
        <v>1.4080333333333332</v>
      </c>
      <c r="Q13">
        <v>1.6664166666666667</v>
      </c>
      <c r="R13">
        <v>1.39455</v>
      </c>
      <c r="S13">
        <v>1.35005</v>
      </c>
      <c r="T13">
        <v>1.5912500000000001</v>
      </c>
      <c r="U13">
        <v>1.4094333333333333</v>
      </c>
      <c r="V13">
        <v>2.0589666666666666</v>
      </c>
      <c r="W13">
        <v>2.2295833333333333</v>
      </c>
      <c r="X13">
        <v>1.5805666666666667</v>
      </c>
      <c r="Y13">
        <v>2.1555833333333334</v>
      </c>
      <c r="Z13">
        <v>1.22445</v>
      </c>
      <c r="AA13">
        <v>1.48285</v>
      </c>
      <c r="AB13">
        <v>1.7404333333333333</v>
      </c>
      <c r="AC13">
        <v>1.8711</v>
      </c>
    </row>
    <row r="14" spans="1:32" x14ac:dyDescent="0.25">
      <c r="A14" t="s">
        <v>341</v>
      </c>
      <c r="B14">
        <v>1.7724666666666666</v>
      </c>
      <c r="C14">
        <v>1.8297000000000001</v>
      </c>
      <c r="D14">
        <v>2.0877500000000002</v>
      </c>
      <c r="E14">
        <v>1.8414833333333334</v>
      </c>
      <c r="F14">
        <v>1.6287833333333332</v>
      </c>
      <c r="G14">
        <v>1.8189333333333333</v>
      </c>
      <c r="H14">
        <v>2.0959500000000002</v>
      </c>
      <c r="I14">
        <v>1.91215</v>
      </c>
      <c r="J14">
        <v>1.8497166666666667</v>
      </c>
      <c r="K14">
        <v>1.6189333333333333</v>
      </c>
      <c r="L14">
        <v>1.6824833333333333</v>
      </c>
      <c r="M14">
        <v>1.3154333333333332</v>
      </c>
      <c r="N14">
        <v>1.8227833333333334</v>
      </c>
      <c r="O14">
        <v>1.7647666666666666</v>
      </c>
      <c r="P14">
        <v>1.4276166666666668</v>
      </c>
      <c r="Q14">
        <v>1.9077666666666666</v>
      </c>
      <c r="R14">
        <v>1.3438333333333334</v>
      </c>
      <c r="S14">
        <v>1.7567666666666666</v>
      </c>
      <c r="T14">
        <v>1.7659166666666666</v>
      </c>
      <c r="U14">
        <v>1.7824833333333334</v>
      </c>
      <c r="V14">
        <v>2.0426166666666665</v>
      </c>
      <c r="W14">
        <v>1.5917833333333333</v>
      </c>
      <c r="X14">
        <v>1.7117666666666667</v>
      </c>
      <c r="Y14">
        <v>1.6620833333333334</v>
      </c>
      <c r="Z14">
        <v>1.7802333333333333</v>
      </c>
      <c r="AA14">
        <v>1.7724666666666666</v>
      </c>
      <c r="AB14">
        <v>1.5339333333333334</v>
      </c>
      <c r="AC14">
        <v>1.8754</v>
      </c>
    </row>
    <row r="15" spans="1:32" x14ac:dyDescent="0.25">
      <c r="A15" t="s">
        <v>314</v>
      </c>
      <c r="B15">
        <v>1.7622166666666668</v>
      </c>
      <c r="C15">
        <v>1.7830333333333332</v>
      </c>
      <c r="D15">
        <v>1.9806333333333332</v>
      </c>
      <c r="E15">
        <v>1.7016333333333333</v>
      </c>
      <c r="F15">
        <v>1.6450166666666666</v>
      </c>
      <c r="G15">
        <v>2.0682166666666668</v>
      </c>
      <c r="H15">
        <v>2.3297833333333333</v>
      </c>
      <c r="I15">
        <v>1.9962</v>
      </c>
      <c r="J15">
        <v>1.9924333333333333</v>
      </c>
      <c r="K15">
        <v>1.55975</v>
      </c>
      <c r="L15">
        <v>1.8168166666666667</v>
      </c>
      <c r="M15">
        <v>1.0616333333333334</v>
      </c>
      <c r="N15">
        <v>1.7004333333333332</v>
      </c>
      <c r="O15">
        <v>1.4682999999999999</v>
      </c>
      <c r="P15">
        <v>1.6481666666666666</v>
      </c>
      <c r="Q15">
        <v>1.8648166666666666</v>
      </c>
      <c r="R15">
        <v>0.99806666666666666</v>
      </c>
      <c r="S15">
        <v>1.7622166666666668</v>
      </c>
      <c r="T15">
        <v>1.8492666666666666</v>
      </c>
      <c r="U15">
        <v>1.5143666666666666</v>
      </c>
      <c r="V15">
        <v>2.10005</v>
      </c>
      <c r="W15">
        <v>1.2290000000000001</v>
      </c>
      <c r="X15">
        <v>1.8513666666666666</v>
      </c>
      <c r="Y15">
        <v>1.4572833333333333</v>
      </c>
      <c r="Z15">
        <v>1.9630833333333333</v>
      </c>
      <c r="AA15">
        <v>1.8716333333333333</v>
      </c>
      <c r="AB15">
        <v>1.1299166666666667</v>
      </c>
      <c r="AC15">
        <v>1.7381833333333334</v>
      </c>
    </row>
    <row r="16" spans="1:32" x14ac:dyDescent="0.25">
      <c r="A16" t="s">
        <v>330</v>
      </c>
      <c r="B16">
        <v>1.7231000000000001</v>
      </c>
      <c r="C16">
        <v>1.7069833333333333</v>
      </c>
      <c r="D16">
        <v>1.8502833333333333</v>
      </c>
      <c r="E16">
        <v>1.78975</v>
      </c>
      <c r="F16">
        <v>1.5643666666666667</v>
      </c>
      <c r="G16">
        <v>1.9060166666666667</v>
      </c>
      <c r="H16">
        <v>2.2620333333333331</v>
      </c>
      <c r="I16">
        <v>1.8951166666666666</v>
      </c>
      <c r="J16">
        <v>1.8706333333333334</v>
      </c>
      <c r="K16">
        <v>1.4192</v>
      </c>
      <c r="L16">
        <v>1.8108666666666666</v>
      </c>
      <c r="M16">
        <v>1.1552833333333334</v>
      </c>
      <c r="N16">
        <v>1.6274999999999999</v>
      </c>
      <c r="O16">
        <v>1.3753166666666667</v>
      </c>
      <c r="P16">
        <v>1.4877</v>
      </c>
      <c r="Q16">
        <v>1.8130166666666667</v>
      </c>
      <c r="R16">
        <v>1.0927166666666666</v>
      </c>
      <c r="S16">
        <v>1.7231000000000001</v>
      </c>
      <c r="T16">
        <v>1.6874333333333333</v>
      </c>
      <c r="U16">
        <v>1.5058833333333332</v>
      </c>
      <c r="V16">
        <v>1.9881166666666668</v>
      </c>
      <c r="W16">
        <v>1.2620499999999999</v>
      </c>
      <c r="X16">
        <v>1.7352666666666667</v>
      </c>
      <c r="Y16">
        <v>1.4243833333333333</v>
      </c>
      <c r="Z16">
        <v>1.9644999999999999</v>
      </c>
      <c r="AA16">
        <v>1.8391166666666667</v>
      </c>
      <c r="AB16">
        <v>1.26135</v>
      </c>
      <c r="AC16">
        <v>1.8375333333333332</v>
      </c>
    </row>
    <row r="17" spans="1:46" x14ac:dyDescent="0.25">
      <c r="A17" t="s">
        <v>337</v>
      </c>
      <c r="B17">
        <v>1.6978666666666666</v>
      </c>
      <c r="C17">
        <v>1.7442833333333334</v>
      </c>
      <c r="D17">
        <v>1.9973333333333334</v>
      </c>
      <c r="E17">
        <v>1.9462833333333334</v>
      </c>
      <c r="F17">
        <v>1.8667333333333334</v>
      </c>
      <c r="G17">
        <v>1.6279833333333333</v>
      </c>
      <c r="H17">
        <v>1.8124166666666666</v>
      </c>
      <c r="I17">
        <v>1.8323333333333334</v>
      </c>
      <c r="J17">
        <v>1.6978666666666666</v>
      </c>
      <c r="K17">
        <v>1.5787833333333334</v>
      </c>
      <c r="L17">
        <v>1.9407333333333334</v>
      </c>
      <c r="M17">
        <v>2.5966666666666667</v>
      </c>
      <c r="N17">
        <v>1.5303833333333334</v>
      </c>
      <c r="O17">
        <v>1.8807499999999999</v>
      </c>
      <c r="P17">
        <v>1.4415500000000001</v>
      </c>
      <c r="Q17">
        <v>1.6312166666666668</v>
      </c>
      <c r="R17">
        <v>1.2914166666666667</v>
      </c>
      <c r="S17">
        <v>1.2189833333333333</v>
      </c>
      <c r="T17">
        <v>1.6880666666666666</v>
      </c>
      <c r="U17">
        <v>1.4150833333333332</v>
      </c>
      <c r="V17">
        <v>1.8727499999999999</v>
      </c>
      <c r="W17">
        <v>2.1227</v>
      </c>
      <c r="X17">
        <v>1.4994000000000001</v>
      </c>
      <c r="Y17">
        <v>2.0851333333333333</v>
      </c>
      <c r="Z17">
        <v>1.0401166666666666</v>
      </c>
      <c r="AA17">
        <v>1.2819499999999999</v>
      </c>
      <c r="AB17">
        <v>1.6678500000000001</v>
      </c>
      <c r="AC17">
        <v>1.8102333333333334</v>
      </c>
    </row>
    <row r="18" spans="1:46" x14ac:dyDescent="0.25">
      <c r="A18" t="s">
        <v>305</v>
      </c>
      <c r="B18">
        <v>1.6063499999999999</v>
      </c>
      <c r="C18">
        <v>1.7742333333333333</v>
      </c>
      <c r="D18">
        <v>1.8496999999999999</v>
      </c>
      <c r="E18">
        <v>1.4830000000000001</v>
      </c>
      <c r="F18">
        <v>1.33735</v>
      </c>
      <c r="G18">
        <v>1.6718333333333333</v>
      </c>
      <c r="H18">
        <v>1.8327166666666668</v>
      </c>
      <c r="I18">
        <v>1.6863166666666667</v>
      </c>
      <c r="J18">
        <v>1.6063499999999999</v>
      </c>
      <c r="K18">
        <v>1.3650166666666668</v>
      </c>
      <c r="L18">
        <v>1.7276</v>
      </c>
      <c r="M18">
        <v>1.19075</v>
      </c>
      <c r="N18">
        <v>1.5869666666666666</v>
      </c>
      <c r="O18">
        <v>1.4537</v>
      </c>
      <c r="P18">
        <v>1.4842500000000001</v>
      </c>
      <c r="Q18">
        <v>1.7174666666666667</v>
      </c>
      <c r="R18">
        <v>1.19425</v>
      </c>
      <c r="S18">
        <v>1.74265</v>
      </c>
      <c r="T18">
        <v>1.79355</v>
      </c>
      <c r="U18">
        <v>1.3748833333333332</v>
      </c>
      <c r="V18">
        <v>1.8535833333333334</v>
      </c>
      <c r="W18">
        <v>1.2475833333333333</v>
      </c>
      <c r="X18">
        <v>1.7080166666666667</v>
      </c>
      <c r="Y18">
        <v>1.3429333333333333</v>
      </c>
      <c r="Z18">
        <v>1.6846000000000001</v>
      </c>
      <c r="AA18">
        <v>1.70665</v>
      </c>
      <c r="AB18">
        <v>1.2172499999999999</v>
      </c>
      <c r="AC18">
        <v>1.5145</v>
      </c>
    </row>
    <row r="19" spans="1:46" x14ac:dyDescent="0.25">
      <c r="A19" t="s">
        <v>307</v>
      </c>
      <c r="B19">
        <v>1.5547500000000001</v>
      </c>
      <c r="C19">
        <v>1.7438166666666666</v>
      </c>
      <c r="D19">
        <v>1.8263166666666666</v>
      </c>
      <c r="E19">
        <v>1.9907999999999999</v>
      </c>
      <c r="F19">
        <v>1.6439833333333334</v>
      </c>
      <c r="G19">
        <v>1.52495</v>
      </c>
      <c r="H19">
        <v>1.6458666666666666</v>
      </c>
      <c r="I19">
        <v>1.6288666666666667</v>
      </c>
      <c r="J19">
        <v>1.50895</v>
      </c>
      <c r="K19">
        <v>1.3510333333333333</v>
      </c>
      <c r="L19">
        <v>1.9229166666666666</v>
      </c>
      <c r="M19">
        <v>2.3751833333333332</v>
      </c>
      <c r="N19">
        <v>1.3808</v>
      </c>
      <c r="O19">
        <v>1.92205</v>
      </c>
      <c r="P19">
        <v>1.2869666666666666</v>
      </c>
      <c r="Q19">
        <v>1.5547500000000001</v>
      </c>
      <c r="R19">
        <v>1.2617499999999999</v>
      </c>
      <c r="S19">
        <v>1.26495</v>
      </c>
      <c r="T19">
        <v>1.5144666666666666</v>
      </c>
      <c r="U19">
        <v>1.2799</v>
      </c>
      <c r="V19">
        <v>1.8061833333333333</v>
      </c>
      <c r="W19">
        <v>2.2499833333333332</v>
      </c>
      <c r="X19">
        <v>1.5253666666666668</v>
      </c>
      <c r="Y19">
        <v>1.9532499999999999</v>
      </c>
      <c r="Z19">
        <v>1.2600333333333333</v>
      </c>
      <c r="AA19">
        <v>1.2939499999999999</v>
      </c>
      <c r="AB19">
        <v>1.4897833333333332</v>
      </c>
      <c r="AC19">
        <v>1.6655666666666666</v>
      </c>
    </row>
    <row r="20" spans="1:46" x14ac:dyDescent="0.25">
      <c r="A20" t="s">
        <v>317</v>
      </c>
      <c r="B20">
        <v>1.5473833333333333</v>
      </c>
      <c r="C20">
        <v>1.87405</v>
      </c>
      <c r="D20">
        <v>1.7780499999999999</v>
      </c>
      <c r="E20">
        <v>1.54495</v>
      </c>
      <c r="F20">
        <v>1.3560166666666666</v>
      </c>
      <c r="G20">
        <v>1.6510666666666667</v>
      </c>
      <c r="H20">
        <v>1.9139999999999999</v>
      </c>
      <c r="I20">
        <v>1.7663833333333334</v>
      </c>
      <c r="J20">
        <v>1.5995666666666666</v>
      </c>
      <c r="K20">
        <v>1.2962833333333332</v>
      </c>
      <c r="L20">
        <v>1.5492333333333332</v>
      </c>
      <c r="M20">
        <v>0.96279999999999999</v>
      </c>
      <c r="N20">
        <v>1.4258999999999999</v>
      </c>
      <c r="O20">
        <v>1.5023166666666667</v>
      </c>
      <c r="P20">
        <v>1.3901666666666668</v>
      </c>
      <c r="Q20">
        <v>1.7572333333333334</v>
      </c>
      <c r="R20">
        <v>1.0328666666666666</v>
      </c>
      <c r="S20">
        <v>1.5078166666666666</v>
      </c>
      <c r="T20">
        <v>1.6632</v>
      </c>
      <c r="U20">
        <v>1.28925</v>
      </c>
      <c r="V20">
        <v>1.8987166666666666</v>
      </c>
      <c r="W20">
        <v>1.2357666666666667</v>
      </c>
      <c r="X20">
        <v>1.5473833333333333</v>
      </c>
      <c r="Y20">
        <v>1.2499166666666666</v>
      </c>
      <c r="Z20">
        <v>1.6042666666666667</v>
      </c>
      <c r="AA20">
        <v>1.63775</v>
      </c>
      <c r="AB20">
        <v>1.0205833333333334</v>
      </c>
      <c r="AC20">
        <v>1.6178999999999999</v>
      </c>
    </row>
    <row r="21" spans="1:46" x14ac:dyDescent="0.25">
      <c r="A21" t="s">
        <v>290</v>
      </c>
      <c r="B21">
        <v>1.5224166666666668</v>
      </c>
      <c r="C21">
        <v>1.5697166666666666</v>
      </c>
      <c r="D21">
        <v>1.7659166666666666</v>
      </c>
      <c r="E21">
        <v>1.6692666666666667</v>
      </c>
      <c r="F21">
        <v>1.5224166666666668</v>
      </c>
      <c r="G21">
        <v>1.4900833333333334</v>
      </c>
      <c r="H21">
        <v>1.7742333333333333</v>
      </c>
      <c r="I21">
        <v>1.5682499999999999</v>
      </c>
      <c r="J21">
        <v>1.4237666666666666</v>
      </c>
      <c r="K21">
        <v>1.2479333333333333</v>
      </c>
      <c r="L21">
        <v>1.76105</v>
      </c>
      <c r="M21">
        <v>1.9235666666666666</v>
      </c>
      <c r="N21">
        <v>1.3380666666666667</v>
      </c>
      <c r="O21">
        <v>1.6282333333333334</v>
      </c>
      <c r="P21">
        <v>1.3434166666666667</v>
      </c>
      <c r="Q21">
        <v>1.6650833333333332</v>
      </c>
      <c r="R21">
        <v>1.2423500000000001</v>
      </c>
      <c r="S21">
        <v>1.2057</v>
      </c>
      <c r="T21">
        <v>1.4133333333333333</v>
      </c>
      <c r="U21">
        <v>1.17065</v>
      </c>
      <c r="V21">
        <v>1.7478</v>
      </c>
      <c r="W21">
        <v>1.7143999999999999</v>
      </c>
      <c r="X21">
        <v>1.4407333333333334</v>
      </c>
      <c r="Y21">
        <v>1.60605</v>
      </c>
      <c r="Z21">
        <v>1.2038500000000001</v>
      </c>
      <c r="AA21">
        <v>1.2502666666666666</v>
      </c>
      <c r="AB21">
        <v>1.3828</v>
      </c>
      <c r="AC21">
        <v>1.6204833333333333</v>
      </c>
    </row>
    <row r="22" spans="1:46" x14ac:dyDescent="0.25">
      <c r="A22" t="s">
        <v>318</v>
      </c>
      <c r="B22">
        <v>1.4659500000000001</v>
      </c>
      <c r="C22">
        <v>1.5588</v>
      </c>
      <c r="D22">
        <v>1.6227833333333332</v>
      </c>
      <c r="E22">
        <v>1.4427166666666666</v>
      </c>
      <c r="F22">
        <v>1.2928333333333333</v>
      </c>
      <c r="G22">
        <v>1.52095</v>
      </c>
      <c r="H22">
        <v>1.7308166666666667</v>
      </c>
      <c r="I22">
        <v>1.5365833333333334</v>
      </c>
      <c r="J22">
        <v>1.4491666666666667</v>
      </c>
      <c r="K22">
        <v>1.1836333333333333</v>
      </c>
      <c r="L22">
        <v>1.5530999999999999</v>
      </c>
      <c r="M22">
        <v>1.0660166666666666</v>
      </c>
      <c r="N22">
        <v>1.3690333333333333</v>
      </c>
      <c r="O22">
        <v>1.4442999999999999</v>
      </c>
      <c r="P22">
        <v>1.3208833333333334</v>
      </c>
      <c r="Q22">
        <v>1.5660666666666667</v>
      </c>
      <c r="R22">
        <v>1.0462333333333333</v>
      </c>
      <c r="S22">
        <v>1.5217000000000001</v>
      </c>
      <c r="T22">
        <v>1.556</v>
      </c>
      <c r="U22">
        <v>1.2459333333333333</v>
      </c>
      <c r="V22">
        <v>1.6825666666666668</v>
      </c>
      <c r="W22">
        <v>1.1894333333333333</v>
      </c>
      <c r="X22">
        <v>1.4972000000000001</v>
      </c>
      <c r="Y22">
        <v>1.22095</v>
      </c>
      <c r="Z22">
        <v>1.4659500000000001</v>
      </c>
      <c r="AA22">
        <v>1.5783</v>
      </c>
      <c r="AB22">
        <v>1.0364833333333334</v>
      </c>
      <c r="AC22">
        <v>1.5680666666666667</v>
      </c>
    </row>
    <row r="23" spans="1:46" x14ac:dyDescent="0.25">
      <c r="A23" t="s">
        <v>309</v>
      </c>
      <c r="B23">
        <v>1.4566833333333333</v>
      </c>
      <c r="C23">
        <v>1.5234000000000001</v>
      </c>
      <c r="D23">
        <v>1.6549</v>
      </c>
      <c r="E23">
        <v>1.4456333333333333</v>
      </c>
      <c r="F23">
        <v>1.4043000000000001</v>
      </c>
      <c r="G23">
        <v>1.6360333333333332</v>
      </c>
      <c r="H23">
        <v>1.8780666666666668</v>
      </c>
      <c r="I23">
        <v>1.63775</v>
      </c>
      <c r="J23">
        <v>1.6005</v>
      </c>
      <c r="K23">
        <v>1.3479166666666667</v>
      </c>
      <c r="L23">
        <v>1.49495</v>
      </c>
      <c r="M23">
        <v>1.0494666666666668</v>
      </c>
      <c r="N23">
        <v>1.4566833333333333</v>
      </c>
      <c r="O23">
        <v>1.08335</v>
      </c>
      <c r="P23">
        <v>1.4297166666666667</v>
      </c>
      <c r="Q23">
        <v>1.6373666666666666</v>
      </c>
      <c r="R23">
        <v>0.89013333333333333</v>
      </c>
      <c r="S23">
        <v>1.5119666666666667</v>
      </c>
      <c r="T23">
        <v>1.5098</v>
      </c>
      <c r="U23">
        <v>1.2336</v>
      </c>
      <c r="V23">
        <v>1.7331166666666666</v>
      </c>
      <c r="W23">
        <v>1.14855</v>
      </c>
      <c r="X23">
        <v>1.4221166666666667</v>
      </c>
      <c r="Y23">
        <v>1.3465833333333332</v>
      </c>
      <c r="Z23">
        <v>1.6757666666666666</v>
      </c>
      <c r="AA23">
        <v>1.5986</v>
      </c>
      <c r="AB23">
        <v>0.94138333333333335</v>
      </c>
      <c r="AC23">
        <v>1.3942333333333334</v>
      </c>
    </row>
    <row r="24" spans="1:46" x14ac:dyDescent="0.25">
      <c r="A24" t="s">
        <v>358</v>
      </c>
      <c r="B24">
        <v>1.44695</v>
      </c>
      <c r="C24">
        <v>1.4499333333333333</v>
      </c>
      <c r="D24">
        <v>1.7422500000000001</v>
      </c>
      <c r="E24">
        <v>1.5645833333333334</v>
      </c>
      <c r="F24">
        <v>1.4558</v>
      </c>
      <c r="G24">
        <v>1.3093999999999999</v>
      </c>
      <c r="H24">
        <v>1.4579166666666667</v>
      </c>
      <c r="I24">
        <v>1.5065999999999999</v>
      </c>
      <c r="J24">
        <v>1.3746</v>
      </c>
      <c r="K24">
        <v>1.1503666666666668</v>
      </c>
      <c r="L24">
        <v>1.5909</v>
      </c>
      <c r="M24">
        <v>1.9019999999999999</v>
      </c>
      <c r="N24">
        <v>1.2304333333333333</v>
      </c>
      <c r="O24">
        <v>1.5846333333333333</v>
      </c>
      <c r="P24">
        <v>1.0179333333333334</v>
      </c>
      <c r="Q24">
        <v>1.5964166666666666</v>
      </c>
      <c r="R24">
        <v>1.0005333333333333</v>
      </c>
      <c r="S24">
        <v>1.1011166666666667</v>
      </c>
      <c r="T24">
        <v>1.4021833333333333</v>
      </c>
      <c r="U24">
        <v>1.1518666666666666</v>
      </c>
      <c r="V24">
        <v>1.44695</v>
      </c>
      <c r="W24">
        <v>1.7049833333333333</v>
      </c>
      <c r="X24">
        <v>1.2383833333333334</v>
      </c>
      <c r="Y24">
        <v>1.5512833333333333</v>
      </c>
      <c r="Z24">
        <v>1.0064500000000001</v>
      </c>
      <c r="AA24">
        <v>1.1745333333333334</v>
      </c>
      <c r="AB24">
        <v>1.2018333333333333</v>
      </c>
      <c r="AC24">
        <v>1.4882</v>
      </c>
    </row>
    <row r="25" spans="1:46" ht="13.15" customHeight="1" x14ac:dyDescent="0.25">
      <c r="A25" t="s">
        <v>289</v>
      </c>
      <c r="B25">
        <v>1.40825</v>
      </c>
      <c r="C25">
        <v>1.4066666666666667</v>
      </c>
      <c r="D25">
        <v>1.6430499999999999</v>
      </c>
      <c r="E25">
        <v>1.4332833333333332</v>
      </c>
      <c r="F25">
        <v>1.3520666666666667</v>
      </c>
      <c r="G25">
        <v>1.56985</v>
      </c>
      <c r="H25">
        <v>1.7072333333333334</v>
      </c>
      <c r="I25">
        <v>1.5883166666666666</v>
      </c>
      <c r="J25">
        <v>1.6133666666666666</v>
      </c>
      <c r="K25">
        <v>1.2561166666666668</v>
      </c>
      <c r="L25">
        <v>1.3839166666666667</v>
      </c>
      <c r="M25">
        <v>1.2060333333333333</v>
      </c>
      <c r="N25">
        <v>1.4948166666666667</v>
      </c>
      <c r="O25">
        <v>1.0340666666666667</v>
      </c>
      <c r="P25">
        <v>1.2684</v>
      </c>
      <c r="Q25">
        <v>1.5521166666666666</v>
      </c>
      <c r="R25">
        <v>1.0274833333333333</v>
      </c>
      <c r="S25">
        <v>1.4601</v>
      </c>
      <c r="T25">
        <v>1.5217166666666666</v>
      </c>
      <c r="U25">
        <v>1.2794666666666668</v>
      </c>
      <c r="V25">
        <v>1.7545166666666667</v>
      </c>
      <c r="W25">
        <v>1.0769666666666666</v>
      </c>
      <c r="X25">
        <v>1.4625333333333332</v>
      </c>
      <c r="Y25">
        <v>1.3293833333333334</v>
      </c>
      <c r="Z25">
        <v>1.40825</v>
      </c>
      <c r="AA25">
        <v>1.5847500000000001</v>
      </c>
      <c r="AB25">
        <v>1.1276999999999999</v>
      </c>
      <c r="AC25">
        <v>1.39175</v>
      </c>
      <c r="AF25" s="76" t="s">
        <v>636</v>
      </c>
      <c r="AG25" s="76"/>
      <c r="AH25" s="76"/>
      <c r="AI25" s="76"/>
      <c r="AJ25" s="76"/>
      <c r="AK25" s="76"/>
      <c r="AL25" s="76"/>
      <c r="AM25" s="76"/>
      <c r="AN25" s="76"/>
      <c r="AO25" s="76"/>
      <c r="AP25" s="76"/>
      <c r="AQ25" s="76"/>
      <c r="AR25" s="76"/>
      <c r="AS25" s="76"/>
      <c r="AT25" s="76"/>
    </row>
    <row r="26" spans="1:46" x14ac:dyDescent="0.25">
      <c r="A26" t="s">
        <v>327</v>
      </c>
      <c r="B26">
        <v>1.37995</v>
      </c>
      <c r="C26">
        <v>1.7676333333333334</v>
      </c>
      <c r="D26">
        <v>1.5825</v>
      </c>
      <c r="E26">
        <v>1.3104499999999999</v>
      </c>
      <c r="F26">
        <v>1.1458166666666667</v>
      </c>
      <c r="G26">
        <v>1.6071833333333334</v>
      </c>
      <c r="H26">
        <v>1.7664833333333334</v>
      </c>
      <c r="I26">
        <v>1.6113666666666666</v>
      </c>
      <c r="J26">
        <v>1.4978333333333333</v>
      </c>
      <c r="K26">
        <v>1.0973333333333333</v>
      </c>
      <c r="L26">
        <v>1.5084500000000001</v>
      </c>
      <c r="M26">
        <v>0.80505000000000004</v>
      </c>
      <c r="N26">
        <v>1.2511000000000001</v>
      </c>
      <c r="O26">
        <v>1.4113</v>
      </c>
      <c r="P26">
        <v>1.3233833333333334</v>
      </c>
      <c r="Q26">
        <v>1.5287333333333333</v>
      </c>
      <c r="R26">
        <v>0.94211666666666671</v>
      </c>
      <c r="S26">
        <v>1.2905500000000001</v>
      </c>
      <c r="T26">
        <v>1.37995</v>
      </c>
      <c r="U26">
        <v>1.1618666666666666</v>
      </c>
      <c r="V26">
        <v>1.7545666666666666</v>
      </c>
      <c r="W26">
        <v>1.1478333333333333</v>
      </c>
      <c r="X26">
        <v>1.2585833333333334</v>
      </c>
      <c r="Y26">
        <v>1.0335166666666666</v>
      </c>
      <c r="Z26">
        <v>1.4597833333333334</v>
      </c>
      <c r="AA26">
        <v>1.3946166666666666</v>
      </c>
      <c r="AB26">
        <v>0.76019999999999999</v>
      </c>
      <c r="AC26">
        <v>1.5362166666666666</v>
      </c>
    </row>
    <row r="27" spans="1:46" x14ac:dyDescent="0.25">
      <c r="A27" t="s">
        <v>351</v>
      </c>
      <c r="B27">
        <v>1.3585499999999999</v>
      </c>
      <c r="C27">
        <v>1.8093666666666666</v>
      </c>
      <c r="D27">
        <v>1.8299000000000001</v>
      </c>
      <c r="E27">
        <v>1.4033</v>
      </c>
      <c r="F27">
        <v>1.29365</v>
      </c>
      <c r="G27">
        <v>1.5662833333333332</v>
      </c>
      <c r="H27">
        <v>1.6690166666666666</v>
      </c>
      <c r="I27">
        <v>1.6326166666666666</v>
      </c>
      <c r="J27">
        <v>1.3585499999999999</v>
      </c>
      <c r="K27">
        <v>1.0043833333333334</v>
      </c>
      <c r="L27">
        <v>1.8282166666666666</v>
      </c>
      <c r="M27">
        <v>1.4695</v>
      </c>
      <c r="N27">
        <v>1.0385833333333334</v>
      </c>
      <c r="O27">
        <v>1.5461166666666666</v>
      </c>
      <c r="P27">
        <v>0.92436666666666667</v>
      </c>
      <c r="Q27">
        <v>1.5158</v>
      </c>
      <c r="R27">
        <v>0.79510000000000003</v>
      </c>
      <c r="S27">
        <v>1.0133000000000001</v>
      </c>
      <c r="T27">
        <v>1.2358666666666667</v>
      </c>
      <c r="U27">
        <v>0.98083333333333333</v>
      </c>
      <c r="V27">
        <v>1.8619833333333333</v>
      </c>
      <c r="W27">
        <v>1.8889166666666666</v>
      </c>
      <c r="X27">
        <v>1.19695</v>
      </c>
      <c r="Y27">
        <v>1.1962999999999999</v>
      </c>
      <c r="Z27">
        <v>1.1035666666666666</v>
      </c>
      <c r="AA27">
        <v>1.1549333333333334</v>
      </c>
      <c r="AB27">
        <v>1.1277999999999999</v>
      </c>
      <c r="AC27">
        <v>1.3852</v>
      </c>
    </row>
    <row r="28" spans="1:46" x14ac:dyDescent="0.25">
      <c r="A28" t="s">
        <v>356</v>
      </c>
      <c r="B28">
        <v>1.3277166666666667</v>
      </c>
      <c r="C28">
        <v>1.3277166666666667</v>
      </c>
      <c r="D28">
        <v>1.4677666666666667</v>
      </c>
      <c r="E28">
        <v>1.1921333333333333</v>
      </c>
      <c r="F28">
        <v>1.1063499999999999</v>
      </c>
      <c r="G28">
        <v>1.4189666666666667</v>
      </c>
      <c r="H28">
        <v>1.5484666666666667</v>
      </c>
      <c r="I28">
        <v>1.3014166666666667</v>
      </c>
      <c r="J28">
        <v>1.3737333333333333</v>
      </c>
      <c r="K28">
        <v>1.1323333333333334</v>
      </c>
      <c r="L28">
        <v>1.3409833333333334</v>
      </c>
      <c r="M28">
        <v>0.68588333333333329</v>
      </c>
      <c r="N28">
        <v>1.2614333333333334</v>
      </c>
      <c r="O28">
        <v>1.0944499999999999</v>
      </c>
      <c r="P28">
        <v>1.2266999999999999</v>
      </c>
      <c r="Q28">
        <v>1.3394333333333333</v>
      </c>
      <c r="R28">
        <v>0.72368333333333335</v>
      </c>
      <c r="S28">
        <v>1.3437833333333333</v>
      </c>
      <c r="T28">
        <v>1.3567333333333333</v>
      </c>
      <c r="U28">
        <v>1.1043499999999999</v>
      </c>
      <c r="V28">
        <v>1.4547166666666667</v>
      </c>
      <c r="W28">
        <v>1.0382</v>
      </c>
      <c r="X28">
        <v>1.3458333333333334</v>
      </c>
      <c r="Y28">
        <v>1.05585</v>
      </c>
      <c r="Z28">
        <v>1.4222999999999999</v>
      </c>
      <c r="AA28">
        <v>1.3495166666666667</v>
      </c>
      <c r="AB28">
        <v>0.74593333333333334</v>
      </c>
      <c r="AC28">
        <v>1.3540000000000001</v>
      </c>
    </row>
    <row r="29" spans="1:46" x14ac:dyDescent="0.25">
      <c r="A29" t="s">
        <v>355</v>
      </c>
      <c r="B29">
        <v>1.3193166666666667</v>
      </c>
      <c r="C29">
        <v>1.2395833333333333</v>
      </c>
      <c r="D29">
        <v>1.4273333333333333</v>
      </c>
      <c r="E29">
        <v>1.42395</v>
      </c>
      <c r="F29">
        <v>1.2582500000000001</v>
      </c>
      <c r="G29">
        <v>1.3720166666666667</v>
      </c>
      <c r="H29">
        <v>1.4186166666666666</v>
      </c>
      <c r="I29">
        <v>1.3309500000000001</v>
      </c>
      <c r="J29">
        <v>1.4365833333333333</v>
      </c>
      <c r="K29">
        <v>1.2444833333333334</v>
      </c>
      <c r="L29">
        <v>1.284</v>
      </c>
      <c r="M29">
        <v>0.94803333333333328</v>
      </c>
      <c r="N29">
        <v>1.3802666666666668</v>
      </c>
      <c r="O29">
        <v>1.1374833333333334</v>
      </c>
      <c r="P29">
        <v>1.1195999999999999</v>
      </c>
      <c r="Q29">
        <v>1.3193166666666667</v>
      </c>
      <c r="R29">
        <v>0.99724999999999997</v>
      </c>
      <c r="S29">
        <v>1.4132166666666666</v>
      </c>
      <c r="T29">
        <v>1.3777999999999999</v>
      </c>
      <c r="U29">
        <v>1.1967833333333333</v>
      </c>
      <c r="V29">
        <v>1.3504666666666667</v>
      </c>
      <c r="W29">
        <v>0.98863333333333336</v>
      </c>
      <c r="X29">
        <v>1.3566499999999999</v>
      </c>
      <c r="Y29">
        <v>1.2723166666666668</v>
      </c>
      <c r="Z29">
        <v>1.3439166666666666</v>
      </c>
      <c r="AA29">
        <v>1.53755</v>
      </c>
      <c r="AB29">
        <v>0.95311666666666661</v>
      </c>
      <c r="AC29">
        <v>1.2682500000000001</v>
      </c>
    </row>
    <row r="30" spans="1:46" x14ac:dyDescent="0.25">
      <c r="A30" t="s">
        <v>293</v>
      </c>
      <c r="B30">
        <v>1.3010333333333333</v>
      </c>
      <c r="C30">
        <v>1.29765</v>
      </c>
      <c r="D30">
        <v>1.4641</v>
      </c>
      <c r="E30">
        <v>1.35595</v>
      </c>
      <c r="F30">
        <v>1.1753166666666666</v>
      </c>
      <c r="G30">
        <v>1.3283333333333334</v>
      </c>
      <c r="H30">
        <v>1.5322666666666667</v>
      </c>
      <c r="I30">
        <v>1.3554666666666666</v>
      </c>
      <c r="J30">
        <v>1.3333166666666667</v>
      </c>
      <c r="K30">
        <v>1.2026166666666667</v>
      </c>
      <c r="L30">
        <v>1.3400333333333334</v>
      </c>
      <c r="M30">
        <v>0.91339999999999999</v>
      </c>
      <c r="N30">
        <v>1.2595333333333334</v>
      </c>
      <c r="O30">
        <v>1.1171500000000001</v>
      </c>
      <c r="P30">
        <v>1.1599333333333333</v>
      </c>
      <c r="Q30">
        <v>1.3247166666666668</v>
      </c>
      <c r="R30">
        <v>0.82273333333333332</v>
      </c>
      <c r="S30">
        <v>1.2564500000000001</v>
      </c>
      <c r="T30">
        <v>1.3699166666666667</v>
      </c>
      <c r="U30">
        <v>1.1685833333333333</v>
      </c>
      <c r="V30">
        <v>1.5165</v>
      </c>
      <c r="W30">
        <v>1.1507499999999999</v>
      </c>
      <c r="X30">
        <v>1.3010333333333333</v>
      </c>
      <c r="Y30">
        <v>1.1059166666666667</v>
      </c>
      <c r="Z30">
        <v>1.3562000000000001</v>
      </c>
      <c r="AA30">
        <v>1.43605</v>
      </c>
      <c r="AB30">
        <v>0.95216666666666672</v>
      </c>
      <c r="AC30">
        <v>1.3129</v>
      </c>
    </row>
    <row r="31" spans="1:46" x14ac:dyDescent="0.25">
      <c r="A31" t="s">
        <v>302</v>
      </c>
      <c r="B31">
        <v>1.2988333333333333</v>
      </c>
      <c r="C31">
        <v>1.0891166666666667</v>
      </c>
      <c r="D31">
        <v>1.3151999999999999</v>
      </c>
      <c r="E31">
        <v>1.4656666666666667</v>
      </c>
      <c r="F31">
        <v>1.2775166666666666</v>
      </c>
      <c r="G31">
        <v>1.4336666666666666</v>
      </c>
      <c r="H31">
        <v>1.5542499999999999</v>
      </c>
      <c r="I31">
        <v>1.4359166666666667</v>
      </c>
      <c r="J31">
        <v>1.4745166666666667</v>
      </c>
      <c r="K31">
        <v>1.1853833333333332</v>
      </c>
      <c r="L31">
        <v>1.4536</v>
      </c>
      <c r="M31">
        <v>0.89073333333333338</v>
      </c>
      <c r="N31">
        <v>1.3553999999999999</v>
      </c>
      <c r="O31">
        <v>0.90980000000000005</v>
      </c>
      <c r="P31">
        <v>1.0638166666666666</v>
      </c>
      <c r="Q31">
        <v>1.2606999999999999</v>
      </c>
      <c r="R31">
        <v>0.93988333333333329</v>
      </c>
      <c r="S31">
        <v>1.3554333333333333</v>
      </c>
      <c r="T31">
        <v>1.2988333333333333</v>
      </c>
      <c r="U31">
        <v>1.1389333333333334</v>
      </c>
      <c r="V31">
        <v>1.2757000000000001</v>
      </c>
      <c r="W31">
        <v>0.98908333333333331</v>
      </c>
      <c r="X31">
        <v>1.3014333333333334</v>
      </c>
      <c r="Y31">
        <v>1.3027</v>
      </c>
      <c r="Z31">
        <v>1.2828833333333334</v>
      </c>
      <c r="AA31">
        <v>1.3779333333333332</v>
      </c>
      <c r="AB31">
        <v>0.95841666666666669</v>
      </c>
      <c r="AC31">
        <v>1.3241000000000001</v>
      </c>
    </row>
    <row r="32" spans="1:46" x14ac:dyDescent="0.25">
      <c r="A32" t="s">
        <v>352</v>
      </c>
      <c r="B32">
        <v>1.2888500000000001</v>
      </c>
      <c r="C32">
        <v>1.3654333333333333</v>
      </c>
      <c r="D32">
        <v>1.4348333333333334</v>
      </c>
      <c r="E32">
        <v>1.3571333333333333</v>
      </c>
      <c r="F32">
        <v>1.1520999999999999</v>
      </c>
      <c r="G32">
        <v>1.4125000000000001</v>
      </c>
      <c r="H32">
        <v>1.5034000000000001</v>
      </c>
      <c r="I32">
        <v>1.3519333333333334</v>
      </c>
      <c r="J32">
        <v>1.2798499999999999</v>
      </c>
      <c r="K32">
        <v>1.1675833333333334</v>
      </c>
      <c r="L32">
        <v>1.2035166666666666</v>
      </c>
      <c r="M32">
        <v>0.82978333333333332</v>
      </c>
      <c r="N32">
        <v>1.2888500000000001</v>
      </c>
      <c r="O32">
        <v>1.1246</v>
      </c>
      <c r="P32">
        <v>1.2665333333333333</v>
      </c>
      <c r="Q32">
        <v>1.3577166666666667</v>
      </c>
      <c r="R32">
        <v>0.89144999999999996</v>
      </c>
      <c r="S32">
        <v>1.2062666666666666</v>
      </c>
      <c r="T32">
        <v>1.3146</v>
      </c>
      <c r="U32">
        <v>1.0800333333333334</v>
      </c>
      <c r="V32">
        <v>1.5582833333333332</v>
      </c>
      <c r="W32">
        <v>1.0990500000000001</v>
      </c>
      <c r="X32">
        <v>1.3076833333333333</v>
      </c>
      <c r="Y32">
        <v>1.0948</v>
      </c>
      <c r="Z32">
        <v>1.3737333333333333</v>
      </c>
      <c r="AA32">
        <v>1.4908999999999999</v>
      </c>
      <c r="AB32">
        <v>0.86171666666666669</v>
      </c>
      <c r="AC32">
        <v>1.3728499999999999</v>
      </c>
    </row>
    <row r="33" spans="1:50" ht="14.45" customHeight="1" x14ac:dyDescent="0.25">
      <c r="A33" t="s">
        <v>353</v>
      </c>
      <c r="B33">
        <v>1.2864833333333334</v>
      </c>
      <c r="C33">
        <v>1.4002666666666668</v>
      </c>
      <c r="D33">
        <v>1.4577166666666668</v>
      </c>
      <c r="E33">
        <v>1.2013</v>
      </c>
      <c r="F33">
        <v>1.1830499999999999</v>
      </c>
      <c r="G33">
        <v>1.4001666666666666</v>
      </c>
      <c r="H33">
        <v>1.5704666666666667</v>
      </c>
      <c r="I33">
        <v>1.4043833333333333</v>
      </c>
      <c r="J33">
        <v>1.3605833333333333</v>
      </c>
      <c r="K33">
        <v>1.1923833333333334</v>
      </c>
      <c r="L33">
        <v>1.3810166666666666</v>
      </c>
      <c r="M33">
        <v>0.90285000000000004</v>
      </c>
      <c r="N33">
        <v>1.2585999999999999</v>
      </c>
      <c r="O33">
        <v>1.10225</v>
      </c>
      <c r="P33">
        <v>1.15225</v>
      </c>
      <c r="Q33">
        <v>1.3425499999999999</v>
      </c>
      <c r="R33">
        <v>0.93535000000000001</v>
      </c>
      <c r="S33">
        <v>1.2864833333333334</v>
      </c>
      <c r="T33">
        <v>1.3975833333333334</v>
      </c>
      <c r="U33">
        <v>1.0038666666666667</v>
      </c>
      <c r="V33">
        <v>1.5094833333333333</v>
      </c>
      <c r="W33">
        <v>0.9251166666666667</v>
      </c>
      <c r="X33">
        <v>1.3603166666666666</v>
      </c>
      <c r="Y33">
        <v>1.1286333333333334</v>
      </c>
      <c r="Z33">
        <v>1.4167333333333334</v>
      </c>
      <c r="AA33">
        <v>1.3624833333333333</v>
      </c>
      <c r="AB33">
        <v>0.83513333333333328</v>
      </c>
      <c r="AC33">
        <v>1.1493</v>
      </c>
      <c r="AG33" s="63"/>
      <c r="AH33" s="63"/>
      <c r="AI33" s="63"/>
      <c r="AJ33" s="63"/>
      <c r="AK33" s="63"/>
      <c r="AL33" s="63"/>
      <c r="AM33" s="63"/>
      <c r="AN33" s="63"/>
      <c r="AO33" s="63"/>
      <c r="AP33" s="63"/>
      <c r="AQ33" s="63"/>
      <c r="AR33" s="63"/>
      <c r="AS33" s="63"/>
      <c r="AT33" s="63"/>
      <c r="AU33" s="63"/>
      <c r="AV33" s="63"/>
      <c r="AW33" s="63"/>
      <c r="AX33" s="63"/>
    </row>
    <row r="34" spans="1:50" x14ac:dyDescent="0.25">
      <c r="A34" t="s">
        <v>292</v>
      </c>
      <c r="B34">
        <v>1.2663166666666668</v>
      </c>
      <c r="C34">
        <v>1.35205</v>
      </c>
      <c r="D34">
        <v>1.33375</v>
      </c>
      <c r="E34">
        <v>1.4075666666666666</v>
      </c>
      <c r="F34">
        <v>1.1950833333333333</v>
      </c>
      <c r="G34">
        <v>1.2169166666666666</v>
      </c>
      <c r="H34">
        <v>1.42205</v>
      </c>
      <c r="I34">
        <v>1.2658499999999999</v>
      </c>
      <c r="J34">
        <v>1.2725833333333334</v>
      </c>
      <c r="K34">
        <v>1.1682166666666667</v>
      </c>
      <c r="L34">
        <v>1.3108666666666666</v>
      </c>
      <c r="M34">
        <v>0.90080000000000005</v>
      </c>
      <c r="N34">
        <v>1.3578333333333332</v>
      </c>
      <c r="O34">
        <v>1.3004666666666667</v>
      </c>
      <c r="P34">
        <v>1.0986833333333332</v>
      </c>
      <c r="Q34">
        <v>1.39395</v>
      </c>
      <c r="R34">
        <v>1.0157333333333334</v>
      </c>
      <c r="S34">
        <v>1.3259000000000001</v>
      </c>
      <c r="T34">
        <v>1.3838999999999999</v>
      </c>
      <c r="U34">
        <v>1.1697833333333334</v>
      </c>
      <c r="V34">
        <v>1.5185999999999999</v>
      </c>
      <c r="W34">
        <v>1.1000333333333334</v>
      </c>
      <c r="X34">
        <v>1.2663166666666668</v>
      </c>
      <c r="Y34">
        <v>1.1976</v>
      </c>
      <c r="Z34">
        <v>1.1934666666666667</v>
      </c>
      <c r="AA34">
        <v>1.3355666666666666</v>
      </c>
      <c r="AB34">
        <v>1.0000166666666668</v>
      </c>
      <c r="AC34">
        <v>1.1877833333333334</v>
      </c>
      <c r="AF34" s="63"/>
      <c r="AG34" s="63"/>
      <c r="AH34" s="63"/>
      <c r="AI34" s="63"/>
      <c r="AJ34" s="63"/>
      <c r="AK34" s="63"/>
      <c r="AL34" s="63"/>
      <c r="AM34" s="63"/>
      <c r="AN34" s="63"/>
      <c r="AO34" s="63"/>
      <c r="AP34" s="63"/>
      <c r="AQ34" s="63"/>
      <c r="AR34" s="63"/>
      <c r="AS34" s="63"/>
      <c r="AT34" s="63"/>
      <c r="AU34" s="63"/>
      <c r="AV34" s="63"/>
      <c r="AW34" s="63"/>
      <c r="AX34" s="63"/>
    </row>
    <row r="35" spans="1:50" x14ac:dyDescent="0.25">
      <c r="A35" t="s">
        <v>301</v>
      </c>
      <c r="B35">
        <v>1.23655</v>
      </c>
      <c r="C35">
        <v>1.5073833333333333</v>
      </c>
      <c r="D35">
        <v>1.5377333333333334</v>
      </c>
      <c r="E35">
        <v>1.3217666666666668</v>
      </c>
      <c r="F35">
        <v>1.0606</v>
      </c>
      <c r="G35">
        <v>1.2197666666666667</v>
      </c>
      <c r="H35">
        <v>1.5044999999999999</v>
      </c>
      <c r="I35">
        <v>1.3954333333333333</v>
      </c>
      <c r="J35">
        <v>1.2259166666666668</v>
      </c>
      <c r="K35">
        <v>0.98611666666666664</v>
      </c>
      <c r="L35">
        <v>1.23655</v>
      </c>
      <c r="M35">
        <v>0.84221666666666661</v>
      </c>
      <c r="N35">
        <v>1.2032666666666667</v>
      </c>
      <c r="O35">
        <v>1.3554999999999999</v>
      </c>
      <c r="P35">
        <v>0.98091666666666666</v>
      </c>
      <c r="Q35">
        <v>1.4166833333333333</v>
      </c>
      <c r="R35">
        <v>0.85203333333333331</v>
      </c>
      <c r="S35">
        <v>1.1547499999999999</v>
      </c>
      <c r="T35">
        <v>1.2974000000000001</v>
      </c>
      <c r="U35">
        <v>1.0499499999999999</v>
      </c>
      <c r="V35">
        <v>1.5360333333333334</v>
      </c>
      <c r="W35">
        <v>1.1627833333333333</v>
      </c>
      <c r="X35">
        <v>1.2529833333333333</v>
      </c>
      <c r="Y35">
        <v>0.99995000000000001</v>
      </c>
      <c r="Z35">
        <v>1.2619499999999999</v>
      </c>
      <c r="AA35">
        <v>1.3115833333333333</v>
      </c>
      <c r="AB35">
        <v>0.77913333333333334</v>
      </c>
      <c r="AC35">
        <v>1.3303333333333334</v>
      </c>
    </row>
    <row r="36" spans="1:50" x14ac:dyDescent="0.25">
      <c r="A36" t="s">
        <v>334</v>
      </c>
      <c r="B36">
        <v>1.2293166666666666</v>
      </c>
      <c r="C36">
        <v>1.4476666666666667</v>
      </c>
      <c r="D36">
        <v>1.5038499999999999</v>
      </c>
      <c r="E36">
        <v>1.2414000000000001</v>
      </c>
      <c r="F36">
        <v>1.0655333333333334</v>
      </c>
      <c r="G36">
        <v>1.2761333333333333</v>
      </c>
      <c r="H36">
        <v>1.46515</v>
      </c>
      <c r="I36">
        <v>1.4112333333333333</v>
      </c>
      <c r="J36">
        <v>1.2109333333333334</v>
      </c>
      <c r="K36">
        <v>0.97865000000000002</v>
      </c>
      <c r="L36">
        <v>1.20465</v>
      </c>
      <c r="M36">
        <v>0.89851666666666663</v>
      </c>
      <c r="N36">
        <v>1.1792</v>
      </c>
      <c r="O36">
        <v>1.2463333333333333</v>
      </c>
      <c r="P36">
        <v>1.0945333333333334</v>
      </c>
      <c r="Q36">
        <v>1.3990499999999999</v>
      </c>
      <c r="R36">
        <v>0.74556666666666671</v>
      </c>
      <c r="S36">
        <v>1.21515</v>
      </c>
      <c r="T36">
        <v>1.3575833333333334</v>
      </c>
      <c r="U36">
        <v>1.0738833333333333</v>
      </c>
      <c r="V36">
        <v>1.5417833333333333</v>
      </c>
      <c r="W36">
        <v>1.0488999999999999</v>
      </c>
      <c r="X36">
        <v>1.3517333333333332</v>
      </c>
      <c r="Y36">
        <v>0.97473333333333334</v>
      </c>
      <c r="Z36">
        <v>1.3105500000000001</v>
      </c>
      <c r="AA36">
        <v>1.4049499999999999</v>
      </c>
      <c r="AB36">
        <v>0.93468333333333331</v>
      </c>
      <c r="AC36">
        <v>1.2293166666666666</v>
      </c>
    </row>
    <row r="37" spans="1:50" x14ac:dyDescent="0.25">
      <c r="A37" t="s">
        <v>345</v>
      </c>
      <c r="B37">
        <v>1.2116666666666667</v>
      </c>
      <c r="C37">
        <v>1.2939333333333334</v>
      </c>
      <c r="D37">
        <v>1.3008999999999999</v>
      </c>
      <c r="E37">
        <v>1.0408666666666666</v>
      </c>
      <c r="F37">
        <v>1.0484</v>
      </c>
      <c r="G37">
        <v>1.2250333333333334</v>
      </c>
      <c r="H37">
        <v>1.3723166666666666</v>
      </c>
      <c r="I37">
        <v>1.3092666666666666</v>
      </c>
      <c r="J37">
        <v>1.2553166666666666</v>
      </c>
      <c r="K37">
        <v>1.0419166666666666</v>
      </c>
      <c r="L37">
        <v>1.2066666666666668</v>
      </c>
      <c r="M37">
        <v>0.88514999999999999</v>
      </c>
      <c r="N37">
        <v>1.1221833333333333</v>
      </c>
      <c r="O37">
        <v>1.1143666666666667</v>
      </c>
      <c r="P37">
        <v>1.1831499999999999</v>
      </c>
      <c r="Q37">
        <v>1.2627999999999999</v>
      </c>
      <c r="R37">
        <v>0.79686666666666661</v>
      </c>
      <c r="S37">
        <v>1.2364833333333334</v>
      </c>
      <c r="T37">
        <v>1.2116666666666667</v>
      </c>
      <c r="U37">
        <v>0.95635000000000003</v>
      </c>
      <c r="V37">
        <v>1.4274833333333334</v>
      </c>
      <c r="W37">
        <v>0.89441666666666664</v>
      </c>
      <c r="X37">
        <v>1.2491166666666667</v>
      </c>
      <c r="Y37">
        <v>0.90303333333333335</v>
      </c>
      <c r="Z37">
        <v>1.2560166666666666</v>
      </c>
      <c r="AA37">
        <v>1.2555666666666667</v>
      </c>
      <c r="AB37">
        <v>0.83583333333333332</v>
      </c>
      <c r="AC37">
        <v>1.2198833333333334</v>
      </c>
    </row>
    <row r="38" spans="1:50" x14ac:dyDescent="0.25">
      <c r="A38" t="s">
        <v>342</v>
      </c>
      <c r="B38">
        <v>1.1832166666666666</v>
      </c>
      <c r="C38">
        <v>1.1683833333333333</v>
      </c>
      <c r="D38">
        <v>1.4014166666666668</v>
      </c>
      <c r="E38">
        <v>1.2898499999999999</v>
      </c>
      <c r="F38">
        <v>1.1071166666666667</v>
      </c>
      <c r="G38">
        <v>1.2742833333333334</v>
      </c>
      <c r="H38">
        <v>1.3137166666666666</v>
      </c>
      <c r="I38">
        <v>1.3977166666666667</v>
      </c>
      <c r="J38">
        <v>1.2518333333333334</v>
      </c>
      <c r="K38">
        <v>0.95411666666666661</v>
      </c>
      <c r="L38">
        <v>1.2094833333333332</v>
      </c>
      <c r="M38">
        <v>0.72468333333333335</v>
      </c>
      <c r="N38">
        <v>1.1497166666666667</v>
      </c>
      <c r="O38">
        <v>0.93935000000000002</v>
      </c>
      <c r="P38">
        <v>0.91113333333333335</v>
      </c>
      <c r="Q38">
        <v>1.2019</v>
      </c>
      <c r="R38">
        <v>0.76291666666666669</v>
      </c>
      <c r="S38">
        <v>1.2541333333333333</v>
      </c>
      <c r="T38">
        <v>1.1992833333333333</v>
      </c>
      <c r="U38">
        <v>0.96956666666666669</v>
      </c>
      <c r="V38">
        <v>1.4810666666666668</v>
      </c>
      <c r="W38">
        <v>0.94273333333333331</v>
      </c>
      <c r="X38">
        <v>1.1832166666666666</v>
      </c>
      <c r="Y38">
        <v>1.0188666666666666</v>
      </c>
      <c r="Z38">
        <v>1.1817666666666666</v>
      </c>
      <c r="AA38">
        <v>1.2449833333333333</v>
      </c>
      <c r="AB38">
        <v>0.79526666666666668</v>
      </c>
      <c r="AC38">
        <v>1.1993333333333334</v>
      </c>
    </row>
    <row r="39" spans="1:50" x14ac:dyDescent="0.25">
      <c r="A39" t="s">
        <v>324</v>
      </c>
      <c r="B39">
        <v>1.1688499999999999</v>
      </c>
      <c r="C39">
        <v>1.0594166666666667</v>
      </c>
      <c r="D39">
        <v>1.3284</v>
      </c>
      <c r="E39">
        <v>1.2062166666666667</v>
      </c>
      <c r="F39">
        <v>1.0517833333333333</v>
      </c>
      <c r="G39">
        <v>1.2391166666666666</v>
      </c>
      <c r="H39">
        <v>1.4017500000000001</v>
      </c>
      <c r="I39">
        <v>1.2094</v>
      </c>
      <c r="J39">
        <v>1.2433166666666666</v>
      </c>
      <c r="K39">
        <v>1.0690166666666667</v>
      </c>
      <c r="L39">
        <v>1.1222166666666666</v>
      </c>
      <c r="M39">
        <v>0.66483333333333339</v>
      </c>
      <c r="N39">
        <v>1.1449666666666667</v>
      </c>
      <c r="O39">
        <v>0.77124999999999999</v>
      </c>
      <c r="P39">
        <v>1.0157499999999999</v>
      </c>
      <c r="Q39">
        <v>1.2463</v>
      </c>
      <c r="R39">
        <v>0.67476666666666663</v>
      </c>
      <c r="S39">
        <v>1.2111833333333333</v>
      </c>
      <c r="T39">
        <v>1.25125</v>
      </c>
      <c r="U39">
        <v>1.03705</v>
      </c>
      <c r="V39">
        <v>1.2830999999999999</v>
      </c>
      <c r="W39">
        <v>0.88968333333333338</v>
      </c>
      <c r="X39">
        <v>1.19285</v>
      </c>
      <c r="Y39">
        <v>0.98348333333333338</v>
      </c>
      <c r="Z39">
        <v>1.1688499999999999</v>
      </c>
      <c r="AA39">
        <v>1.1972666666666667</v>
      </c>
      <c r="AB39">
        <v>0.80166666666666664</v>
      </c>
      <c r="AC39">
        <v>1.2018166666666668</v>
      </c>
    </row>
    <row r="40" spans="1:50" x14ac:dyDescent="0.25">
      <c r="A40" t="s">
        <v>348</v>
      </c>
      <c r="B40">
        <v>1.1297166666666667</v>
      </c>
      <c r="C40">
        <v>1.3216333333333334</v>
      </c>
      <c r="D40">
        <v>1.2420833333333334</v>
      </c>
      <c r="E40">
        <v>1.1270333333333333</v>
      </c>
      <c r="F40">
        <v>0.88493333333333335</v>
      </c>
      <c r="G40">
        <v>1.1415166666666667</v>
      </c>
      <c r="H40">
        <v>1.2863333333333333</v>
      </c>
      <c r="I40">
        <v>1.1631666666666667</v>
      </c>
      <c r="J40">
        <v>1.0933999999999999</v>
      </c>
      <c r="K40">
        <v>0.873</v>
      </c>
      <c r="L40">
        <v>1.1932333333333334</v>
      </c>
      <c r="M40">
        <v>0.5819833333333333</v>
      </c>
      <c r="N40">
        <v>1.0657000000000001</v>
      </c>
      <c r="O40">
        <v>1.1297166666666667</v>
      </c>
      <c r="P40">
        <v>0.94174999999999998</v>
      </c>
      <c r="Q40">
        <v>1.3164</v>
      </c>
      <c r="R40">
        <v>0.72303333333333331</v>
      </c>
      <c r="S40">
        <v>1.1177999999999999</v>
      </c>
      <c r="T40">
        <v>1.1705166666666666</v>
      </c>
      <c r="U40">
        <v>0.95389999999999997</v>
      </c>
      <c r="V40">
        <v>1.3761833333333333</v>
      </c>
      <c r="W40">
        <v>0.95479999999999998</v>
      </c>
      <c r="X40">
        <v>1.1696</v>
      </c>
      <c r="Y40">
        <v>0.80501666666666671</v>
      </c>
      <c r="Z40">
        <v>1.2043833333333334</v>
      </c>
      <c r="AA40">
        <v>1.1494833333333334</v>
      </c>
      <c r="AB40">
        <v>0.5635</v>
      </c>
      <c r="AC40">
        <v>1.2313333333333334</v>
      </c>
    </row>
    <row r="41" spans="1:50" x14ac:dyDescent="0.25">
      <c r="A41" t="s">
        <v>331</v>
      </c>
      <c r="B41">
        <v>1.0748166666666668</v>
      </c>
      <c r="C41">
        <v>1.23725</v>
      </c>
      <c r="D41">
        <v>1.274</v>
      </c>
      <c r="E41">
        <v>1.04735</v>
      </c>
      <c r="F41">
        <v>0.92426666666666668</v>
      </c>
      <c r="G41">
        <v>1.0748166666666668</v>
      </c>
      <c r="H41">
        <v>1.2707166666666667</v>
      </c>
      <c r="I41">
        <v>1.1321000000000001</v>
      </c>
      <c r="J41">
        <v>1.1169500000000001</v>
      </c>
      <c r="K41">
        <v>0.86955000000000005</v>
      </c>
      <c r="L41">
        <v>1.1019000000000001</v>
      </c>
      <c r="M41">
        <v>0.70253333333333334</v>
      </c>
      <c r="N41">
        <v>0.98895</v>
      </c>
      <c r="O41">
        <v>1.14805</v>
      </c>
      <c r="P41">
        <v>0.96901666666666664</v>
      </c>
      <c r="Q41">
        <v>1.1793333333333333</v>
      </c>
      <c r="R41">
        <v>0.72386666666666666</v>
      </c>
      <c r="S41">
        <v>1.0555000000000001</v>
      </c>
      <c r="T41">
        <v>1.1249499999999999</v>
      </c>
      <c r="U41">
        <v>0.84665000000000001</v>
      </c>
      <c r="V41">
        <v>1.2866500000000001</v>
      </c>
      <c r="W41">
        <v>0.87928333333333331</v>
      </c>
      <c r="X41">
        <v>1.1054999999999999</v>
      </c>
      <c r="Y41">
        <v>0.87301666666666666</v>
      </c>
      <c r="Z41">
        <v>1.04515</v>
      </c>
      <c r="AA41">
        <v>1.1040000000000001</v>
      </c>
      <c r="AB41">
        <v>0.79820000000000002</v>
      </c>
      <c r="AC41">
        <v>1.1214166666666667</v>
      </c>
    </row>
    <row r="42" spans="1:50" x14ac:dyDescent="0.25">
      <c r="A42" t="s">
        <v>306</v>
      </c>
      <c r="B42">
        <v>1.0627166666666668</v>
      </c>
      <c r="C42">
        <v>1.1351</v>
      </c>
      <c r="D42">
        <v>1.19075</v>
      </c>
      <c r="E42">
        <v>1.0986166666666666</v>
      </c>
      <c r="F42">
        <v>0.98806666666666665</v>
      </c>
      <c r="G42">
        <v>1.15445</v>
      </c>
      <c r="H42">
        <v>1.2671333333333332</v>
      </c>
      <c r="I42">
        <v>1.1233</v>
      </c>
      <c r="J42">
        <v>1.1562833333333333</v>
      </c>
      <c r="K42">
        <v>0.96551666666666669</v>
      </c>
      <c r="L42">
        <v>1.1295333333333333</v>
      </c>
      <c r="M42">
        <v>0.69446666666666668</v>
      </c>
      <c r="N42">
        <v>1.0627166666666668</v>
      </c>
      <c r="O42">
        <v>1.0132833333333333</v>
      </c>
      <c r="P42">
        <v>0.96848333333333336</v>
      </c>
      <c r="Q42">
        <v>1.0914166666666667</v>
      </c>
      <c r="R42">
        <v>0.64356666666666662</v>
      </c>
      <c r="S42">
        <v>1.0585333333333333</v>
      </c>
      <c r="T42">
        <v>1.06915</v>
      </c>
      <c r="U42">
        <v>0.93013333333333337</v>
      </c>
      <c r="V42">
        <v>1.2647833333333334</v>
      </c>
      <c r="W42">
        <v>0.88746666666666663</v>
      </c>
      <c r="X42">
        <v>1.0605833333333334</v>
      </c>
      <c r="Y42">
        <v>0.90136666666666665</v>
      </c>
      <c r="Z42">
        <v>1.1139833333333333</v>
      </c>
      <c r="AA42">
        <v>1.1432500000000001</v>
      </c>
      <c r="AB42">
        <v>0.71804999999999997</v>
      </c>
      <c r="AC42">
        <v>1.0587166666666668</v>
      </c>
    </row>
    <row r="43" spans="1:50" x14ac:dyDescent="0.25">
      <c r="A43" t="s">
        <v>326</v>
      </c>
      <c r="B43">
        <v>1.0548333333333333</v>
      </c>
      <c r="C43">
        <v>1.2101666666666666</v>
      </c>
      <c r="D43">
        <v>1.23295</v>
      </c>
      <c r="E43">
        <v>1.0867</v>
      </c>
      <c r="F43">
        <v>0.88016666666666665</v>
      </c>
      <c r="G43">
        <v>1.1105</v>
      </c>
      <c r="H43">
        <v>1.3060499999999999</v>
      </c>
      <c r="I43">
        <v>1.1361166666666667</v>
      </c>
      <c r="J43">
        <v>1.0520333333333334</v>
      </c>
      <c r="K43">
        <v>0.82363333333333333</v>
      </c>
      <c r="L43">
        <v>1.04745</v>
      </c>
      <c r="M43">
        <v>0.54511666666666669</v>
      </c>
      <c r="N43">
        <v>0.92761666666666664</v>
      </c>
      <c r="O43">
        <v>1.0911833333333334</v>
      </c>
      <c r="P43">
        <v>0.91910000000000003</v>
      </c>
      <c r="Q43">
        <v>1.2705333333333333</v>
      </c>
      <c r="R43">
        <v>0.63906666666666667</v>
      </c>
      <c r="S43">
        <v>0.99311666666666665</v>
      </c>
      <c r="T43">
        <v>1.0548333333333333</v>
      </c>
      <c r="U43">
        <v>0.89259999999999995</v>
      </c>
      <c r="V43">
        <v>1.2300666666666666</v>
      </c>
      <c r="W43">
        <v>0.97841666666666671</v>
      </c>
      <c r="X43">
        <v>1.1167666666666667</v>
      </c>
      <c r="Y43">
        <v>0.75449999999999995</v>
      </c>
      <c r="Z43">
        <v>1.1090166666666668</v>
      </c>
      <c r="AA43">
        <v>1.0978166666666667</v>
      </c>
      <c r="AB43">
        <v>0.61758333333333337</v>
      </c>
      <c r="AC43">
        <v>1.1987333333333334</v>
      </c>
    </row>
    <row r="44" spans="1:50" x14ac:dyDescent="0.25">
      <c r="A44" t="s">
        <v>291</v>
      </c>
      <c r="B44">
        <v>1.0439333333333334</v>
      </c>
      <c r="C44">
        <v>1.1090666666666666</v>
      </c>
      <c r="D44">
        <v>1.1943666666666666</v>
      </c>
      <c r="E44">
        <v>1.0146166666666667</v>
      </c>
      <c r="F44">
        <v>1.0204833333333334</v>
      </c>
      <c r="G44">
        <v>1.0792833333333334</v>
      </c>
      <c r="H44">
        <v>1.2316333333333334</v>
      </c>
      <c r="I44">
        <v>1.1693333333333333</v>
      </c>
      <c r="J44">
        <v>1.1022000000000001</v>
      </c>
      <c r="K44">
        <v>0.95926666666666671</v>
      </c>
      <c r="L44">
        <v>1.0439333333333334</v>
      </c>
      <c r="M44">
        <v>0.76861666666666661</v>
      </c>
      <c r="N44">
        <v>1.0965</v>
      </c>
      <c r="O44">
        <v>0.94001666666666661</v>
      </c>
      <c r="P44">
        <v>0.95750000000000002</v>
      </c>
      <c r="Q44">
        <v>1.04165</v>
      </c>
      <c r="R44">
        <v>0.79211666666666669</v>
      </c>
      <c r="S44">
        <v>1.0966333333333333</v>
      </c>
      <c r="T44">
        <v>1.1991499999999999</v>
      </c>
      <c r="U44">
        <v>0.85599999999999998</v>
      </c>
      <c r="V44">
        <v>1.2941</v>
      </c>
      <c r="W44">
        <v>0.84911666666666663</v>
      </c>
      <c r="X44">
        <v>1.0916333333333332</v>
      </c>
      <c r="Y44">
        <v>0.95878333333333332</v>
      </c>
      <c r="Z44">
        <v>1.0795833333333333</v>
      </c>
      <c r="AA44">
        <v>1.1039666666666668</v>
      </c>
      <c r="AB44">
        <v>0.81298333333333328</v>
      </c>
      <c r="AC44">
        <v>0.93638333333333335</v>
      </c>
    </row>
    <row r="45" spans="1:50" x14ac:dyDescent="0.25">
      <c r="A45" t="s">
        <v>294</v>
      </c>
      <c r="B45">
        <v>1.0196499999999999</v>
      </c>
      <c r="C45">
        <v>1.0974999999999999</v>
      </c>
      <c r="D45">
        <v>1.07605</v>
      </c>
      <c r="E45">
        <v>0.98309999999999997</v>
      </c>
      <c r="F45">
        <v>0.8360333333333333</v>
      </c>
      <c r="G45">
        <v>1.0526666666666666</v>
      </c>
      <c r="H45">
        <v>1.2830999999999999</v>
      </c>
      <c r="I45">
        <v>1.0966666666666667</v>
      </c>
      <c r="J45">
        <v>1.0196499999999999</v>
      </c>
      <c r="K45">
        <v>0.84293333333333331</v>
      </c>
      <c r="L45">
        <v>1.0395666666666667</v>
      </c>
      <c r="M45">
        <v>0.66061666666666663</v>
      </c>
      <c r="N45">
        <v>1.0101</v>
      </c>
      <c r="O45">
        <v>1.0314166666666666</v>
      </c>
      <c r="P45">
        <v>0.73423333333333329</v>
      </c>
      <c r="Q45">
        <v>1.0958833333333333</v>
      </c>
      <c r="R45">
        <v>0.74950000000000006</v>
      </c>
      <c r="S45">
        <v>1.0240666666666667</v>
      </c>
      <c r="T45">
        <v>1.0305333333333333</v>
      </c>
      <c r="U45">
        <v>0.86083333333333334</v>
      </c>
      <c r="V45">
        <v>1.1705000000000001</v>
      </c>
      <c r="W45">
        <v>0.9029666666666667</v>
      </c>
      <c r="X45">
        <v>0.9785666666666667</v>
      </c>
      <c r="Y45">
        <v>0.75728333333333331</v>
      </c>
      <c r="Z45">
        <v>1.0946666666666667</v>
      </c>
      <c r="AA45">
        <v>0.97781666666666667</v>
      </c>
      <c r="AB45">
        <v>0.76361666666666672</v>
      </c>
      <c r="AC45">
        <v>1.0359833333333333</v>
      </c>
    </row>
    <row r="46" spans="1:50" x14ac:dyDescent="0.25">
      <c r="A46" t="s">
        <v>300</v>
      </c>
      <c r="B46">
        <v>1.01725</v>
      </c>
      <c r="C46">
        <v>1.4260833333333334</v>
      </c>
      <c r="D46">
        <v>1.1510499999999999</v>
      </c>
      <c r="E46">
        <v>1.0994833333333334</v>
      </c>
      <c r="F46">
        <v>0.88114999999999999</v>
      </c>
      <c r="G46">
        <v>1.0846333333333333</v>
      </c>
      <c r="H46">
        <v>1.2678</v>
      </c>
      <c r="I46">
        <v>1.2204666666666666</v>
      </c>
      <c r="J46">
        <v>1.0436000000000001</v>
      </c>
      <c r="K46">
        <v>0.86368333333333336</v>
      </c>
      <c r="L46">
        <v>0.99795</v>
      </c>
      <c r="M46">
        <v>0.6337666666666667</v>
      </c>
      <c r="N46">
        <v>0.91305000000000003</v>
      </c>
      <c r="O46">
        <v>1.2382833333333334</v>
      </c>
      <c r="P46">
        <v>0.7930166666666667</v>
      </c>
      <c r="Q46">
        <v>1.1591833333333332</v>
      </c>
      <c r="R46">
        <v>0.62681666666666669</v>
      </c>
      <c r="S46">
        <v>0.98668333333333336</v>
      </c>
      <c r="T46">
        <v>0.9845666666666667</v>
      </c>
      <c r="U46">
        <v>0.96478333333333333</v>
      </c>
      <c r="V46">
        <v>1.4628666666666668</v>
      </c>
      <c r="W46">
        <v>1.0816833333333333</v>
      </c>
      <c r="X46">
        <v>0.98029999999999995</v>
      </c>
      <c r="Y46">
        <v>0.78463333333333329</v>
      </c>
      <c r="Z46">
        <v>1.0212333333333334</v>
      </c>
      <c r="AA46">
        <v>1.01725</v>
      </c>
      <c r="AB46">
        <v>0.66884999999999994</v>
      </c>
      <c r="AC46">
        <v>1.1566833333333333</v>
      </c>
    </row>
    <row r="47" spans="1:50" x14ac:dyDescent="0.25">
      <c r="A47" t="s">
        <v>311</v>
      </c>
      <c r="B47">
        <v>1.0153166666666666</v>
      </c>
      <c r="C47">
        <v>1.19245</v>
      </c>
      <c r="D47">
        <v>1.2084833333333334</v>
      </c>
      <c r="E47">
        <v>1.0153166666666666</v>
      </c>
      <c r="F47">
        <v>0.88023333333333331</v>
      </c>
      <c r="G47">
        <v>1.0181</v>
      </c>
      <c r="H47">
        <v>1.1353166666666668</v>
      </c>
      <c r="I47">
        <v>1.1067499999999999</v>
      </c>
      <c r="J47">
        <v>0.92876666666666663</v>
      </c>
      <c r="K47">
        <v>0.91464999999999996</v>
      </c>
      <c r="L47">
        <v>0.96135000000000004</v>
      </c>
      <c r="M47">
        <v>0.71355000000000002</v>
      </c>
      <c r="N47">
        <v>0.98786666666666667</v>
      </c>
      <c r="O47">
        <v>1.1493500000000001</v>
      </c>
      <c r="P47">
        <v>0.87044999999999995</v>
      </c>
      <c r="Q47">
        <v>1.2575166666666666</v>
      </c>
      <c r="R47">
        <v>0.66723333333333334</v>
      </c>
      <c r="S47">
        <v>0.93836666666666668</v>
      </c>
      <c r="T47">
        <v>1.0371333333333332</v>
      </c>
      <c r="U47">
        <v>0.84645000000000004</v>
      </c>
      <c r="V47">
        <v>1.3006333333333333</v>
      </c>
      <c r="W47">
        <v>0.94636666666666669</v>
      </c>
      <c r="X47">
        <v>1.0363166666666668</v>
      </c>
      <c r="Y47">
        <v>0.88800000000000001</v>
      </c>
      <c r="Z47">
        <v>1.1112166666666667</v>
      </c>
      <c r="AA47">
        <v>1.0445333333333333</v>
      </c>
      <c r="AB47">
        <v>0.57843333333333335</v>
      </c>
      <c r="AC47">
        <v>1.0556666666666668</v>
      </c>
    </row>
    <row r="48" spans="1:50" x14ac:dyDescent="0.25">
      <c r="A48" t="s">
        <v>296</v>
      </c>
      <c r="B48">
        <v>1.0100499999999999</v>
      </c>
      <c r="C48">
        <v>1.2392666666666667</v>
      </c>
      <c r="D48">
        <v>1.1836166666666668</v>
      </c>
      <c r="E48">
        <v>1.0412833333333333</v>
      </c>
      <c r="F48">
        <v>0.88854999999999995</v>
      </c>
      <c r="G48">
        <v>1.00685</v>
      </c>
      <c r="H48">
        <v>1.1533333333333333</v>
      </c>
      <c r="I48">
        <v>1.1365000000000001</v>
      </c>
      <c r="J48">
        <v>1.0100499999999999</v>
      </c>
      <c r="K48">
        <v>0.91703333333333337</v>
      </c>
      <c r="L48">
        <v>0.96948333333333336</v>
      </c>
      <c r="M48">
        <v>0.65748333333333331</v>
      </c>
      <c r="N48">
        <v>1.0068666666666666</v>
      </c>
      <c r="O48">
        <v>1.1217333333333332</v>
      </c>
      <c r="P48">
        <v>0.85778333333333334</v>
      </c>
      <c r="Q48">
        <v>1.1211333333333333</v>
      </c>
      <c r="R48">
        <v>0.60450000000000004</v>
      </c>
      <c r="S48">
        <v>1.0732999999999999</v>
      </c>
      <c r="T48">
        <v>1.1297333333333333</v>
      </c>
      <c r="U48">
        <v>0.85841666666666672</v>
      </c>
      <c r="V48">
        <v>1.2584166666666667</v>
      </c>
      <c r="W48">
        <v>0.87519999999999998</v>
      </c>
      <c r="X48">
        <v>1.02915</v>
      </c>
      <c r="Y48">
        <v>0.83143333333333336</v>
      </c>
      <c r="Z48">
        <v>1.0495333333333334</v>
      </c>
      <c r="AA48">
        <v>1.0393833333333333</v>
      </c>
      <c r="AB48">
        <v>0.69051666666666667</v>
      </c>
      <c r="AC48">
        <v>1.0001</v>
      </c>
    </row>
    <row r="49" spans="1:29" x14ac:dyDescent="0.25">
      <c r="A49" t="s">
        <v>310</v>
      </c>
      <c r="B49">
        <v>1.00915</v>
      </c>
      <c r="C49">
        <v>1.2840833333333332</v>
      </c>
      <c r="D49">
        <v>1.2432666666666667</v>
      </c>
      <c r="E49">
        <v>1.0304166666666668</v>
      </c>
      <c r="F49">
        <v>0.91433333333333333</v>
      </c>
      <c r="G49">
        <v>1.0091166666666667</v>
      </c>
      <c r="H49">
        <v>1.1437333333333333</v>
      </c>
      <c r="I49">
        <v>1.0399333333333334</v>
      </c>
      <c r="J49">
        <v>0.97506666666666664</v>
      </c>
      <c r="K49">
        <v>0.84606666666666663</v>
      </c>
      <c r="L49">
        <v>1.0437666666666667</v>
      </c>
      <c r="M49">
        <v>0.71323333333333339</v>
      </c>
      <c r="N49">
        <v>0.83363333333333334</v>
      </c>
      <c r="O49">
        <v>1.0676166666666667</v>
      </c>
      <c r="P49">
        <v>0.84683333333333333</v>
      </c>
      <c r="Q49">
        <v>1.1207</v>
      </c>
      <c r="R49">
        <v>0.66283333333333339</v>
      </c>
      <c r="S49">
        <v>0.89746666666666663</v>
      </c>
      <c r="T49">
        <v>1.00915</v>
      </c>
      <c r="U49">
        <v>0.84824999999999995</v>
      </c>
      <c r="V49">
        <v>1.2379166666666668</v>
      </c>
      <c r="W49">
        <v>0.95189999999999997</v>
      </c>
      <c r="X49">
        <v>1.0176833333333333</v>
      </c>
      <c r="Y49">
        <v>0.85788333333333333</v>
      </c>
      <c r="Z49">
        <v>1.08165</v>
      </c>
      <c r="AA49">
        <v>1.0522499999999999</v>
      </c>
      <c r="AB49">
        <v>0.71053333333333335</v>
      </c>
      <c r="AC49">
        <v>1.0631666666666666</v>
      </c>
    </row>
    <row r="50" spans="1:29" x14ac:dyDescent="0.25">
      <c r="A50" t="s">
        <v>340</v>
      </c>
      <c r="B50">
        <v>0.99333333333333329</v>
      </c>
      <c r="C50">
        <v>1.18025</v>
      </c>
      <c r="D50">
        <v>1.0791666666666666</v>
      </c>
      <c r="E50">
        <v>0.99333333333333329</v>
      </c>
      <c r="F50">
        <v>0.79593333333333338</v>
      </c>
      <c r="G50">
        <v>0.94284999999999997</v>
      </c>
      <c r="H50">
        <v>1.1835333333333333</v>
      </c>
      <c r="I50">
        <v>1.0548500000000001</v>
      </c>
      <c r="J50">
        <v>0.96223333333333338</v>
      </c>
      <c r="K50">
        <v>0.79341666666666666</v>
      </c>
      <c r="L50">
        <v>1.0200499999999999</v>
      </c>
      <c r="M50">
        <v>0.58553333333333335</v>
      </c>
      <c r="N50">
        <v>0.9075333333333333</v>
      </c>
      <c r="O50">
        <v>1.0426</v>
      </c>
      <c r="P50">
        <v>0.89993333333333336</v>
      </c>
      <c r="Q50">
        <v>1.0696833333333333</v>
      </c>
      <c r="R50">
        <v>0.50613333333333332</v>
      </c>
      <c r="S50">
        <v>1.0234833333333333</v>
      </c>
      <c r="T50">
        <v>1.0979000000000001</v>
      </c>
      <c r="U50">
        <v>0.77001666666666668</v>
      </c>
      <c r="V50">
        <v>1.2741499999999999</v>
      </c>
      <c r="W50">
        <v>0.86040000000000005</v>
      </c>
      <c r="X50">
        <v>1.0594666666666666</v>
      </c>
      <c r="Y50">
        <v>0.75168333333333337</v>
      </c>
      <c r="Z50">
        <v>1.0348166666666667</v>
      </c>
      <c r="AA50">
        <v>0.99539999999999995</v>
      </c>
      <c r="AB50">
        <v>0.56774999999999998</v>
      </c>
      <c r="AC50">
        <v>0.91766666666666663</v>
      </c>
    </row>
    <row r="51" spans="1:29" x14ac:dyDescent="0.25">
      <c r="A51" t="s">
        <v>354</v>
      </c>
      <c r="B51">
        <v>0.9476</v>
      </c>
      <c r="C51">
        <v>1.1125</v>
      </c>
      <c r="D51">
        <v>1.0745499999999999</v>
      </c>
      <c r="E51">
        <v>0.82443333333333335</v>
      </c>
      <c r="F51">
        <v>0.85363333333333336</v>
      </c>
      <c r="G51">
        <v>0.95163333333333333</v>
      </c>
      <c r="H51">
        <v>1.0477833333333333</v>
      </c>
      <c r="I51">
        <v>0.98368333333333335</v>
      </c>
      <c r="J51">
        <v>1.0272166666666667</v>
      </c>
      <c r="K51">
        <v>0.87109999999999999</v>
      </c>
      <c r="L51">
        <v>1.1091666666666666</v>
      </c>
      <c r="M51">
        <v>0.62916666666666665</v>
      </c>
      <c r="N51">
        <v>0.98411666666666664</v>
      </c>
      <c r="O51">
        <v>0.89544999999999997</v>
      </c>
      <c r="P51">
        <v>0.91944999999999999</v>
      </c>
      <c r="Q51">
        <v>0.99848333333333328</v>
      </c>
      <c r="R51">
        <v>0.68776666666666664</v>
      </c>
      <c r="S51">
        <v>0.9476</v>
      </c>
      <c r="T51">
        <v>1.0526166666666668</v>
      </c>
      <c r="U51">
        <v>0.75449999999999995</v>
      </c>
      <c r="V51">
        <v>1.0949500000000001</v>
      </c>
      <c r="W51">
        <v>0.7406666666666667</v>
      </c>
      <c r="X51">
        <v>0.92349999999999999</v>
      </c>
      <c r="Y51">
        <v>0.82293333333333329</v>
      </c>
      <c r="Z51">
        <v>1.0277333333333334</v>
      </c>
      <c r="AA51">
        <v>0.94101666666666661</v>
      </c>
      <c r="AB51">
        <v>0.58966666666666667</v>
      </c>
      <c r="AC51">
        <v>0.97201666666666664</v>
      </c>
    </row>
    <row r="52" spans="1:29" x14ac:dyDescent="0.25">
      <c r="A52" t="s">
        <v>347</v>
      </c>
      <c r="B52">
        <v>0.94591666666666663</v>
      </c>
      <c r="C52">
        <v>1.15785</v>
      </c>
      <c r="D52">
        <v>1.1085666666666667</v>
      </c>
      <c r="E52">
        <v>0.90564999999999996</v>
      </c>
      <c r="F52">
        <v>0.88205</v>
      </c>
      <c r="G52">
        <v>0.92198333333333338</v>
      </c>
      <c r="H52">
        <v>1.0781333333333334</v>
      </c>
      <c r="I52">
        <v>1.0810666666666666</v>
      </c>
      <c r="J52">
        <v>0.94591666666666663</v>
      </c>
      <c r="K52">
        <v>0.87653333333333339</v>
      </c>
      <c r="L52">
        <v>0.98080000000000001</v>
      </c>
      <c r="M52">
        <v>0.71055000000000001</v>
      </c>
      <c r="N52">
        <v>0.96514999999999995</v>
      </c>
      <c r="O52">
        <v>0.91344999999999998</v>
      </c>
      <c r="P52">
        <v>0.82453333333333334</v>
      </c>
      <c r="Q52">
        <v>1.0489166666666667</v>
      </c>
      <c r="R52">
        <v>0.8085</v>
      </c>
      <c r="S52">
        <v>0.98441666666666672</v>
      </c>
      <c r="T52">
        <v>1.0086166666666667</v>
      </c>
      <c r="U52">
        <v>0.74519999999999997</v>
      </c>
      <c r="V52">
        <v>1.2278</v>
      </c>
      <c r="W52">
        <v>0.80051666666666665</v>
      </c>
      <c r="X52">
        <v>0.97309999999999997</v>
      </c>
      <c r="Y52">
        <v>0.94531666666666669</v>
      </c>
      <c r="Z52">
        <v>1.0136333333333334</v>
      </c>
      <c r="AA52">
        <v>1.0382499999999999</v>
      </c>
      <c r="AB52">
        <v>0.74513333333333331</v>
      </c>
      <c r="AC52">
        <v>0.94068333333333332</v>
      </c>
    </row>
    <row r="53" spans="1:29" x14ac:dyDescent="0.25">
      <c r="A53" t="s">
        <v>333</v>
      </c>
      <c r="B53">
        <v>0.9170166666666667</v>
      </c>
      <c r="C53">
        <v>1.0518166666666666</v>
      </c>
      <c r="D53">
        <v>0.99650000000000005</v>
      </c>
      <c r="E53">
        <v>0.92335</v>
      </c>
      <c r="F53">
        <v>0.80553333333333332</v>
      </c>
      <c r="G53">
        <v>0.88786666666666669</v>
      </c>
      <c r="H53">
        <v>1.1096333333333332</v>
      </c>
      <c r="I53">
        <v>0.98596666666666666</v>
      </c>
      <c r="J53">
        <v>0.90108333333333335</v>
      </c>
      <c r="K53">
        <v>0.77198333333333335</v>
      </c>
      <c r="L53">
        <v>0.89811666666666667</v>
      </c>
      <c r="M53">
        <v>0.58108333333333329</v>
      </c>
      <c r="N53">
        <v>0.8561333333333333</v>
      </c>
      <c r="O53">
        <v>0.98568333333333336</v>
      </c>
      <c r="P53">
        <v>0.75828333333333331</v>
      </c>
      <c r="Q53">
        <v>1.0411999999999999</v>
      </c>
      <c r="R53">
        <v>0.59358333333333335</v>
      </c>
      <c r="S53">
        <v>0.93689999999999996</v>
      </c>
      <c r="T53">
        <v>0.92596666666666672</v>
      </c>
      <c r="U53">
        <v>0.76773333333333338</v>
      </c>
      <c r="V53">
        <v>1.1013666666666666</v>
      </c>
      <c r="W53">
        <v>0.81568333333333332</v>
      </c>
      <c r="X53">
        <v>0.9170166666666667</v>
      </c>
      <c r="Y53">
        <v>0.74929999999999997</v>
      </c>
      <c r="Z53">
        <v>0.92879999999999996</v>
      </c>
      <c r="AA53">
        <v>0.94131666666666669</v>
      </c>
      <c r="AB53">
        <v>0.60640000000000005</v>
      </c>
      <c r="AC53">
        <v>0.97888333333333333</v>
      </c>
    </row>
    <row r="54" spans="1:29" x14ac:dyDescent="0.25">
      <c r="A54" t="s">
        <v>313</v>
      </c>
      <c r="B54">
        <v>0.91379999999999995</v>
      </c>
      <c r="C54">
        <v>0.95020000000000004</v>
      </c>
      <c r="D54">
        <v>1.0285833333333334</v>
      </c>
      <c r="E54">
        <v>0.92425000000000002</v>
      </c>
      <c r="F54">
        <v>0.8269333333333333</v>
      </c>
      <c r="G54">
        <v>0.98491666666666666</v>
      </c>
      <c r="H54">
        <v>1.0866333333333333</v>
      </c>
      <c r="I54">
        <v>0.97998333333333332</v>
      </c>
      <c r="J54">
        <v>0.95886666666666664</v>
      </c>
      <c r="K54">
        <v>0.81725000000000003</v>
      </c>
      <c r="L54">
        <v>0.86806666666666665</v>
      </c>
      <c r="M54">
        <v>0.65433333333333332</v>
      </c>
      <c r="N54">
        <v>0.89764999999999995</v>
      </c>
      <c r="O54">
        <v>0.85899999999999999</v>
      </c>
      <c r="P54">
        <v>0.82845000000000002</v>
      </c>
      <c r="Q54">
        <v>0.91743333333333332</v>
      </c>
      <c r="R54">
        <v>0.64639999999999997</v>
      </c>
      <c r="S54">
        <v>1.0035499999999999</v>
      </c>
      <c r="T54">
        <v>0.91379999999999995</v>
      </c>
      <c r="U54">
        <v>0.78526666666666667</v>
      </c>
      <c r="V54">
        <v>1.0317499999999999</v>
      </c>
      <c r="W54">
        <v>0.67984999999999995</v>
      </c>
      <c r="X54">
        <v>0.96053333333333335</v>
      </c>
      <c r="Y54">
        <v>0.79235</v>
      </c>
      <c r="Z54">
        <v>0.96765000000000001</v>
      </c>
      <c r="AA54">
        <v>1.0393333333333334</v>
      </c>
      <c r="AB54">
        <v>0.76239999999999997</v>
      </c>
      <c r="AC54">
        <v>0.84033333333333338</v>
      </c>
    </row>
    <row r="55" spans="1:29" x14ac:dyDescent="0.25">
      <c r="A55" t="s">
        <v>312</v>
      </c>
      <c r="B55">
        <v>0.90581666666666671</v>
      </c>
      <c r="C55">
        <v>1.0219166666666666</v>
      </c>
      <c r="D55">
        <v>1.0076166666666666</v>
      </c>
      <c r="E55">
        <v>0.92746666666666666</v>
      </c>
      <c r="F55">
        <v>0.86956666666666671</v>
      </c>
      <c r="G55">
        <v>0.88580000000000003</v>
      </c>
      <c r="H55">
        <v>1.0311999999999999</v>
      </c>
      <c r="I55">
        <v>1.0111333333333334</v>
      </c>
      <c r="J55">
        <v>0.9986666666666667</v>
      </c>
      <c r="K55">
        <v>0.87336666666666662</v>
      </c>
      <c r="L55">
        <v>0.85863333333333336</v>
      </c>
      <c r="M55">
        <v>0.6764</v>
      </c>
      <c r="N55">
        <v>0.90661666666666663</v>
      </c>
      <c r="O55">
        <v>0.91439999999999999</v>
      </c>
      <c r="P55">
        <v>0.71661666666666668</v>
      </c>
      <c r="Q55">
        <v>0.94863333333333333</v>
      </c>
      <c r="R55">
        <v>0.62853333333333339</v>
      </c>
      <c r="S55">
        <v>0.91510000000000002</v>
      </c>
      <c r="T55">
        <v>0.90581666666666671</v>
      </c>
      <c r="U55">
        <v>0.79356666666666664</v>
      </c>
      <c r="V55">
        <v>1.0426833333333334</v>
      </c>
      <c r="W55">
        <v>0.75380000000000003</v>
      </c>
      <c r="X55">
        <v>0.86078333333333334</v>
      </c>
      <c r="Y55">
        <v>0.78303333333333336</v>
      </c>
      <c r="Z55">
        <v>0.90941666666666665</v>
      </c>
      <c r="AA55">
        <v>0.88778333333333337</v>
      </c>
      <c r="AB55">
        <v>0.74929999999999997</v>
      </c>
      <c r="AC55">
        <v>0.96126666666666671</v>
      </c>
    </row>
    <row r="56" spans="1:29" x14ac:dyDescent="0.25">
      <c r="A56" t="s">
        <v>297</v>
      </c>
      <c r="B56">
        <v>0.90486666666666671</v>
      </c>
      <c r="C56">
        <v>1.0198833333333333</v>
      </c>
      <c r="D56">
        <v>1.0654166666666667</v>
      </c>
      <c r="E56">
        <v>0.97041666666666671</v>
      </c>
      <c r="F56">
        <v>0.85148333333333337</v>
      </c>
      <c r="G56">
        <v>0.88354999999999995</v>
      </c>
      <c r="H56">
        <v>0.93433333333333335</v>
      </c>
      <c r="I56">
        <v>1.0101333333333333</v>
      </c>
      <c r="J56">
        <v>0.95073333333333332</v>
      </c>
      <c r="K56">
        <v>0.82355</v>
      </c>
      <c r="L56">
        <v>0.94418333333333337</v>
      </c>
      <c r="M56">
        <v>0.70040000000000002</v>
      </c>
      <c r="N56">
        <v>0.90181666666666671</v>
      </c>
      <c r="O56">
        <v>0.84966666666666668</v>
      </c>
      <c r="P56">
        <v>0.77836666666666665</v>
      </c>
      <c r="Q56">
        <v>0.98226666666666662</v>
      </c>
      <c r="R56">
        <v>0.65639999999999998</v>
      </c>
      <c r="S56">
        <v>0.92248333333333332</v>
      </c>
      <c r="T56">
        <v>0.93918333333333337</v>
      </c>
      <c r="U56">
        <v>0.78029999999999999</v>
      </c>
      <c r="V56">
        <v>1.0882000000000001</v>
      </c>
      <c r="W56">
        <v>0.84813333333333329</v>
      </c>
      <c r="X56">
        <v>0.90486666666666671</v>
      </c>
      <c r="Y56">
        <v>0.78146666666666664</v>
      </c>
      <c r="Z56">
        <v>0.90613333333333335</v>
      </c>
      <c r="AA56">
        <v>0.96660000000000001</v>
      </c>
      <c r="AB56">
        <v>0.73504999999999998</v>
      </c>
      <c r="AC56">
        <v>0.88543333333333329</v>
      </c>
    </row>
    <row r="57" spans="1:29" x14ac:dyDescent="0.25">
      <c r="A57" t="s">
        <v>303</v>
      </c>
      <c r="B57">
        <v>0.89938333333333331</v>
      </c>
      <c r="C57">
        <v>1.0534166666666667</v>
      </c>
      <c r="D57">
        <v>0.96593333333333331</v>
      </c>
      <c r="E57">
        <v>0.88533333333333331</v>
      </c>
      <c r="F57">
        <v>0.85955000000000004</v>
      </c>
      <c r="G57">
        <v>0.92691666666666672</v>
      </c>
      <c r="H57">
        <v>1.0639166666666666</v>
      </c>
      <c r="I57">
        <v>0.98951666666666671</v>
      </c>
      <c r="J57">
        <v>0.92793333333333339</v>
      </c>
      <c r="K57">
        <v>0.82230000000000003</v>
      </c>
      <c r="L57">
        <v>0.88590000000000002</v>
      </c>
      <c r="M57">
        <v>0.74846666666666661</v>
      </c>
      <c r="N57">
        <v>0.92456666666666665</v>
      </c>
      <c r="O57">
        <v>0.93456666666666666</v>
      </c>
      <c r="P57">
        <v>0.76266666666666671</v>
      </c>
      <c r="Q57">
        <v>0.94230000000000003</v>
      </c>
      <c r="R57">
        <v>0.7033666666666667</v>
      </c>
      <c r="S57">
        <v>0.81464999999999999</v>
      </c>
      <c r="T57">
        <v>1.0138666666666667</v>
      </c>
      <c r="U57">
        <v>0.7653833333333333</v>
      </c>
      <c r="V57">
        <v>1.1753833333333332</v>
      </c>
      <c r="W57">
        <v>0.79676666666666662</v>
      </c>
      <c r="X57">
        <v>0.89938333333333331</v>
      </c>
      <c r="Y57">
        <v>0.84771666666666667</v>
      </c>
      <c r="Z57">
        <v>1.0159166666666666</v>
      </c>
      <c r="AA57">
        <v>0.96375</v>
      </c>
      <c r="AB57">
        <v>0.7442833333333333</v>
      </c>
      <c r="AC57">
        <v>0.8233166666666667</v>
      </c>
    </row>
    <row r="58" spans="1:29" x14ac:dyDescent="0.25">
      <c r="A58" t="s">
        <v>316</v>
      </c>
      <c r="B58">
        <v>0.89028333333333332</v>
      </c>
      <c r="C58">
        <v>0.90443333333333331</v>
      </c>
      <c r="D58">
        <v>0.94743333333333335</v>
      </c>
      <c r="E58">
        <v>0.81668333333333332</v>
      </c>
      <c r="F58">
        <v>0.89516666666666667</v>
      </c>
      <c r="G58">
        <v>0.8490833333333333</v>
      </c>
      <c r="H58">
        <v>0.97953333333333337</v>
      </c>
      <c r="I58">
        <v>0.95589999999999997</v>
      </c>
      <c r="J58">
        <v>0.99813333333333332</v>
      </c>
      <c r="K58">
        <v>0.92251666666666665</v>
      </c>
      <c r="L58">
        <v>0.88388333333333335</v>
      </c>
      <c r="M58">
        <v>0.71051666666666669</v>
      </c>
      <c r="N58">
        <v>0.96311666666666662</v>
      </c>
      <c r="O58">
        <v>0.81904999999999994</v>
      </c>
      <c r="P58">
        <v>0.76648333333333329</v>
      </c>
      <c r="Q58">
        <v>0.87953333333333328</v>
      </c>
      <c r="R58">
        <v>0.65001666666666669</v>
      </c>
      <c r="S58">
        <v>0.98511666666666664</v>
      </c>
      <c r="T58">
        <v>0.91718333333333335</v>
      </c>
      <c r="U58">
        <v>0.75458333333333338</v>
      </c>
      <c r="V58">
        <v>0.93228333333333335</v>
      </c>
      <c r="W58">
        <v>0.58314999999999995</v>
      </c>
      <c r="X58">
        <v>0.89028333333333332</v>
      </c>
      <c r="Y58">
        <v>0.84061666666666668</v>
      </c>
      <c r="Z58">
        <v>0.9206833333333333</v>
      </c>
      <c r="AA58">
        <v>0.92296666666666671</v>
      </c>
      <c r="AB58">
        <v>0.68301666666666672</v>
      </c>
      <c r="AC58">
        <v>0.69748333333333334</v>
      </c>
    </row>
    <row r="59" spans="1:29" x14ac:dyDescent="0.25">
      <c r="A59" t="s">
        <v>325</v>
      </c>
      <c r="B59">
        <v>0.88058333333333338</v>
      </c>
      <c r="C59">
        <v>0.94120000000000004</v>
      </c>
      <c r="D59">
        <v>0.91590000000000005</v>
      </c>
      <c r="E59">
        <v>0.74416666666666664</v>
      </c>
      <c r="F59">
        <v>0.78776666666666662</v>
      </c>
      <c r="G59">
        <v>0.83966666666666667</v>
      </c>
      <c r="H59">
        <v>0.99231666666666662</v>
      </c>
      <c r="I59">
        <v>0.91008333333333336</v>
      </c>
      <c r="J59">
        <v>0.9200666666666667</v>
      </c>
      <c r="K59">
        <v>0.74833333333333329</v>
      </c>
      <c r="L59">
        <v>0.88058333333333338</v>
      </c>
      <c r="M59">
        <v>0.59123333333333339</v>
      </c>
      <c r="N59">
        <v>0.88324999999999998</v>
      </c>
      <c r="O59">
        <v>0.82045000000000001</v>
      </c>
      <c r="P59">
        <v>0.82886666666666664</v>
      </c>
      <c r="Q59">
        <v>0.88939999999999997</v>
      </c>
      <c r="R59">
        <v>0.5803166666666667</v>
      </c>
      <c r="S59">
        <v>0.8807666666666667</v>
      </c>
      <c r="T59">
        <v>0.97976666666666667</v>
      </c>
      <c r="U59">
        <v>0.69289999999999996</v>
      </c>
      <c r="V59">
        <v>1.0036666666666667</v>
      </c>
      <c r="W59">
        <v>0.64616666666666667</v>
      </c>
      <c r="X59">
        <v>0.9342166666666667</v>
      </c>
      <c r="Y59">
        <v>0.73843333333333339</v>
      </c>
      <c r="Z59">
        <v>0.90915000000000001</v>
      </c>
      <c r="AA59">
        <v>0.91688333333333338</v>
      </c>
      <c r="AB59">
        <v>0.66231666666666666</v>
      </c>
      <c r="AC59">
        <v>0.85488333333333333</v>
      </c>
    </row>
    <row r="60" spans="1:29" x14ac:dyDescent="0.25">
      <c r="A60" t="s">
        <v>288</v>
      </c>
      <c r="B60">
        <v>0.83738333333333337</v>
      </c>
      <c r="C60">
        <v>1.1187833333333332</v>
      </c>
      <c r="D60">
        <v>1.1768166666666666</v>
      </c>
      <c r="E60">
        <v>0.91115000000000002</v>
      </c>
      <c r="F60">
        <v>0.68894999999999995</v>
      </c>
      <c r="G60">
        <v>0.81956666666666667</v>
      </c>
      <c r="H60">
        <v>0.94816666666666671</v>
      </c>
      <c r="I60">
        <v>0.88870000000000005</v>
      </c>
      <c r="J60">
        <v>0.81191666666666662</v>
      </c>
      <c r="K60">
        <v>0.66800000000000004</v>
      </c>
      <c r="L60">
        <v>0.89949999999999997</v>
      </c>
      <c r="M60">
        <v>0.6371</v>
      </c>
      <c r="N60">
        <v>0.78649999999999998</v>
      </c>
      <c r="O60">
        <v>1.0500333333333334</v>
      </c>
      <c r="P60">
        <v>0.72106666666666663</v>
      </c>
      <c r="Q60">
        <v>1.0595333333333334</v>
      </c>
      <c r="R60">
        <v>0.59491666666666665</v>
      </c>
      <c r="S60">
        <v>0.82213333333333338</v>
      </c>
      <c r="T60">
        <v>0.83738333333333337</v>
      </c>
      <c r="U60">
        <v>0.71061666666666667</v>
      </c>
      <c r="V60">
        <v>1.1001166666666666</v>
      </c>
      <c r="W60">
        <v>0.76080000000000003</v>
      </c>
      <c r="X60">
        <v>0.85361666666666669</v>
      </c>
      <c r="Y60">
        <v>0.65568333333333328</v>
      </c>
      <c r="Z60">
        <v>0.98386666666666667</v>
      </c>
      <c r="AA60">
        <v>0.95084999999999997</v>
      </c>
      <c r="AB60">
        <v>0.65293333333333337</v>
      </c>
      <c r="AC60">
        <v>1.0408833333333334</v>
      </c>
    </row>
    <row r="61" spans="1:29" x14ac:dyDescent="0.25">
      <c r="A61" t="s">
        <v>299</v>
      </c>
      <c r="B61">
        <v>0.83199999999999996</v>
      </c>
      <c r="C61">
        <v>1.0298833333333333</v>
      </c>
      <c r="D61">
        <v>0.94101666666666661</v>
      </c>
      <c r="E61">
        <v>0.81006666666666671</v>
      </c>
      <c r="F61">
        <v>0.70658333333333334</v>
      </c>
      <c r="G61">
        <v>0.83199999999999996</v>
      </c>
      <c r="H61">
        <v>0.94769999999999999</v>
      </c>
      <c r="I61">
        <v>0.86128333333333329</v>
      </c>
      <c r="J61">
        <v>0.85333333333333339</v>
      </c>
      <c r="K61">
        <v>0.71014999999999995</v>
      </c>
      <c r="L61">
        <v>0.86696666666666666</v>
      </c>
      <c r="M61">
        <v>0.53993333333333338</v>
      </c>
      <c r="N61">
        <v>0.77423333333333333</v>
      </c>
      <c r="O61">
        <v>0.96625000000000005</v>
      </c>
      <c r="P61">
        <v>0.71816666666666662</v>
      </c>
      <c r="Q61">
        <v>0.96975</v>
      </c>
      <c r="R61">
        <v>0.50293333333333334</v>
      </c>
      <c r="S61">
        <v>0.81288333333333329</v>
      </c>
      <c r="T61">
        <v>0.79525000000000001</v>
      </c>
      <c r="U61">
        <v>0.65748333333333331</v>
      </c>
      <c r="V61">
        <v>1.0579166666666666</v>
      </c>
      <c r="W61">
        <v>0.77246666666666663</v>
      </c>
      <c r="X61">
        <v>0.83851666666666669</v>
      </c>
      <c r="Y61">
        <v>0.63011666666666666</v>
      </c>
      <c r="Z61">
        <v>0.83326666666666671</v>
      </c>
      <c r="AA61">
        <v>0.84860000000000002</v>
      </c>
      <c r="AB61">
        <v>0.49343333333333333</v>
      </c>
      <c r="AC61">
        <v>0.93663333333333332</v>
      </c>
    </row>
    <row r="62" spans="1:29" x14ac:dyDescent="0.25">
      <c r="A62" t="s">
        <v>344</v>
      </c>
      <c r="B62">
        <v>0.81755</v>
      </c>
      <c r="C62">
        <v>0.98080000000000001</v>
      </c>
      <c r="D62">
        <v>0.97823333333333329</v>
      </c>
      <c r="E62">
        <v>0.83360000000000001</v>
      </c>
      <c r="F62">
        <v>0.76154999999999995</v>
      </c>
      <c r="G62">
        <v>0.89529999999999998</v>
      </c>
      <c r="H62">
        <v>1.0097333333333334</v>
      </c>
      <c r="I62">
        <v>0.94374999999999998</v>
      </c>
      <c r="J62">
        <v>0.84984999999999999</v>
      </c>
      <c r="K62">
        <v>0.8017333333333333</v>
      </c>
      <c r="L62">
        <v>0.85203333333333331</v>
      </c>
      <c r="M62">
        <v>0.72556666666666669</v>
      </c>
      <c r="N62">
        <v>0.76563333333333339</v>
      </c>
      <c r="O62">
        <v>0.94228333333333336</v>
      </c>
      <c r="P62">
        <v>0.70206666666666662</v>
      </c>
      <c r="Q62">
        <v>0.98408333333333331</v>
      </c>
      <c r="R62">
        <v>0.73301666666666665</v>
      </c>
      <c r="S62">
        <v>0.78121666666666667</v>
      </c>
      <c r="T62">
        <v>0.87526666666666664</v>
      </c>
      <c r="U62">
        <v>0.70588333333333331</v>
      </c>
      <c r="V62">
        <v>1.0310999999999999</v>
      </c>
      <c r="W62">
        <v>0.71501666666666663</v>
      </c>
      <c r="X62">
        <v>0.78403333333333336</v>
      </c>
      <c r="Y62">
        <v>0.68086666666666662</v>
      </c>
      <c r="Z62">
        <v>0.78639999999999999</v>
      </c>
      <c r="AA62">
        <v>0.83078333333333332</v>
      </c>
      <c r="AB62">
        <v>0.6348166666666667</v>
      </c>
      <c r="AC62">
        <v>0.81755</v>
      </c>
    </row>
    <row r="63" spans="1:29" x14ac:dyDescent="0.25">
      <c r="A63" t="s">
        <v>328</v>
      </c>
      <c r="B63">
        <v>0.79035</v>
      </c>
      <c r="C63">
        <v>0.83386666666666664</v>
      </c>
      <c r="D63">
        <v>0.90886666666666671</v>
      </c>
      <c r="E63">
        <v>0.76728333333333332</v>
      </c>
      <c r="F63">
        <v>0.78154999999999997</v>
      </c>
      <c r="G63">
        <v>0.84028333333333338</v>
      </c>
      <c r="H63">
        <v>0.96731666666666671</v>
      </c>
      <c r="I63">
        <v>0.91981666666666662</v>
      </c>
      <c r="J63">
        <v>0.97260000000000002</v>
      </c>
      <c r="K63">
        <v>0.77769999999999995</v>
      </c>
      <c r="L63">
        <v>0.71804999999999997</v>
      </c>
      <c r="M63">
        <v>0.59151666666666669</v>
      </c>
      <c r="N63">
        <v>0.79035</v>
      </c>
      <c r="O63">
        <v>0.72198333333333331</v>
      </c>
      <c r="P63">
        <v>0.65623333333333334</v>
      </c>
      <c r="Q63">
        <v>0.83184999999999998</v>
      </c>
      <c r="R63">
        <v>0.55596666666666672</v>
      </c>
      <c r="S63">
        <v>0.79430000000000001</v>
      </c>
      <c r="T63">
        <v>0.87275000000000003</v>
      </c>
      <c r="U63">
        <v>0.71261666666666668</v>
      </c>
      <c r="V63">
        <v>0.98261666666666669</v>
      </c>
      <c r="W63">
        <v>0.5909833333333333</v>
      </c>
      <c r="X63">
        <v>0.85738333333333339</v>
      </c>
      <c r="Y63">
        <v>0.71725000000000005</v>
      </c>
      <c r="Z63">
        <v>0.80579999999999996</v>
      </c>
      <c r="AA63">
        <v>0.86334999999999995</v>
      </c>
      <c r="AB63">
        <v>0.59389999999999998</v>
      </c>
      <c r="AC63">
        <v>0.70586666666666664</v>
      </c>
    </row>
    <row r="64" spans="1:29" x14ac:dyDescent="0.25">
      <c r="A64" t="s">
        <v>338</v>
      </c>
      <c r="B64">
        <v>0.77013333333333334</v>
      </c>
      <c r="C64">
        <v>0.92325000000000002</v>
      </c>
      <c r="D64">
        <v>0.90205000000000002</v>
      </c>
      <c r="E64">
        <v>0.80756666666666665</v>
      </c>
      <c r="F64">
        <v>0.70391666666666663</v>
      </c>
      <c r="G64">
        <v>0.71328333333333338</v>
      </c>
      <c r="H64">
        <v>0.80996666666666661</v>
      </c>
      <c r="I64">
        <v>0.81641666666666668</v>
      </c>
      <c r="J64">
        <v>0.75748333333333329</v>
      </c>
      <c r="K64">
        <v>0.71076666666666666</v>
      </c>
      <c r="L64">
        <v>0.78278333333333339</v>
      </c>
      <c r="M64">
        <v>0.44931666666666664</v>
      </c>
      <c r="N64">
        <v>0.76458333333333328</v>
      </c>
      <c r="O64">
        <v>0.83121666666666671</v>
      </c>
      <c r="P64">
        <v>0.6605833333333333</v>
      </c>
      <c r="Q64">
        <v>0.88316666666666666</v>
      </c>
      <c r="R64">
        <v>0.43543333333333334</v>
      </c>
      <c r="S64">
        <v>0.76060000000000005</v>
      </c>
      <c r="T64">
        <v>0.8389833333333333</v>
      </c>
      <c r="U64">
        <v>0.68628333333333336</v>
      </c>
      <c r="V64">
        <v>0.89238333333333331</v>
      </c>
      <c r="W64">
        <v>0.66021666666666667</v>
      </c>
      <c r="X64">
        <v>0.8021166666666667</v>
      </c>
      <c r="Y64">
        <v>0.61175000000000002</v>
      </c>
      <c r="Z64">
        <v>0.84058333333333335</v>
      </c>
      <c r="AA64">
        <v>0.86360000000000003</v>
      </c>
      <c r="AB64">
        <v>0.43486666666666668</v>
      </c>
      <c r="AC64">
        <v>0.77013333333333334</v>
      </c>
    </row>
    <row r="65" spans="1:29" x14ac:dyDescent="0.25">
      <c r="A65" t="s">
        <v>350</v>
      </c>
      <c r="B65">
        <v>0.76761666666666661</v>
      </c>
      <c r="C65">
        <v>0.82789999999999997</v>
      </c>
      <c r="D65">
        <v>0.83494999999999997</v>
      </c>
      <c r="E65">
        <v>0.76761666666666661</v>
      </c>
      <c r="F65">
        <v>0.7117</v>
      </c>
      <c r="G65">
        <v>0.73893333333333333</v>
      </c>
      <c r="H65">
        <v>0.83263333333333334</v>
      </c>
      <c r="I65">
        <v>0.8111666666666667</v>
      </c>
      <c r="J65">
        <v>0.78036666666666665</v>
      </c>
      <c r="K65">
        <v>0.6862166666666667</v>
      </c>
      <c r="L65">
        <v>0.67881666666666662</v>
      </c>
      <c r="M65">
        <v>0.43958333333333333</v>
      </c>
      <c r="N65">
        <v>0.79511666666666669</v>
      </c>
      <c r="O65">
        <v>0.77711666666666668</v>
      </c>
      <c r="P65">
        <v>0.58246666666666669</v>
      </c>
      <c r="Q65">
        <v>0.82328333333333337</v>
      </c>
      <c r="R65">
        <v>0.46956666666666669</v>
      </c>
      <c r="S65">
        <v>0.78246666666666664</v>
      </c>
      <c r="T65">
        <v>0.84633333333333338</v>
      </c>
      <c r="U65">
        <v>0.68963333333333332</v>
      </c>
      <c r="V65">
        <v>0.9415</v>
      </c>
      <c r="W65">
        <v>0.68151666666666666</v>
      </c>
      <c r="X65">
        <v>0.78256666666666663</v>
      </c>
      <c r="Y65">
        <v>0.62986666666666669</v>
      </c>
      <c r="Z65">
        <v>0.7591</v>
      </c>
      <c r="AA65">
        <v>0.8283666666666667</v>
      </c>
      <c r="AB65">
        <v>0.5027666666666667</v>
      </c>
      <c r="AC65">
        <v>0.76131666666666664</v>
      </c>
    </row>
    <row r="66" spans="1:29" x14ac:dyDescent="0.25">
      <c r="A66" t="s">
        <v>357</v>
      </c>
      <c r="B66">
        <v>0.70325000000000004</v>
      </c>
      <c r="C66">
        <v>0.79308333333333336</v>
      </c>
      <c r="D66">
        <v>0.81203333333333338</v>
      </c>
      <c r="E66">
        <v>0.75013333333333332</v>
      </c>
      <c r="F66">
        <v>0.66615000000000002</v>
      </c>
      <c r="G66">
        <v>0.70325000000000004</v>
      </c>
      <c r="H66">
        <v>0.79010000000000002</v>
      </c>
      <c r="I66">
        <v>0.82233333333333336</v>
      </c>
      <c r="J66">
        <v>0.74075000000000002</v>
      </c>
      <c r="K66">
        <v>0.66344999999999998</v>
      </c>
      <c r="L66">
        <v>0.72261666666666668</v>
      </c>
      <c r="M66">
        <v>0.50419999999999998</v>
      </c>
      <c r="N66">
        <v>0.72993333333333332</v>
      </c>
      <c r="O66">
        <v>0.70076666666666665</v>
      </c>
      <c r="P66">
        <v>0.59870000000000001</v>
      </c>
      <c r="Q66">
        <v>0.74944999999999995</v>
      </c>
      <c r="R66">
        <v>0.6008</v>
      </c>
      <c r="S66">
        <v>0.72619999999999996</v>
      </c>
      <c r="T66">
        <v>0.75736666666666663</v>
      </c>
      <c r="U66">
        <v>0.59599999999999997</v>
      </c>
      <c r="V66">
        <v>0.8591833333333333</v>
      </c>
      <c r="W66">
        <v>0.59179999999999999</v>
      </c>
      <c r="X66">
        <v>0.70530000000000004</v>
      </c>
      <c r="Y66">
        <v>0.61453333333333338</v>
      </c>
      <c r="Z66">
        <v>0.65964999999999996</v>
      </c>
      <c r="AA66">
        <v>0.68946666666666667</v>
      </c>
      <c r="AB66">
        <v>0.55320000000000003</v>
      </c>
      <c r="AC66">
        <v>0.62529999999999997</v>
      </c>
    </row>
    <row r="67" spans="1:29" x14ac:dyDescent="0.25">
      <c r="A67" t="s">
        <v>346</v>
      </c>
      <c r="B67">
        <v>0.66926666666666668</v>
      </c>
      <c r="C67">
        <v>0.74396666666666667</v>
      </c>
      <c r="D67">
        <v>0.75724999999999998</v>
      </c>
      <c r="E67">
        <v>0.66923333333333335</v>
      </c>
      <c r="F67">
        <v>0.59130000000000005</v>
      </c>
      <c r="G67">
        <v>0.72924999999999995</v>
      </c>
      <c r="H67">
        <v>0.8682833333333333</v>
      </c>
      <c r="I67">
        <v>0.73560000000000003</v>
      </c>
      <c r="J67">
        <v>0.69345000000000001</v>
      </c>
      <c r="K67">
        <v>0.59013333333333329</v>
      </c>
      <c r="L67">
        <v>0.68779999999999997</v>
      </c>
      <c r="M67">
        <v>0.37609999999999999</v>
      </c>
      <c r="N67">
        <v>0.70565</v>
      </c>
      <c r="O67">
        <v>0.62434999999999996</v>
      </c>
      <c r="P67">
        <v>0.56568333333333332</v>
      </c>
      <c r="Q67">
        <v>0.69386666666666663</v>
      </c>
      <c r="R67">
        <v>0.35043333333333332</v>
      </c>
      <c r="S67">
        <v>0.66926666666666668</v>
      </c>
      <c r="T67">
        <v>0.69723333333333337</v>
      </c>
      <c r="U67">
        <v>0.58473333333333333</v>
      </c>
      <c r="V67">
        <v>0.81393333333333329</v>
      </c>
      <c r="W67">
        <v>0.55174999999999996</v>
      </c>
      <c r="X67">
        <v>0.65961666666666663</v>
      </c>
      <c r="Y67">
        <v>0.5285333333333333</v>
      </c>
      <c r="Z67">
        <v>0.70196666666666663</v>
      </c>
      <c r="AA67">
        <v>0.71084999999999998</v>
      </c>
      <c r="AB67">
        <v>0.36259999999999998</v>
      </c>
      <c r="AC67">
        <v>0.62203333333333333</v>
      </c>
    </row>
    <row r="68" spans="1:29" x14ac:dyDescent="0.25">
      <c r="A68" t="s">
        <v>349</v>
      </c>
      <c r="B68">
        <v>0.64934999999999998</v>
      </c>
      <c r="C68">
        <v>0.74446666666666672</v>
      </c>
      <c r="D68">
        <v>0.70094999999999996</v>
      </c>
      <c r="E68">
        <v>0.65049999999999997</v>
      </c>
      <c r="F68">
        <v>0.62613333333333332</v>
      </c>
      <c r="G68">
        <v>0.63436666666666663</v>
      </c>
      <c r="H68">
        <v>0.73873333333333335</v>
      </c>
      <c r="I68">
        <v>0.71023333333333338</v>
      </c>
      <c r="J68">
        <v>0.70441666666666669</v>
      </c>
      <c r="K68">
        <v>0.5718833333333333</v>
      </c>
      <c r="L68">
        <v>0.61458333333333337</v>
      </c>
      <c r="M68">
        <v>0.43541666666666667</v>
      </c>
      <c r="N68">
        <v>0.65954999999999997</v>
      </c>
      <c r="O68">
        <v>0.67259999999999998</v>
      </c>
      <c r="P68">
        <v>0.52915000000000001</v>
      </c>
      <c r="Q68">
        <v>0.68901666666666672</v>
      </c>
      <c r="R68">
        <v>0.41778333333333334</v>
      </c>
      <c r="S68">
        <v>0.67181666666666662</v>
      </c>
      <c r="T68">
        <v>0.69248333333333334</v>
      </c>
      <c r="U68">
        <v>0.49709999999999999</v>
      </c>
      <c r="V68">
        <v>0.76734999999999998</v>
      </c>
      <c r="W68">
        <v>0.54379999999999995</v>
      </c>
      <c r="X68">
        <v>0.65891666666666671</v>
      </c>
      <c r="Y68">
        <v>0.57450000000000001</v>
      </c>
      <c r="Z68">
        <v>0.59984999999999999</v>
      </c>
      <c r="AA68">
        <v>0.64238333333333331</v>
      </c>
      <c r="AB68">
        <v>0.42085</v>
      </c>
      <c r="AC68">
        <v>0.64934999999999998</v>
      </c>
    </row>
    <row r="69" spans="1:29" x14ac:dyDescent="0.25">
      <c r="A69" t="s">
        <v>319</v>
      </c>
      <c r="B69">
        <v>0.64373333333333338</v>
      </c>
      <c r="C69">
        <v>0.7712</v>
      </c>
      <c r="D69">
        <v>0.80586666666666662</v>
      </c>
      <c r="E69">
        <v>0.69593333333333329</v>
      </c>
      <c r="F69">
        <v>0.58983333333333332</v>
      </c>
      <c r="G69">
        <v>0.69399999999999995</v>
      </c>
      <c r="H69">
        <v>0.88016666666666665</v>
      </c>
      <c r="I69">
        <v>0.69191666666666662</v>
      </c>
      <c r="J69">
        <v>0.69363333333333332</v>
      </c>
      <c r="K69">
        <v>0.64373333333333338</v>
      </c>
      <c r="L69">
        <v>0.63728333333333331</v>
      </c>
      <c r="M69">
        <v>0.36845</v>
      </c>
      <c r="N69">
        <v>0.60806666666666664</v>
      </c>
      <c r="O69">
        <v>0.55926666666666669</v>
      </c>
      <c r="P69">
        <v>0.60429999999999995</v>
      </c>
      <c r="Q69">
        <v>0.69489999999999996</v>
      </c>
      <c r="R69">
        <v>0.33968333333333334</v>
      </c>
      <c r="S69">
        <v>0.67281666666666662</v>
      </c>
      <c r="T69">
        <v>0.68643333333333334</v>
      </c>
      <c r="U69">
        <v>0.51605000000000001</v>
      </c>
      <c r="V69">
        <v>0.73663333333333336</v>
      </c>
      <c r="W69">
        <v>0.53420000000000001</v>
      </c>
      <c r="X69">
        <v>0.69294999999999995</v>
      </c>
      <c r="Y69">
        <v>0.56043333333333334</v>
      </c>
      <c r="Z69">
        <v>0.63213333333333332</v>
      </c>
      <c r="AA69">
        <v>0.65621666666666667</v>
      </c>
      <c r="AB69">
        <v>0.34386666666666665</v>
      </c>
      <c r="AC69">
        <v>0.54953333333333332</v>
      </c>
    </row>
    <row r="70" spans="1:29" x14ac:dyDescent="0.25">
      <c r="A70" t="s">
        <v>329</v>
      </c>
      <c r="B70">
        <v>0.62188333333333334</v>
      </c>
      <c r="C70">
        <v>0.68376666666666663</v>
      </c>
      <c r="D70">
        <v>0.69330000000000003</v>
      </c>
      <c r="E70">
        <v>0.55700000000000005</v>
      </c>
      <c r="F70">
        <v>0.60528333333333328</v>
      </c>
      <c r="G70">
        <v>0.63323333333333331</v>
      </c>
      <c r="H70">
        <v>0.73203333333333331</v>
      </c>
      <c r="I70">
        <v>0.70166666666666666</v>
      </c>
      <c r="J70">
        <v>0.7079333333333333</v>
      </c>
      <c r="K70">
        <v>0.56693333333333329</v>
      </c>
      <c r="L70">
        <v>0.58306666666666662</v>
      </c>
      <c r="M70">
        <v>0.49886666666666668</v>
      </c>
      <c r="N70">
        <v>0.70928333333333338</v>
      </c>
      <c r="O70">
        <v>0.63839999999999997</v>
      </c>
      <c r="P70">
        <v>0.51146666666666663</v>
      </c>
      <c r="Q70">
        <v>0.62188333333333334</v>
      </c>
      <c r="R70">
        <v>0.45195000000000002</v>
      </c>
      <c r="S70">
        <v>0.69025000000000003</v>
      </c>
      <c r="T70">
        <v>0.74175000000000002</v>
      </c>
      <c r="U70">
        <v>0.50866666666666671</v>
      </c>
      <c r="V70">
        <v>0.7923</v>
      </c>
      <c r="W70">
        <v>0.52258333333333329</v>
      </c>
      <c r="X70">
        <v>0.61833333333333329</v>
      </c>
      <c r="Y70">
        <v>0.59711666666666663</v>
      </c>
      <c r="Z70">
        <v>0.64775000000000005</v>
      </c>
      <c r="AA70">
        <v>0.65620000000000001</v>
      </c>
      <c r="AB70">
        <v>0.42493333333333333</v>
      </c>
      <c r="AC70">
        <v>0.56768333333333332</v>
      </c>
    </row>
    <row r="71" spans="1:29" x14ac:dyDescent="0.25">
      <c r="A71" t="s">
        <v>304</v>
      </c>
      <c r="B71">
        <v>0.56189999999999996</v>
      </c>
      <c r="C71">
        <v>0.71655000000000002</v>
      </c>
      <c r="D71">
        <v>0.6492</v>
      </c>
      <c r="E71">
        <v>0.55123333333333335</v>
      </c>
      <c r="F71">
        <v>0.47753333333333331</v>
      </c>
      <c r="G71">
        <v>0.60153333333333336</v>
      </c>
      <c r="H71">
        <v>0.70599999999999996</v>
      </c>
      <c r="I71">
        <v>0.63793333333333335</v>
      </c>
      <c r="J71">
        <v>0.58009999999999995</v>
      </c>
      <c r="K71">
        <v>0.46811666666666668</v>
      </c>
      <c r="L71">
        <v>0.57520000000000004</v>
      </c>
      <c r="M71">
        <v>0.35218333333333335</v>
      </c>
      <c r="N71">
        <v>0.55635000000000001</v>
      </c>
      <c r="O71">
        <v>0.65433333333333332</v>
      </c>
      <c r="P71">
        <v>0.45055000000000001</v>
      </c>
      <c r="Q71">
        <v>0.69571666666666665</v>
      </c>
      <c r="R71">
        <v>0.37545000000000001</v>
      </c>
      <c r="S71">
        <v>0.54653333333333332</v>
      </c>
      <c r="T71">
        <v>0.55133333333333334</v>
      </c>
      <c r="U71">
        <v>0.44869999999999999</v>
      </c>
      <c r="V71">
        <v>0.78195000000000003</v>
      </c>
      <c r="W71">
        <v>0.50848333333333329</v>
      </c>
      <c r="X71">
        <v>0.57521666666666671</v>
      </c>
      <c r="Y71">
        <v>0.38898333333333335</v>
      </c>
      <c r="Z71">
        <v>0.57411666666666672</v>
      </c>
      <c r="AA71">
        <v>0.56189999999999996</v>
      </c>
      <c r="AB71">
        <v>0.37286666666666668</v>
      </c>
      <c r="AC71">
        <v>0.61106666666666665</v>
      </c>
    </row>
    <row r="72" spans="1:29" x14ac:dyDescent="0.25">
      <c r="A72" t="s">
        <v>339</v>
      </c>
      <c r="B72">
        <v>0.54695000000000005</v>
      </c>
      <c r="C72">
        <v>0.68161666666666665</v>
      </c>
      <c r="D72">
        <v>0.66374999999999995</v>
      </c>
      <c r="E72">
        <v>0.5839833333333333</v>
      </c>
      <c r="F72">
        <v>0.47963333333333336</v>
      </c>
      <c r="G72">
        <v>0.56705000000000005</v>
      </c>
      <c r="H72">
        <v>0.62544999999999995</v>
      </c>
      <c r="I72">
        <v>0.61775000000000002</v>
      </c>
      <c r="J72">
        <v>0.5561666666666667</v>
      </c>
      <c r="K72">
        <v>0.53949999999999998</v>
      </c>
      <c r="L72">
        <v>0.50124999999999997</v>
      </c>
      <c r="M72">
        <v>0.34175</v>
      </c>
      <c r="N72">
        <v>0.54695000000000005</v>
      </c>
      <c r="O72">
        <v>0.62986666666666669</v>
      </c>
      <c r="P72">
        <v>0.52406666666666668</v>
      </c>
      <c r="Q72">
        <v>0.60771666666666668</v>
      </c>
      <c r="R72">
        <v>0.41043333333333332</v>
      </c>
      <c r="S72">
        <v>0.52193333333333336</v>
      </c>
      <c r="T72">
        <v>0.53695000000000004</v>
      </c>
      <c r="U72">
        <v>0.49571666666666669</v>
      </c>
      <c r="V72">
        <v>0.73068333333333335</v>
      </c>
      <c r="W72">
        <v>0.55746666666666667</v>
      </c>
      <c r="X72">
        <v>0.53538333333333332</v>
      </c>
      <c r="Y72">
        <v>0.37968333333333332</v>
      </c>
      <c r="Z72">
        <v>0.54151666666666665</v>
      </c>
      <c r="AA72">
        <v>0.60403333333333331</v>
      </c>
      <c r="AB72">
        <v>0.32086666666666669</v>
      </c>
      <c r="AC72">
        <v>0.55284999999999995</v>
      </c>
    </row>
    <row r="73" spans="1:29" x14ac:dyDescent="0.25">
      <c r="A73" t="s">
        <v>336</v>
      </c>
      <c r="B73">
        <v>0.5323</v>
      </c>
      <c r="C73">
        <v>0.64019999999999999</v>
      </c>
      <c r="D73">
        <v>0.60661666666666669</v>
      </c>
      <c r="E73">
        <v>0.63565000000000005</v>
      </c>
      <c r="F73">
        <v>0.50775000000000003</v>
      </c>
      <c r="G73">
        <v>0.49698333333333333</v>
      </c>
      <c r="H73">
        <v>0.5930333333333333</v>
      </c>
      <c r="I73">
        <v>0.58656666666666668</v>
      </c>
      <c r="J73">
        <v>0.56376666666666664</v>
      </c>
      <c r="K73">
        <v>0.51941666666666664</v>
      </c>
      <c r="L73">
        <v>0.51536666666666664</v>
      </c>
      <c r="M73">
        <v>0.38391666666666668</v>
      </c>
      <c r="N73">
        <v>0.5474</v>
      </c>
      <c r="O73">
        <v>0.57946666666666669</v>
      </c>
      <c r="P73">
        <v>0.43983333333333335</v>
      </c>
      <c r="Q73">
        <v>0.62050000000000005</v>
      </c>
      <c r="R73">
        <v>0.39393333333333336</v>
      </c>
      <c r="S73">
        <v>0.63986666666666669</v>
      </c>
      <c r="T73">
        <v>0.57735000000000003</v>
      </c>
      <c r="U73">
        <v>0.47008333333333335</v>
      </c>
      <c r="V73">
        <v>0.60896666666666666</v>
      </c>
      <c r="W73">
        <v>0.46363333333333334</v>
      </c>
      <c r="X73">
        <v>0.57135000000000002</v>
      </c>
      <c r="Y73">
        <v>0.44118333333333332</v>
      </c>
      <c r="Z73">
        <v>0.53144999999999998</v>
      </c>
      <c r="AA73">
        <v>0.52559999999999996</v>
      </c>
      <c r="AB73">
        <v>0.40381666666666666</v>
      </c>
      <c r="AC73">
        <v>0.5323</v>
      </c>
    </row>
    <row r="74" spans="1:29" x14ac:dyDescent="0.25">
      <c r="A74" t="s">
        <v>321</v>
      </c>
      <c r="B74">
        <v>0.33448333333333335</v>
      </c>
      <c r="C74">
        <v>0.34444999999999998</v>
      </c>
      <c r="D74">
        <v>0.36583333333333334</v>
      </c>
      <c r="E74">
        <v>0.35258333333333336</v>
      </c>
      <c r="F74">
        <v>0.32514999999999999</v>
      </c>
      <c r="G74">
        <v>0.3382</v>
      </c>
      <c r="H74">
        <v>0.37203333333333333</v>
      </c>
      <c r="I74">
        <v>0.3372</v>
      </c>
      <c r="J74">
        <v>0.34241666666666665</v>
      </c>
      <c r="K74">
        <v>0.35058333333333336</v>
      </c>
      <c r="L74">
        <v>0.31574999999999998</v>
      </c>
      <c r="M74">
        <v>0.24795</v>
      </c>
      <c r="N74">
        <v>0.35913333333333336</v>
      </c>
      <c r="O74">
        <v>0.311</v>
      </c>
      <c r="P74">
        <v>0.34423333333333334</v>
      </c>
      <c r="Q74">
        <v>0.28986666666666666</v>
      </c>
      <c r="R74">
        <v>0.25430000000000003</v>
      </c>
      <c r="S74">
        <v>0.35394999999999999</v>
      </c>
      <c r="T74">
        <v>0.33448333333333335</v>
      </c>
      <c r="U74">
        <v>0.29468333333333335</v>
      </c>
      <c r="V74">
        <v>0.33931666666666666</v>
      </c>
      <c r="W74">
        <v>0.27061666666666667</v>
      </c>
      <c r="X74">
        <v>0.33455000000000001</v>
      </c>
      <c r="Y74">
        <v>0.32086666666666669</v>
      </c>
      <c r="Z74">
        <v>0.31778333333333331</v>
      </c>
      <c r="AA74">
        <v>0.32211666666666666</v>
      </c>
      <c r="AB74">
        <v>0.22786666666666666</v>
      </c>
      <c r="AC74">
        <v>0.30998333333333333</v>
      </c>
    </row>
    <row r="75" spans="1:29" x14ac:dyDescent="0.25">
      <c r="A75" t="s">
        <v>320</v>
      </c>
      <c r="B75">
        <v>0.32588333333333336</v>
      </c>
      <c r="C75">
        <v>0.43133333333333335</v>
      </c>
      <c r="D75">
        <v>0.42230000000000001</v>
      </c>
      <c r="E75">
        <v>0.34539999999999998</v>
      </c>
      <c r="F75">
        <v>0.30614999999999998</v>
      </c>
      <c r="G75">
        <v>0.35806666666666664</v>
      </c>
      <c r="H75">
        <v>0.37674999999999997</v>
      </c>
      <c r="I75">
        <v>0.37708333333333333</v>
      </c>
      <c r="J75">
        <v>0.3281</v>
      </c>
      <c r="K75">
        <v>0.29298333333333332</v>
      </c>
      <c r="L75">
        <v>0.31955</v>
      </c>
      <c r="M75">
        <v>0.24679999999999999</v>
      </c>
      <c r="N75">
        <v>0.34198333333333331</v>
      </c>
      <c r="O75">
        <v>0.33958333333333335</v>
      </c>
      <c r="P75">
        <v>0.32588333333333336</v>
      </c>
      <c r="Q75">
        <v>0.30725000000000002</v>
      </c>
      <c r="R75">
        <v>0.26035000000000003</v>
      </c>
      <c r="S75">
        <v>0.35183333333333333</v>
      </c>
      <c r="T75">
        <v>0.36304999999999998</v>
      </c>
      <c r="U75">
        <v>0.27628333333333333</v>
      </c>
      <c r="V75">
        <v>0.40558333333333335</v>
      </c>
      <c r="W75">
        <v>0.29901666666666665</v>
      </c>
      <c r="X75">
        <v>0.29363333333333336</v>
      </c>
      <c r="Y75">
        <v>0.30904999999999999</v>
      </c>
      <c r="Z75">
        <v>0.30826666666666669</v>
      </c>
      <c r="AA75">
        <v>0.32640000000000002</v>
      </c>
      <c r="AB75">
        <v>0.26805000000000001</v>
      </c>
      <c r="AC75">
        <v>0.27801666666666669</v>
      </c>
    </row>
    <row r="76" spans="1:29" x14ac:dyDescent="0.25">
      <c r="A76" t="s">
        <v>322</v>
      </c>
      <c r="B76">
        <v>0.26174999999999998</v>
      </c>
      <c r="C76">
        <v>0.32571666666666665</v>
      </c>
      <c r="D76">
        <v>0.28823333333333334</v>
      </c>
      <c r="E76">
        <v>0.25948333333333334</v>
      </c>
      <c r="F76">
        <v>0.21658333333333332</v>
      </c>
      <c r="G76">
        <v>0.27888333333333332</v>
      </c>
      <c r="H76">
        <v>0.31264999999999998</v>
      </c>
      <c r="I76">
        <v>0.28878333333333334</v>
      </c>
      <c r="J76">
        <v>0.26174999999999998</v>
      </c>
      <c r="K76">
        <v>0.23508333333333334</v>
      </c>
      <c r="L76">
        <v>0.2505</v>
      </c>
      <c r="M76">
        <v>0.15085000000000001</v>
      </c>
      <c r="N76">
        <v>0.24976666666666666</v>
      </c>
      <c r="O76">
        <v>0.28166666666666668</v>
      </c>
      <c r="P76">
        <v>0.22481666666666666</v>
      </c>
      <c r="Q76">
        <v>0.30249999999999999</v>
      </c>
      <c r="R76">
        <v>0.17374999999999999</v>
      </c>
      <c r="S76">
        <v>0.29515000000000002</v>
      </c>
      <c r="T76">
        <v>0.2621</v>
      </c>
      <c r="U76">
        <v>0.22520000000000001</v>
      </c>
      <c r="V76">
        <v>0.30976666666666669</v>
      </c>
      <c r="W76">
        <v>0.24188333333333334</v>
      </c>
      <c r="X76">
        <v>0.28308333333333335</v>
      </c>
      <c r="Y76">
        <v>0.19688333333333333</v>
      </c>
      <c r="Z76">
        <v>0.24575</v>
      </c>
      <c r="AA76">
        <v>0.28008333333333335</v>
      </c>
      <c r="AB76">
        <v>0.12841666666666668</v>
      </c>
      <c r="AC76">
        <v>0.26641666666666669</v>
      </c>
    </row>
  </sheetData>
  <mergeCells count="1">
    <mergeCell ref="AF25:AT2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0"/>
  <sheetViews>
    <sheetView zoomScale="80" zoomScaleNormal="80" workbookViewId="0"/>
  </sheetViews>
  <sheetFormatPr defaultRowHeight="15" x14ac:dyDescent="0.25"/>
  <cols>
    <col min="2" max="10" width="8" style="66" customWidth="1"/>
    <col min="12" max="12" width="4.7109375" customWidth="1"/>
  </cols>
  <sheetData>
    <row r="1" spans="1:29" s="31" customFormat="1" ht="27.6" customHeight="1" x14ac:dyDescent="0.25">
      <c r="A1" s="29"/>
      <c r="B1" s="64"/>
      <c r="C1" s="65"/>
      <c r="D1" s="65"/>
      <c r="E1" s="65"/>
      <c r="F1" s="65"/>
      <c r="G1" s="65"/>
      <c r="H1" s="65"/>
      <c r="I1" s="65"/>
      <c r="J1" s="65"/>
      <c r="K1" s="30"/>
      <c r="M1" s="47" t="s">
        <v>610</v>
      </c>
      <c r="N1"/>
      <c r="O1"/>
      <c r="P1"/>
      <c r="Q1"/>
      <c r="R1"/>
      <c r="S1"/>
      <c r="T1"/>
      <c r="U1"/>
      <c r="V1"/>
      <c r="W1"/>
      <c r="X1"/>
      <c r="Y1"/>
      <c r="Z1"/>
      <c r="AA1"/>
      <c r="AB1"/>
      <c r="AC1"/>
    </row>
    <row r="2" spans="1:29" x14ac:dyDescent="0.25">
      <c r="B2" t="s">
        <v>359</v>
      </c>
      <c r="C2" t="s">
        <v>360</v>
      </c>
      <c r="D2" t="s">
        <v>361</v>
      </c>
      <c r="E2" t="s">
        <v>362</v>
      </c>
      <c r="F2" t="s">
        <v>363</v>
      </c>
      <c r="G2" t="s">
        <v>364</v>
      </c>
      <c r="H2" t="s">
        <v>365</v>
      </c>
      <c r="I2" t="s">
        <v>366</v>
      </c>
      <c r="J2" t="s">
        <v>367</v>
      </c>
      <c r="K2" s="77" t="s">
        <v>637</v>
      </c>
    </row>
    <row r="3" spans="1:29" x14ac:dyDescent="0.25">
      <c r="A3" t="s">
        <v>368</v>
      </c>
      <c r="B3">
        <v>0</v>
      </c>
      <c r="C3" t="s">
        <v>369</v>
      </c>
      <c r="D3" t="s">
        <v>370</v>
      </c>
      <c r="E3" t="s">
        <v>371</v>
      </c>
      <c r="F3">
        <v>2</v>
      </c>
      <c r="G3">
        <v>3</v>
      </c>
      <c r="H3">
        <v>4</v>
      </c>
      <c r="I3">
        <v>5</v>
      </c>
      <c r="J3">
        <v>6</v>
      </c>
      <c r="K3" s="78"/>
    </row>
    <row r="4" spans="1:29" x14ac:dyDescent="0.25">
      <c r="A4" s="67" t="s">
        <v>390</v>
      </c>
      <c r="B4" s="39">
        <v>0.32080333333333333</v>
      </c>
      <c r="C4" s="39">
        <v>0.50356666666666672</v>
      </c>
      <c r="D4" s="39">
        <v>1.1333833333333334</v>
      </c>
      <c r="E4" s="39">
        <v>2.4996333333333332</v>
      </c>
      <c r="F4" s="39">
        <v>3.6953999999999998</v>
      </c>
      <c r="G4" s="39">
        <v>3.7717999999999998</v>
      </c>
      <c r="H4" s="39">
        <v>3.5029833333333333</v>
      </c>
      <c r="I4" s="39">
        <v>3.2029166666666669</v>
      </c>
      <c r="J4" s="40">
        <v>2.8776000000000002</v>
      </c>
      <c r="K4" s="68">
        <v>3.2826083333333331</v>
      </c>
    </row>
    <row r="5" spans="1:29" x14ac:dyDescent="0.25">
      <c r="A5" s="68" t="s">
        <v>402</v>
      </c>
      <c r="B5" s="42">
        <v>0.58125000000000004</v>
      </c>
      <c r="C5" s="42">
        <v>0.97099999999999997</v>
      </c>
      <c r="D5" s="42">
        <v>1.5019833333333332</v>
      </c>
      <c r="E5" s="42">
        <v>1.96705</v>
      </c>
      <c r="F5" s="42">
        <v>2.3968833333333333</v>
      </c>
      <c r="G5" s="42">
        <v>2.6680333333333333</v>
      </c>
      <c r="H5" s="42">
        <v>2.8073999999999999</v>
      </c>
      <c r="I5" s="42">
        <v>2.8210666666666668</v>
      </c>
      <c r="J5" s="43">
        <v>2.8376166666666665</v>
      </c>
      <c r="K5" s="68">
        <v>2.4821416666666667</v>
      </c>
    </row>
    <row r="6" spans="1:29" x14ac:dyDescent="0.25">
      <c r="A6" s="68" t="s">
        <v>388</v>
      </c>
      <c r="B6" s="42">
        <v>0.50705</v>
      </c>
      <c r="C6" s="42">
        <v>0.7762</v>
      </c>
      <c r="D6" s="42">
        <v>1.3808166666666666</v>
      </c>
      <c r="E6" s="42">
        <v>2.3588166666666668</v>
      </c>
      <c r="F6" s="42">
        <v>2.7988</v>
      </c>
      <c r="G6" s="42">
        <v>2.8938999999999999</v>
      </c>
      <c r="H6" s="42">
        <v>2.8588333333333331</v>
      </c>
      <c r="I6" s="42">
        <v>2.8655833333333334</v>
      </c>
      <c r="J6" s="43">
        <v>2.7622166666666668</v>
      </c>
      <c r="K6" s="68">
        <v>2.4662333333333333</v>
      </c>
    </row>
    <row r="7" spans="1:29" x14ac:dyDescent="0.25">
      <c r="A7" s="68" t="s">
        <v>439</v>
      </c>
      <c r="B7" s="42">
        <v>0.27536666666666665</v>
      </c>
      <c r="C7" s="42">
        <v>1.0258666666666667</v>
      </c>
      <c r="D7" s="42">
        <v>1.6095833333333334</v>
      </c>
      <c r="E7" s="42">
        <v>2.1110833333333332</v>
      </c>
      <c r="F7" s="42">
        <v>2.4111666666666665</v>
      </c>
      <c r="G7" s="42">
        <v>2.5416666666666665</v>
      </c>
      <c r="H7" s="42">
        <v>2.5448333333333335</v>
      </c>
      <c r="I7" s="42">
        <v>2.4852833333333333</v>
      </c>
      <c r="J7" s="43">
        <v>2.3686500000000001</v>
      </c>
      <c r="K7" s="68">
        <v>2.4591249999999998</v>
      </c>
    </row>
    <row r="8" spans="1:29" x14ac:dyDescent="0.25">
      <c r="A8" s="68" t="s">
        <v>386</v>
      </c>
      <c r="B8" s="42">
        <v>0.21660583333333333</v>
      </c>
      <c r="C8" s="42">
        <v>0.55178333333333329</v>
      </c>
      <c r="D8" s="42">
        <v>0.94469999999999998</v>
      </c>
      <c r="E8" s="42">
        <v>1.3995666666666666</v>
      </c>
      <c r="F8" s="42">
        <v>1.7858833333333333</v>
      </c>
      <c r="G8" s="42">
        <v>2.2382833333333334</v>
      </c>
      <c r="H8" s="42">
        <v>2.6158000000000001</v>
      </c>
      <c r="I8" s="42">
        <v>2.9973000000000001</v>
      </c>
      <c r="J8" s="43">
        <v>3.4645833333333331</v>
      </c>
      <c r="K8" s="68">
        <v>2.1235416666666667</v>
      </c>
    </row>
    <row r="9" spans="1:29" x14ac:dyDescent="0.25">
      <c r="A9" s="68" t="s">
        <v>429</v>
      </c>
      <c r="B9" s="42">
        <v>1.1553500000000001</v>
      </c>
      <c r="C9" s="42">
        <v>1.4594</v>
      </c>
      <c r="D9" s="42">
        <v>1.7237333333333333</v>
      </c>
      <c r="E9" s="42">
        <v>1.8451</v>
      </c>
      <c r="F9" s="42">
        <v>1.8742833333333333</v>
      </c>
      <c r="G9" s="42">
        <v>1.9159166666666667</v>
      </c>
      <c r="H9" s="42">
        <v>2.0213166666666669</v>
      </c>
      <c r="I9" s="42">
        <v>2.0999333333333334</v>
      </c>
      <c r="J9" s="43">
        <v>2.1890999999999998</v>
      </c>
      <c r="K9" s="68">
        <v>1.9461083333333333</v>
      </c>
    </row>
    <row r="10" spans="1:29" x14ac:dyDescent="0.25">
      <c r="A10" s="68" t="s">
        <v>409</v>
      </c>
      <c r="B10" s="42">
        <v>0.19053333333333333</v>
      </c>
      <c r="C10" s="42">
        <v>0.54361666666666664</v>
      </c>
      <c r="D10" s="42">
        <v>0.77498333333333336</v>
      </c>
      <c r="E10" s="42">
        <v>1.0103500000000001</v>
      </c>
      <c r="F10" s="42">
        <v>1.4358833333333334</v>
      </c>
      <c r="G10" s="42">
        <v>1.96</v>
      </c>
      <c r="H10" s="42">
        <v>2.3649166666666668</v>
      </c>
      <c r="I10" s="42">
        <v>2.6202166666666669</v>
      </c>
      <c r="J10" s="43">
        <v>2.7437499999999999</v>
      </c>
      <c r="K10" s="68">
        <v>1.8743666666666667</v>
      </c>
    </row>
    <row r="11" spans="1:29" x14ac:dyDescent="0.25">
      <c r="A11" s="68" t="s">
        <v>436</v>
      </c>
      <c r="B11" s="42">
        <v>0.32743333333333335</v>
      </c>
      <c r="C11" s="42">
        <v>0.58599999999999997</v>
      </c>
      <c r="D11" s="42">
        <v>1.0955333333333332</v>
      </c>
      <c r="E11" s="42">
        <v>1.7746</v>
      </c>
      <c r="F11" s="42">
        <v>2.3294833333333331</v>
      </c>
      <c r="G11" s="42">
        <v>2.5045666666666668</v>
      </c>
      <c r="H11" s="42">
        <v>2.4425666666666666</v>
      </c>
      <c r="I11" s="42">
        <v>2.3722666666666665</v>
      </c>
      <c r="J11" s="43">
        <v>2.4169666666666667</v>
      </c>
      <c r="K11" s="68">
        <v>1.8381916666666667</v>
      </c>
    </row>
    <row r="12" spans="1:29" x14ac:dyDescent="0.25">
      <c r="A12" s="68" t="s">
        <v>387</v>
      </c>
      <c r="B12" s="42">
        <v>0.20444999999999999</v>
      </c>
      <c r="C12" s="42">
        <v>0.5265333333333333</v>
      </c>
      <c r="D12" s="42">
        <v>0.82030000000000003</v>
      </c>
      <c r="E12" s="42">
        <v>1.2370000000000001</v>
      </c>
      <c r="F12" s="42">
        <v>1.5747500000000001</v>
      </c>
      <c r="G12" s="42">
        <v>1.8814333333333333</v>
      </c>
      <c r="H12" s="42">
        <v>2.0736833333333333</v>
      </c>
      <c r="I12" s="42">
        <v>2.2298666666666667</v>
      </c>
      <c r="J12" s="43">
        <v>2.4914000000000001</v>
      </c>
      <c r="K12" s="68">
        <v>1.7877000000000001</v>
      </c>
    </row>
    <row r="13" spans="1:29" x14ac:dyDescent="0.25">
      <c r="A13" s="68" t="s">
        <v>420</v>
      </c>
      <c r="B13" s="42">
        <v>0.2854390533333333</v>
      </c>
      <c r="C13" s="42">
        <v>0.58914999999999995</v>
      </c>
      <c r="D13" s="42">
        <v>1.0468666666666666</v>
      </c>
      <c r="E13" s="42">
        <v>1.6528666666666667</v>
      </c>
      <c r="F13" s="42">
        <v>1.8273666666666666</v>
      </c>
      <c r="G13" s="42">
        <v>1.82395</v>
      </c>
      <c r="H13" s="42">
        <v>1.7253000000000001</v>
      </c>
      <c r="I13" s="42">
        <v>1.56785</v>
      </c>
      <c r="J13" s="43">
        <v>1.43285</v>
      </c>
      <c r="K13" s="68">
        <v>1.7302416666666667</v>
      </c>
    </row>
    <row r="14" spans="1:29" x14ac:dyDescent="0.25">
      <c r="A14" s="68" t="s">
        <v>413</v>
      </c>
      <c r="B14" s="42">
        <v>0.17956666666666668</v>
      </c>
      <c r="C14" s="42">
        <v>0.43438333333333334</v>
      </c>
      <c r="D14" s="42">
        <v>0.80900000000000005</v>
      </c>
      <c r="E14" s="42">
        <v>1.3227833333333334</v>
      </c>
      <c r="F14" s="42">
        <v>1.9057666666666666</v>
      </c>
      <c r="G14" s="42">
        <v>1.9973166666666666</v>
      </c>
      <c r="H14" s="42">
        <v>1.8883166666666666</v>
      </c>
      <c r="I14" s="42">
        <v>1.7862666666666667</v>
      </c>
      <c r="J14" s="43">
        <v>1.7078500000000001</v>
      </c>
      <c r="K14" s="68">
        <v>1.593925</v>
      </c>
    </row>
    <row r="15" spans="1:29" x14ac:dyDescent="0.25">
      <c r="A15" s="68" t="s">
        <v>385</v>
      </c>
      <c r="B15" s="42">
        <v>0.74775000000000003</v>
      </c>
      <c r="C15" s="42">
        <v>0.42420000000000002</v>
      </c>
      <c r="D15" s="42">
        <v>0.67173333333333329</v>
      </c>
      <c r="E15" s="42">
        <v>1.0270166666666667</v>
      </c>
      <c r="F15" s="42">
        <v>1.3410500000000001</v>
      </c>
      <c r="G15" s="42">
        <v>1.6130333333333333</v>
      </c>
      <c r="H15" s="42">
        <v>1.6761833333333334</v>
      </c>
      <c r="I15" s="42">
        <v>1.6709833333333333</v>
      </c>
      <c r="J15" s="43">
        <v>1.5501833333333332</v>
      </c>
      <c r="K15" s="68">
        <v>1.505825</v>
      </c>
    </row>
    <row r="16" spans="1:29" x14ac:dyDescent="0.25">
      <c r="A16" s="68" t="s">
        <v>379</v>
      </c>
      <c r="B16" s="42">
        <v>0.15358333333333332</v>
      </c>
      <c r="C16" s="42">
        <v>0.42956666666666665</v>
      </c>
      <c r="D16" s="42">
        <v>0.66418333333333335</v>
      </c>
      <c r="E16" s="42">
        <v>0.99353333333333338</v>
      </c>
      <c r="F16" s="42">
        <v>1.3896166666666667</v>
      </c>
      <c r="G16" s="42">
        <v>1.7579833333333332</v>
      </c>
      <c r="H16" s="42">
        <v>2.0416166666666666</v>
      </c>
      <c r="I16" s="42">
        <v>2.0385833333333334</v>
      </c>
      <c r="J16" s="43">
        <v>2.1312833333333332</v>
      </c>
      <c r="K16" s="68">
        <v>1.4974666666666667</v>
      </c>
    </row>
    <row r="17" spans="1:28" x14ac:dyDescent="0.25">
      <c r="A17" s="68" t="s">
        <v>377</v>
      </c>
      <c r="B17" s="42">
        <v>0.14875333333333335</v>
      </c>
      <c r="C17" s="42">
        <v>0.68679999999999997</v>
      </c>
      <c r="D17" s="42">
        <v>1.0406500000000001</v>
      </c>
      <c r="E17" s="42">
        <v>1.3511666666666666</v>
      </c>
      <c r="F17" s="42">
        <v>1.5806833333333334</v>
      </c>
      <c r="G17" s="42">
        <v>1.8291833333333334</v>
      </c>
      <c r="H17" s="42">
        <v>2.0667499999999999</v>
      </c>
      <c r="I17" s="42">
        <v>2.3540333333333332</v>
      </c>
      <c r="J17" s="43">
        <v>2.9154833333333334</v>
      </c>
      <c r="K17" s="68">
        <v>1.459325</v>
      </c>
    </row>
    <row r="18" spans="1:28" x14ac:dyDescent="0.25">
      <c r="A18" s="68" t="s">
        <v>382</v>
      </c>
      <c r="B18" s="42">
        <v>0.19439999999999999</v>
      </c>
      <c r="C18" s="42">
        <v>0.79598333333333338</v>
      </c>
      <c r="D18" s="42">
        <v>1.3734999999999999</v>
      </c>
      <c r="E18" s="42">
        <v>1.5917166666666667</v>
      </c>
      <c r="F18" s="42">
        <v>1.6564166666666666</v>
      </c>
      <c r="G18" s="42">
        <v>1.5024999999999999</v>
      </c>
      <c r="H18" s="42">
        <v>1.2779333333333334</v>
      </c>
      <c r="I18" s="42">
        <v>1.0995333333333333</v>
      </c>
      <c r="J18" s="43">
        <v>0.91441666666666666</v>
      </c>
      <c r="K18" s="68">
        <v>1.4508749999999999</v>
      </c>
    </row>
    <row r="19" spans="1:28" x14ac:dyDescent="0.25">
      <c r="A19" s="68" t="s">
        <v>398</v>
      </c>
      <c r="B19" s="42">
        <v>0.14353833333333332</v>
      </c>
      <c r="C19" s="42">
        <v>0.60699999999999998</v>
      </c>
      <c r="D19" s="42">
        <v>1.1216999999999999</v>
      </c>
      <c r="E19" s="42">
        <v>1.4262999999999999</v>
      </c>
      <c r="F19" s="42">
        <v>1.5301833333333332</v>
      </c>
      <c r="G19" s="42">
        <v>1.4802166666666667</v>
      </c>
      <c r="H19" s="42">
        <v>1.3696333333333333</v>
      </c>
      <c r="I19" s="42">
        <v>1.2746166666666667</v>
      </c>
      <c r="J19" s="43">
        <v>1.1732833333333332</v>
      </c>
      <c r="K19" s="68">
        <v>1.4408833333333333</v>
      </c>
    </row>
    <row r="20" spans="1:28" x14ac:dyDescent="0.25">
      <c r="A20" s="68" t="s">
        <v>384</v>
      </c>
      <c r="B20" s="42">
        <v>0.17966666666666667</v>
      </c>
      <c r="C20" s="42">
        <v>0.49556666666666666</v>
      </c>
      <c r="D20" s="42">
        <v>0.76933333333333331</v>
      </c>
      <c r="E20" s="42">
        <v>0.94153333333333333</v>
      </c>
      <c r="F20" s="42">
        <v>1.1768166666666666</v>
      </c>
      <c r="G20" s="42">
        <v>1.5013166666666666</v>
      </c>
      <c r="H20" s="42">
        <v>1.7979166666666666</v>
      </c>
      <c r="I20" s="42">
        <v>1.9428000000000001</v>
      </c>
      <c r="J20" s="43">
        <v>2.0723166666666666</v>
      </c>
      <c r="K20" s="68">
        <v>1.4101333333333332</v>
      </c>
    </row>
    <row r="21" spans="1:28" x14ac:dyDescent="0.25">
      <c r="A21" s="68" t="s">
        <v>376</v>
      </c>
      <c r="B21" s="42">
        <v>0.13913666666666669</v>
      </c>
      <c r="C21" s="42">
        <v>0.46111666666666667</v>
      </c>
      <c r="D21" s="42">
        <v>0.95330000000000004</v>
      </c>
      <c r="E21" s="42">
        <v>1.4993166666666666</v>
      </c>
      <c r="F21" s="42">
        <v>1.5342</v>
      </c>
      <c r="G21" s="42">
        <v>1.4397500000000001</v>
      </c>
      <c r="H21" s="42">
        <v>1.3034166666666667</v>
      </c>
      <c r="I21" s="42">
        <v>1.1930000000000001</v>
      </c>
      <c r="J21" s="43">
        <v>0.97336666666666671</v>
      </c>
      <c r="K21" s="68">
        <v>1.4030416666666667</v>
      </c>
    </row>
    <row r="22" spans="1:28" x14ac:dyDescent="0.25">
      <c r="A22" s="68" t="s">
        <v>372</v>
      </c>
      <c r="B22" s="42">
        <v>0.26461666666666667</v>
      </c>
      <c r="C22" s="42">
        <v>0.37368333333333331</v>
      </c>
      <c r="D22" s="42">
        <v>0.73581666666666667</v>
      </c>
      <c r="E22" s="42">
        <v>1.2420333333333333</v>
      </c>
      <c r="F22" s="42">
        <v>1.64585</v>
      </c>
      <c r="G22" s="42">
        <v>1.7616833333333333</v>
      </c>
      <c r="H22" s="42">
        <v>1.6951499999999999</v>
      </c>
      <c r="I22" s="42">
        <v>1.5564166666666666</v>
      </c>
      <c r="J22" s="43">
        <v>1.4533833333333332</v>
      </c>
      <c r="K22" s="68">
        <v>1.3868</v>
      </c>
    </row>
    <row r="23" spans="1:28" x14ac:dyDescent="0.25">
      <c r="A23" s="68" t="s">
        <v>410</v>
      </c>
      <c r="B23" s="42">
        <v>0.45251666666666668</v>
      </c>
      <c r="C23" s="42">
        <v>0.85608333333333331</v>
      </c>
      <c r="D23" s="42">
        <v>1.2176333333333333</v>
      </c>
      <c r="E23" s="42">
        <v>1.4083000000000001</v>
      </c>
      <c r="F23" s="42">
        <v>1.4349666666666667</v>
      </c>
      <c r="G23" s="42">
        <v>1.3845166666666666</v>
      </c>
      <c r="H23" s="42">
        <v>1.3972666666666667</v>
      </c>
      <c r="I23" s="42">
        <v>1.3435333333333332</v>
      </c>
      <c r="J23" s="43">
        <v>1.3200666666666667</v>
      </c>
      <c r="K23" s="68">
        <v>1.352875</v>
      </c>
    </row>
    <row r="24" spans="1:28" x14ac:dyDescent="0.25">
      <c r="A24" s="68" t="s">
        <v>414</v>
      </c>
      <c r="B24" s="42">
        <v>0.18759999999999999</v>
      </c>
      <c r="C24" s="42">
        <v>0.44933333333333331</v>
      </c>
      <c r="D24" s="42">
        <v>0.82258333333333333</v>
      </c>
      <c r="E24" s="42">
        <v>1.1867666666666667</v>
      </c>
      <c r="F24" s="42">
        <v>1.4295500000000001</v>
      </c>
      <c r="G24" s="42">
        <v>1.4991166666666667</v>
      </c>
      <c r="H24" s="42">
        <v>1.4526666666666668</v>
      </c>
      <c r="I24" s="42">
        <v>1.3492999999999999</v>
      </c>
      <c r="J24" s="43">
        <v>1.2034833333333332</v>
      </c>
      <c r="K24" s="68">
        <v>1.3409833333333334</v>
      </c>
    </row>
    <row r="25" spans="1:28" x14ac:dyDescent="0.25">
      <c r="A25" s="68" t="s">
        <v>378</v>
      </c>
      <c r="B25" s="42">
        <v>0.15563333333333335</v>
      </c>
      <c r="C25" s="42">
        <v>0.39953333333333335</v>
      </c>
      <c r="D25" s="42">
        <v>0.7593833333333333</v>
      </c>
      <c r="E25" s="42">
        <v>1.1661333333333332</v>
      </c>
      <c r="F25" s="42">
        <v>1.4391</v>
      </c>
      <c r="G25" s="42">
        <v>1.77915</v>
      </c>
      <c r="H25" s="42">
        <v>2.1082333333333332</v>
      </c>
      <c r="I25" s="42">
        <v>2.472</v>
      </c>
      <c r="J25" s="43">
        <v>2.9868000000000001</v>
      </c>
      <c r="K25" s="68">
        <v>1.32385</v>
      </c>
    </row>
    <row r="26" spans="1:28" x14ac:dyDescent="0.25">
      <c r="A26" s="68" t="s">
        <v>373</v>
      </c>
      <c r="B26" s="42">
        <v>0.26218333333333332</v>
      </c>
      <c r="C26" s="42">
        <v>0.48425000000000001</v>
      </c>
      <c r="D26" s="42">
        <v>0.82213333333333338</v>
      </c>
      <c r="E26" s="42">
        <v>1.1640166666666667</v>
      </c>
      <c r="F26" s="42">
        <v>1.5099499999999999</v>
      </c>
      <c r="G26" s="42">
        <v>1.6788166666666666</v>
      </c>
      <c r="H26" s="42">
        <v>1.8283</v>
      </c>
      <c r="I26" s="42">
        <v>1.9502833333333334</v>
      </c>
      <c r="J26" s="43">
        <v>1.8446333333333333</v>
      </c>
      <c r="K26" s="68">
        <v>1.2969083333333333</v>
      </c>
    </row>
    <row r="27" spans="1:28" ht="14.45" customHeight="1" x14ac:dyDescent="0.25">
      <c r="A27" s="68" t="s">
        <v>422</v>
      </c>
      <c r="B27" s="42">
        <v>0.12651999999999999</v>
      </c>
      <c r="C27" s="42">
        <v>0.55020000000000002</v>
      </c>
      <c r="D27" s="42">
        <v>0.92749999999999999</v>
      </c>
      <c r="E27" s="42">
        <v>1.0478666666666667</v>
      </c>
      <c r="F27" s="42">
        <v>1.1226166666666666</v>
      </c>
      <c r="G27" s="42">
        <v>1.2473333333333334</v>
      </c>
      <c r="H27" s="42">
        <v>1.4254666666666667</v>
      </c>
      <c r="I27" s="42">
        <v>1.56755</v>
      </c>
      <c r="J27" s="43">
        <v>1.7315666666666667</v>
      </c>
      <c r="K27" s="68">
        <v>1.24655</v>
      </c>
      <c r="M27" s="76" t="s">
        <v>638</v>
      </c>
      <c r="N27" s="76"/>
      <c r="O27" s="76"/>
      <c r="P27" s="76"/>
      <c r="Q27" s="76"/>
      <c r="R27" s="76"/>
      <c r="S27" s="76"/>
      <c r="T27" s="76"/>
      <c r="U27" s="76"/>
      <c r="V27" s="76"/>
      <c r="W27" s="76"/>
      <c r="X27" s="76"/>
      <c r="Y27" s="76"/>
      <c r="Z27" s="76"/>
      <c r="AA27" s="63"/>
      <c r="AB27" s="63"/>
    </row>
    <row r="28" spans="1:28" x14ac:dyDescent="0.25">
      <c r="A28" s="68" t="s">
        <v>403</v>
      </c>
      <c r="B28" s="42">
        <v>0.12188166666666667</v>
      </c>
      <c r="C28" s="42">
        <v>0.43456666666666666</v>
      </c>
      <c r="D28" s="42">
        <v>0.87396666666666667</v>
      </c>
      <c r="E28" s="42">
        <v>1.1694500000000001</v>
      </c>
      <c r="F28" s="42">
        <v>1.3024</v>
      </c>
      <c r="G28" s="42">
        <v>1.2944666666666667</v>
      </c>
      <c r="H28" s="42">
        <v>1.1981666666666666</v>
      </c>
      <c r="I28" s="42">
        <v>1.0727333333333333</v>
      </c>
      <c r="J28" s="43">
        <v>1.1124499999999999</v>
      </c>
      <c r="K28" s="68">
        <v>1.2146999999999999</v>
      </c>
      <c r="M28" s="76"/>
      <c r="N28" s="76"/>
      <c r="O28" s="76"/>
      <c r="P28" s="76"/>
      <c r="Q28" s="76"/>
      <c r="R28" s="76"/>
      <c r="S28" s="76"/>
      <c r="T28" s="76"/>
      <c r="U28" s="76"/>
      <c r="V28" s="76"/>
      <c r="W28" s="76"/>
      <c r="X28" s="76"/>
      <c r="Y28" s="76"/>
      <c r="Z28" s="76"/>
    </row>
    <row r="29" spans="1:28" x14ac:dyDescent="0.25">
      <c r="A29" s="68" t="s">
        <v>374</v>
      </c>
      <c r="B29" s="42">
        <v>0.21584999999999999</v>
      </c>
      <c r="C29" s="42">
        <v>0.34310000000000002</v>
      </c>
      <c r="D29" s="42">
        <v>0.70003333333333329</v>
      </c>
      <c r="E29" s="42">
        <v>1.1884333333333332</v>
      </c>
      <c r="F29" s="42">
        <v>1.4690166666666666</v>
      </c>
      <c r="G29" s="42">
        <v>1.5267999999999999</v>
      </c>
      <c r="H29" s="42">
        <v>1.5272333333333334</v>
      </c>
      <c r="I29" s="42">
        <v>1.5606</v>
      </c>
      <c r="J29" s="43">
        <v>1.5574833333333333</v>
      </c>
      <c r="K29" s="68">
        <v>1.2126749999999999</v>
      </c>
    </row>
    <row r="30" spans="1:28" x14ac:dyDescent="0.25">
      <c r="A30" s="68" t="s">
        <v>426</v>
      </c>
      <c r="B30" s="42">
        <v>0.24586666666666668</v>
      </c>
      <c r="C30" s="42">
        <v>0.44650000000000001</v>
      </c>
      <c r="D30" s="42">
        <v>0.73803333333333332</v>
      </c>
      <c r="E30" s="42">
        <v>1.0763</v>
      </c>
      <c r="F30" s="42">
        <v>1.393</v>
      </c>
      <c r="G30" s="42">
        <v>1.5393833333333333</v>
      </c>
      <c r="H30" s="42">
        <v>1.60975</v>
      </c>
      <c r="I30" s="42">
        <v>1.6364833333333333</v>
      </c>
      <c r="J30" s="43">
        <v>1.4947666666666666</v>
      </c>
      <c r="K30" s="68">
        <v>1.20225</v>
      </c>
    </row>
    <row r="31" spans="1:28" x14ac:dyDescent="0.25">
      <c r="A31" s="68" t="s">
        <v>375</v>
      </c>
      <c r="B31" s="42">
        <v>0.28053333333333336</v>
      </c>
      <c r="C31" s="42">
        <v>0.45198333333333335</v>
      </c>
      <c r="D31" s="42">
        <v>0.64418333333333333</v>
      </c>
      <c r="E31" s="42">
        <v>1.01685</v>
      </c>
      <c r="F31" s="42">
        <v>1.2738833333333333</v>
      </c>
      <c r="G31" s="42">
        <v>1.3203333333333334</v>
      </c>
      <c r="H31" s="42">
        <v>1.34575</v>
      </c>
      <c r="I31" s="42">
        <v>1.353</v>
      </c>
      <c r="J31" s="43">
        <v>1.5190333333333332</v>
      </c>
      <c r="K31" s="68">
        <v>1.1176333333333333</v>
      </c>
    </row>
    <row r="32" spans="1:28" x14ac:dyDescent="0.25">
      <c r="A32" s="68" t="s">
        <v>397</v>
      </c>
      <c r="B32" s="42">
        <v>0.11516666666666667</v>
      </c>
      <c r="C32" s="42">
        <v>0.29116666666666668</v>
      </c>
      <c r="D32" s="42">
        <v>0.46868333333333334</v>
      </c>
      <c r="E32" s="42">
        <v>0.80848333333333333</v>
      </c>
      <c r="F32" s="42">
        <v>1.0937833333333333</v>
      </c>
      <c r="G32" s="42">
        <v>1.2863500000000001</v>
      </c>
      <c r="H32" s="42">
        <v>1.3002499999999999</v>
      </c>
      <c r="I32" s="42">
        <v>1.2985</v>
      </c>
      <c r="J32" s="43">
        <v>1.2575666666666667</v>
      </c>
      <c r="K32" s="68">
        <v>1.0976416666666666</v>
      </c>
    </row>
    <row r="33" spans="1:11" x14ac:dyDescent="0.25">
      <c r="A33" s="68" t="s">
        <v>419</v>
      </c>
      <c r="B33" s="42">
        <v>0.29393333333333332</v>
      </c>
      <c r="C33" s="42">
        <v>0.37783333333333335</v>
      </c>
      <c r="D33" s="42">
        <v>0.5315333333333333</v>
      </c>
      <c r="E33" s="42">
        <v>0.75018333333333331</v>
      </c>
      <c r="F33" s="42">
        <v>1.0244666666666666</v>
      </c>
      <c r="G33" s="42">
        <v>1.2632833333333333</v>
      </c>
      <c r="H33" s="42">
        <v>1.45835</v>
      </c>
      <c r="I33" s="42">
        <v>1.6020333333333334</v>
      </c>
      <c r="J33" s="43">
        <v>1.6085499999999999</v>
      </c>
      <c r="K33" s="68">
        <v>1.0929916666666666</v>
      </c>
    </row>
    <row r="34" spans="1:11" x14ac:dyDescent="0.25">
      <c r="A34" s="68" t="s">
        <v>391</v>
      </c>
      <c r="B34" s="42">
        <v>0.1333</v>
      </c>
      <c r="C34" s="42">
        <v>0.39184999999999998</v>
      </c>
      <c r="D34" s="42">
        <v>0.69850000000000001</v>
      </c>
      <c r="E34" s="42">
        <v>1.0355833333333333</v>
      </c>
      <c r="F34" s="42">
        <v>1.1563000000000001</v>
      </c>
      <c r="G34" s="42">
        <v>1.1406000000000001</v>
      </c>
      <c r="H34" s="42">
        <v>1.0698833333333333</v>
      </c>
      <c r="I34" s="42">
        <v>1.0252166666666667</v>
      </c>
      <c r="J34" s="43">
        <v>0.99638333333333329</v>
      </c>
      <c r="K34" s="68">
        <v>1.0715166666666667</v>
      </c>
    </row>
    <row r="35" spans="1:11" x14ac:dyDescent="0.25">
      <c r="A35" s="68" t="s">
        <v>430</v>
      </c>
      <c r="B35" s="42">
        <v>0.42533333333333334</v>
      </c>
      <c r="C35" s="42">
        <v>0.68340000000000001</v>
      </c>
      <c r="D35" s="42">
        <v>0.99341666666666661</v>
      </c>
      <c r="E35" s="42">
        <v>1.0609500000000001</v>
      </c>
      <c r="F35" s="42">
        <v>1.0762666666666667</v>
      </c>
      <c r="G35" s="42">
        <v>1.0601166666666666</v>
      </c>
      <c r="H35" s="42">
        <v>1.0168333333333333</v>
      </c>
      <c r="I35" s="42">
        <v>0.96056666666666668</v>
      </c>
      <c r="J35" s="43">
        <v>0.89368333333333339</v>
      </c>
      <c r="K35" s="68">
        <v>1.0305916666666666</v>
      </c>
    </row>
    <row r="36" spans="1:11" x14ac:dyDescent="0.25">
      <c r="A36" s="68" t="s">
        <v>418</v>
      </c>
      <c r="B36" s="42">
        <v>0.28371666666666667</v>
      </c>
      <c r="C36" s="42">
        <v>0.3054</v>
      </c>
      <c r="D36" s="42">
        <v>0.54849999999999999</v>
      </c>
      <c r="E36" s="42">
        <v>0.81586666666666663</v>
      </c>
      <c r="F36" s="42">
        <v>1.0034166666666666</v>
      </c>
      <c r="G36" s="42">
        <v>1.1612833333333332</v>
      </c>
      <c r="H36" s="42">
        <v>1.2619</v>
      </c>
      <c r="I36" s="42">
        <v>1.3458000000000001</v>
      </c>
      <c r="J36" s="43">
        <v>1.50305</v>
      </c>
      <c r="K36" s="68">
        <v>1.0124500000000001</v>
      </c>
    </row>
    <row r="37" spans="1:11" x14ac:dyDescent="0.25">
      <c r="A37" s="68" t="s">
        <v>404</v>
      </c>
      <c r="B37" s="42">
        <v>0.10811666666666667</v>
      </c>
      <c r="C37" s="42">
        <v>0.24616666666666667</v>
      </c>
      <c r="D37" s="42">
        <v>0.49608333333333332</v>
      </c>
      <c r="E37" s="42">
        <v>0.75665000000000004</v>
      </c>
      <c r="F37" s="42">
        <v>1.0016</v>
      </c>
      <c r="G37" s="42">
        <v>1.1928166666666666</v>
      </c>
      <c r="H37" s="42">
        <v>1.28735</v>
      </c>
      <c r="I37" s="42">
        <v>1.3810500000000001</v>
      </c>
      <c r="J37" s="43">
        <v>1.4340833333333334</v>
      </c>
      <c r="K37" s="68">
        <v>1.007425</v>
      </c>
    </row>
    <row r="38" spans="1:11" x14ac:dyDescent="0.25">
      <c r="A38" s="68" t="s">
        <v>411</v>
      </c>
      <c r="B38" s="42">
        <v>0.13311666666666666</v>
      </c>
      <c r="C38" s="42">
        <v>0.25486666666666669</v>
      </c>
      <c r="D38" s="42">
        <v>0.44073333333333331</v>
      </c>
      <c r="E38" s="42">
        <v>0.77280000000000004</v>
      </c>
      <c r="F38" s="42">
        <v>1.1257166666666667</v>
      </c>
      <c r="G38" s="42">
        <v>1.48045</v>
      </c>
      <c r="H38" s="42">
        <v>1.8873</v>
      </c>
      <c r="I38" s="42">
        <v>2.32315</v>
      </c>
      <c r="J38" s="43">
        <v>2.8441333333333332</v>
      </c>
      <c r="K38" s="68">
        <v>1.0032583333333334</v>
      </c>
    </row>
    <row r="39" spans="1:11" x14ac:dyDescent="0.25">
      <c r="A39" s="68" t="s">
        <v>424</v>
      </c>
      <c r="B39" s="42">
        <v>0.36458333333333331</v>
      </c>
      <c r="C39" s="42">
        <v>0.54483333333333328</v>
      </c>
      <c r="D39" s="42">
        <v>0.76275000000000004</v>
      </c>
      <c r="E39" s="42">
        <v>0.91893333333333338</v>
      </c>
      <c r="F39" s="42">
        <v>1.0470333333333333</v>
      </c>
      <c r="G39" s="42">
        <v>1.22705</v>
      </c>
      <c r="H39" s="42">
        <v>1.4341999999999999</v>
      </c>
      <c r="I39" s="42">
        <v>1.6018166666666667</v>
      </c>
      <c r="J39" s="43">
        <v>1.7503</v>
      </c>
      <c r="K39" s="68">
        <v>0.98557499999999998</v>
      </c>
    </row>
    <row r="40" spans="1:11" x14ac:dyDescent="0.25">
      <c r="A40" s="68" t="s">
        <v>417</v>
      </c>
      <c r="B40" s="42">
        <v>0.41293333333333332</v>
      </c>
      <c r="C40" s="42">
        <v>0.75646666666666662</v>
      </c>
      <c r="D40" s="42">
        <v>0.88566666666666671</v>
      </c>
      <c r="E40" s="42">
        <v>0.97331666666666672</v>
      </c>
      <c r="F40" s="42">
        <v>1.0332666666666668</v>
      </c>
      <c r="G40" s="42">
        <v>1.0056</v>
      </c>
      <c r="H40" s="42">
        <v>0.98401666666666665</v>
      </c>
      <c r="I40" s="42">
        <v>1.0015000000000001</v>
      </c>
      <c r="J40" s="43">
        <v>1.0295333333333334</v>
      </c>
      <c r="K40" s="68">
        <v>0.97435000000000005</v>
      </c>
    </row>
    <row r="41" spans="1:11" x14ac:dyDescent="0.25">
      <c r="A41" s="68" t="s">
        <v>434</v>
      </c>
      <c r="B41" s="42">
        <v>0.33584999999999998</v>
      </c>
      <c r="C41" s="42">
        <v>0.74146666666666672</v>
      </c>
      <c r="D41" s="42">
        <v>1.0651999999999999</v>
      </c>
      <c r="E41" s="42">
        <v>1.08955</v>
      </c>
      <c r="F41" s="42">
        <v>1.0276166666666666</v>
      </c>
      <c r="G41" s="42">
        <v>0.94991666666666663</v>
      </c>
      <c r="H41" s="42">
        <v>0.92848333333333333</v>
      </c>
      <c r="I41" s="42">
        <v>0.90448333333333331</v>
      </c>
      <c r="J41" s="43">
        <v>0.86196666666666666</v>
      </c>
      <c r="K41" s="68">
        <v>0.9476</v>
      </c>
    </row>
    <row r="42" spans="1:11" x14ac:dyDescent="0.25">
      <c r="A42" s="68" t="s">
        <v>399</v>
      </c>
      <c r="B42" s="42">
        <v>0.15808333333333333</v>
      </c>
      <c r="C42" s="42">
        <v>0.30971666666666664</v>
      </c>
      <c r="D42" s="42">
        <v>0.6226666666666667</v>
      </c>
      <c r="E42" s="42">
        <v>0.92320000000000002</v>
      </c>
      <c r="F42" s="42">
        <v>1.1106333333333334</v>
      </c>
      <c r="G42" s="42">
        <v>1.0564</v>
      </c>
      <c r="H42" s="42">
        <v>0.82201666666666662</v>
      </c>
      <c r="I42" s="42">
        <v>0.5360166666666667</v>
      </c>
      <c r="J42" s="43">
        <v>0.43314999999999998</v>
      </c>
      <c r="K42" s="68">
        <v>0.94240833333333329</v>
      </c>
    </row>
    <row r="43" spans="1:11" x14ac:dyDescent="0.25">
      <c r="A43" s="68" t="s">
        <v>405</v>
      </c>
      <c r="B43" s="42">
        <v>9.6690833333333337E-2</v>
      </c>
      <c r="C43" s="42">
        <v>0.30988333333333334</v>
      </c>
      <c r="D43" s="42">
        <v>0.57651666666666668</v>
      </c>
      <c r="E43" s="42">
        <v>0.86160000000000003</v>
      </c>
      <c r="F43" s="42">
        <v>1.0121500000000001</v>
      </c>
      <c r="G43" s="42">
        <v>1.0524</v>
      </c>
      <c r="H43" s="42">
        <v>1.0334833333333333</v>
      </c>
      <c r="I43" s="42">
        <v>0.98876666666666668</v>
      </c>
      <c r="J43" s="43">
        <v>0.9856166666666667</v>
      </c>
      <c r="K43" s="68">
        <v>0.93745000000000001</v>
      </c>
    </row>
    <row r="44" spans="1:11" x14ac:dyDescent="0.25">
      <c r="A44" s="68" t="s">
        <v>435</v>
      </c>
      <c r="B44" s="42">
        <v>0.28501666666666664</v>
      </c>
      <c r="C44" s="42">
        <v>0.54113333333333336</v>
      </c>
      <c r="D44" s="42">
        <v>0.78444999999999998</v>
      </c>
      <c r="E44" s="42">
        <v>0.95089999999999997</v>
      </c>
      <c r="F44" s="42">
        <v>1.0244666666666666</v>
      </c>
      <c r="G44" s="42">
        <v>1.0942666666666667</v>
      </c>
      <c r="H44" s="42">
        <v>1.1461333333333332</v>
      </c>
      <c r="I44" s="42">
        <v>1.1779833333333334</v>
      </c>
      <c r="J44" s="43">
        <v>1.29375</v>
      </c>
      <c r="K44" s="68">
        <v>0.93650833333333339</v>
      </c>
    </row>
    <row r="45" spans="1:11" x14ac:dyDescent="0.25">
      <c r="A45" s="68" t="s">
        <v>440</v>
      </c>
      <c r="B45" s="42">
        <v>0.14465</v>
      </c>
      <c r="C45" s="42">
        <v>0.47103333333333336</v>
      </c>
      <c r="D45" s="42">
        <v>0.67335</v>
      </c>
      <c r="E45" s="42">
        <v>0.86883333333333335</v>
      </c>
      <c r="F45" s="42">
        <v>0.9378333333333333</v>
      </c>
      <c r="G45" s="42">
        <v>0.91398333333333337</v>
      </c>
      <c r="H45" s="42">
        <v>0.87090000000000001</v>
      </c>
      <c r="I45" s="42">
        <v>0.85403333333333331</v>
      </c>
      <c r="J45" s="43">
        <v>0.86376666666666668</v>
      </c>
      <c r="K45" s="68">
        <v>0.89795000000000003</v>
      </c>
    </row>
    <row r="46" spans="1:11" x14ac:dyDescent="0.25">
      <c r="A46" s="68" t="s">
        <v>428</v>
      </c>
      <c r="B46" s="42">
        <v>0.23301666666666668</v>
      </c>
      <c r="C46" s="42">
        <v>0.37119999999999997</v>
      </c>
      <c r="D46" s="42">
        <v>0.63078333333333336</v>
      </c>
      <c r="E46" s="42">
        <v>0.84409999999999996</v>
      </c>
      <c r="F46" s="42">
        <v>0.97228333333333339</v>
      </c>
      <c r="G46" s="42">
        <v>1.0425</v>
      </c>
      <c r="H46" s="42">
        <v>1.1023166666666666</v>
      </c>
      <c r="I46" s="42">
        <v>1.1226666666666667</v>
      </c>
      <c r="J46" s="43">
        <v>1.0912833333333334</v>
      </c>
      <c r="K46" s="68">
        <v>0.88920833333333338</v>
      </c>
    </row>
    <row r="47" spans="1:11" x14ac:dyDescent="0.25">
      <c r="A47" s="68" t="s">
        <v>401</v>
      </c>
      <c r="B47" s="42">
        <v>0.36443333333333333</v>
      </c>
      <c r="C47" s="42">
        <v>0.42896666666666666</v>
      </c>
      <c r="D47" s="42">
        <v>0.7331333333333333</v>
      </c>
      <c r="E47" s="42">
        <v>0.81581666666666663</v>
      </c>
      <c r="F47" s="42">
        <v>0.87355000000000005</v>
      </c>
      <c r="G47" s="42">
        <v>0.90528333333333333</v>
      </c>
      <c r="H47" s="42">
        <v>0.91068333333333329</v>
      </c>
      <c r="I47" s="42">
        <v>0.88611666666666666</v>
      </c>
      <c r="J47" s="43">
        <v>0.82878333333333332</v>
      </c>
      <c r="K47" s="68">
        <v>0.88402499999999995</v>
      </c>
    </row>
    <row r="48" spans="1:11" x14ac:dyDescent="0.25">
      <c r="A48" s="68" t="s">
        <v>389</v>
      </c>
      <c r="B48" s="42">
        <v>0.18461666666666668</v>
      </c>
      <c r="C48" s="42">
        <v>0.34283333333333332</v>
      </c>
      <c r="D48" s="42">
        <v>0.56399999999999995</v>
      </c>
      <c r="E48" s="42">
        <v>0.77715000000000001</v>
      </c>
      <c r="F48" s="42">
        <v>0.93791666666666662</v>
      </c>
      <c r="G48" s="42">
        <v>1.1068166666666666</v>
      </c>
      <c r="H48" s="42">
        <v>1.3276833333333333</v>
      </c>
      <c r="I48" s="42">
        <v>1.47085</v>
      </c>
      <c r="J48" s="43">
        <v>1.6397166666666667</v>
      </c>
      <c r="K48" s="68">
        <v>0.83850000000000002</v>
      </c>
    </row>
    <row r="49" spans="1:11" x14ac:dyDescent="0.25">
      <c r="A49" s="68" t="s">
        <v>425</v>
      </c>
      <c r="B49" s="42">
        <v>0.19358333333333333</v>
      </c>
      <c r="C49" s="42">
        <v>0.28131666666666666</v>
      </c>
      <c r="D49" s="42">
        <v>0.49318333333333331</v>
      </c>
      <c r="E49" s="42">
        <v>0.71425000000000005</v>
      </c>
      <c r="F49" s="42">
        <v>0.93626666666666669</v>
      </c>
      <c r="G49" s="42">
        <v>1.1294666666666666</v>
      </c>
      <c r="H49" s="42">
        <v>1.1716666666666666</v>
      </c>
      <c r="I49" s="42">
        <v>1.1983666666666666</v>
      </c>
      <c r="J49" s="43">
        <v>1.0210833333333333</v>
      </c>
      <c r="K49" s="68">
        <v>0.81863333333333332</v>
      </c>
    </row>
    <row r="50" spans="1:11" x14ac:dyDescent="0.25">
      <c r="A50" s="68" t="s">
        <v>383</v>
      </c>
      <c r="B50" s="42">
        <v>0.11235000000000001</v>
      </c>
      <c r="C50" s="42">
        <v>0.41689999999999999</v>
      </c>
      <c r="D50" s="42">
        <v>0.56461666666666666</v>
      </c>
      <c r="E50" s="42">
        <v>0.62481666666666669</v>
      </c>
      <c r="F50" s="42">
        <v>0.73933333333333329</v>
      </c>
      <c r="G50" s="42">
        <v>0.87596666666666667</v>
      </c>
      <c r="H50" s="42">
        <v>0.97288333333333332</v>
      </c>
      <c r="I50" s="42">
        <v>0.98551666666666671</v>
      </c>
      <c r="J50" s="43">
        <v>1.0038</v>
      </c>
      <c r="K50" s="68">
        <v>0.81800833333333334</v>
      </c>
    </row>
    <row r="51" spans="1:11" x14ac:dyDescent="0.25">
      <c r="A51" s="68" t="s">
        <v>380</v>
      </c>
      <c r="B51" s="42">
        <v>0.11198333333333334</v>
      </c>
      <c r="C51" s="42">
        <v>0.24690000000000001</v>
      </c>
      <c r="D51" s="42">
        <v>0.50954999999999995</v>
      </c>
      <c r="E51" s="42">
        <v>0.68248333333333333</v>
      </c>
      <c r="F51" s="42">
        <v>0.82169999999999999</v>
      </c>
      <c r="G51" s="42">
        <v>0.92183333333333328</v>
      </c>
      <c r="H51" s="42">
        <v>0.93071666666666664</v>
      </c>
      <c r="I51" s="42">
        <v>0.90678333333333339</v>
      </c>
      <c r="J51" s="43">
        <v>0.78968333333333329</v>
      </c>
      <c r="K51" s="68">
        <v>0.80399166666666666</v>
      </c>
    </row>
    <row r="52" spans="1:11" x14ac:dyDescent="0.25">
      <c r="A52" s="68" t="s">
        <v>396</v>
      </c>
      <c r="B52" s="42">
        <v>0.18998333333333334</v>
      </c>
      <c r="C52" s="42">
        <v>0.44155</v>
      </c>
      <c r="D52" s="42">
        <v>0.61763333333333337</v>
      </c>
      <c r="E52" s="42">
        <v>0.67400000000000004</v>
      </c>
      <c r="F52" s="42">
        <v>0.76736666666666664</v>
      </c>
      <c r="G52" s="42">
        <v>0.91946666666666665</v>
      </c>
      <c r="H52" s="42">
        <v>1.0707333333333333</v>
      </c>
      <c r="I52" s="42">
        <v>1.1451499999999999</v>
      </c>
      <c r="J52" s="43">
        <v>1.20085</v>
      </c>
      <c r="K52" s="68">
        <v>0.79723333333333335</v>
      </c>
    </row>
    <row r="53" spans="1:11" x14ac:dyDescent="0.25">
      <c r="A53" s="68" t="s">
        <v>400</v>
      </c>
      <c r="B53" s="42">
        <v>0.33558333333333334</v>
      </c>
      <c r="C53" s="42">
        <v>0.27696666666666669</v>
      </c>
      <c r="D53" s="42">
        <v>0.51270000000000004</v>
      </c>
      <c r="E53" s="42">
        <v>0.69906666666666661</v>
      </c>
      <c r="F53" s="42">
        <v>0.82368333333333332</v>
      </c>
      <c r="G53" s="42">
        <v>0.84914999999999996</v>
      </c>
      <c r="H53" s="42">
        <v>0.79446666666666665</v>
      </c>
      <c r="I53" s="42">
        <v>0.69508333333333339</v>
      </c>
      <c r="J53" s="43">
        <v>0.60619999999999996</v>
      </c>
      <c r="K53" s="68">
        <v>0.79020833333333329</v>
      </c>
    </row>
    <row r="54" spans="1:11" x14ac:dyDescent="0.25">
      <c r="A54" s="68" t="s">
        <v>408</v>
      </c>
      <c r="B54" s="42">
        <v>0.10896666666666667</v>
      </c>
      <c r="C54" s="42">
        <v>0.32461666666666666</v>
      </c>
      <c r="D54" s="42">
        <v>0.40710000000000002</v>
      </c>
      <c r="E54" s="42">
        <v>0.46646666666666664</v>
      </c>
      <c r="F54" s="42">
        <v>0.58491666666666664</v>
      </c>
      <c r="G54" s="42">
        <v>0.79158333333333331</v>
      </c>
      <c r="H54" s="42">
        <v>0.94066666666666665</v>
      </c>
      <c r="I54" s="42">
        <v>0.97583333333333333</v>
      </c>
      <c r="J54" s="43">
        <v>0.93525000000000003</v>
      </c>
      <c r="K54" s="68">
        <v>0.73767499999999997</v>
      </c>
    </row>
    <row r="55" spans="1:11" x14ac:dyDescent="0.25">
      <c r="A55" s="68" t="s">
        <v>392</v>
      </c>
      <c r="B55" s="42">
        <v>0.14138333333333333</v>
      </c>
      <c r="C55" s="42">
        <v>0.39674999999999999</v>
      </c>
      <c r="D55" s="42">
        <v>0.62111666666666665</v>
      </c>
      <c r="E55" s="42">
        <v>0.75244999999999995</v>
      </c>
      <c r="F55" s="42">
        <v>0.75409999999999999</v>
      </c>
      <c r="G55" s="42">
        <v>0.71255000000000002</v>
      </c>
      <c r="H55" s="42">
        <v>0.65290000000000004</v>
      </c>
      <c r="I55" s="42">
        <v>0.5975166666666667</v>
      </c>
      <c r="J55" s="43">
        <v>0.53075000000000006</v>
      </c>
      <c r="K55" s="68">
        <v>0.71387500000000004</v>
      </c>
    </row>
    <row r="56" spans="1:11" x14ac:dyDescent="0.25">
      <c r="A56" s="68" t="s">
        <v>415</v>
      </c>
      <c r="B56" s="42">
        <v>0.11793333333333333</v>
      </c>
      <c r="C56" s="42">
        <v>0.32038333333333335</v>
      </c>
      <c r="D56" s="42">
        <v>0.56615000000000004</v>
      </c>
      <c r="E56" s="42">
        <v>0.70921666666666672</v>
      </c>
      <c r="F56" s="42">
        <v>0.72833333333333339</v>
      </c>
      <c r="G56" s="42">
        <v>0.70858333333333334</v>
      </c>
      <c r="H56" s="42">
        <v>0.66621666666666668</v>
      </c>
      <c r="I56" s="42">
        <v>0.61811666666666665</v>
      </c>
      <c r="J56" s="43">
        <v>0.57815000000000005</v>
      </c>
      <c r="K56" s="68">
        <v>0.68310833333333332</v>
      </c>
    </row>
    <row r="57" spans="1:11" x14ac:dyDescent="0.25">
      <c r="A57" s="68" t="s">
        <v>432</v>
      </c>
      <c r="B57" s="42">
        <v>0.38691666666666669</v>
      </c>
      <c r="C57" s="42">
        <v>0.53044999999999998</v>
      </c>
      <c r="D57" s="42">
        <v>0.65431666666666666</v>
      </c>
      <c r="E57" s="42">
        <v>0.68141666666666667</v>
      </c>
      <c r="F57" s="42">
        <v>0.68110000000000004</v>
      </c>
      <c r="G57" s="42">
        <v>0.66588333333333338</v>
      </c>
      <c r="H57" s="42">
        <v>0.65716666666666668</v>
      </c>
      <c r="I57" s="42">
        <v>0.64666666666666661</v>
      </c>
      <c r="J57" s="43">
        <v>0.62396666666666667</v>
      </c>
      <c r="K57" s="68">
        <v>0.66678333333333328</v>
      </c>
    </row>
    <row r="58" spans="1:11" x14ac:dyDescent="0.25">
      <c r="A58" s="68" t="s">
        <v>423</v>
      </c>
      <c r="B58" s="42">
        <v>0.38821666666666665</v>
      </c>
      <c r="C58" s="42">
        <v>0.52459999999999996</v>
      </c>
      <c r="D58" s="42">
        <v>0.66359999999999997</v>
      </c>
      <c r="E58" s="42">
        <v>0.69386666666666663</v>
      </c>
      <c r="F58" s="42">
        <v>0.65311666666666668</v>
      </c>
      <c r="G58" s="42">
        <v>0.61456666666666671</v>
      </c>
      <c r="H58" s="42">
        <v>0.59126666666666672</v>
      </c>
      <c r="I58" s="42">
        <v>0.54964999999999997</v>
      </c>
      <c r="J58" s="43">
        <v>0.5723166666666667</v>
      </c>
      <c r="K58" s="68">
        <v>0.64952500000000002</v>
      </c>
    </row>
    <row r="59" spans="1:11" x14ac:dyDescent="0.25">
      <c r="A59" s="68" t="s">
        <v>441</v>
      </c>
      <c r="B59" s="42">
        <v>0.36243333333333333</v>
      </c>
      <c r="C59" s="42">
        <v>0.70120000000000005</v>
      </c>
      <c r="D59" s="42">
        <v>0.78176666666666672</v>
      </c>
      <c r="E59" s="42">
        <v>0.74786666666666668</v>
      </c>
      <c r="F59" s="42">
        <v>0.64595000000000002</v>
      </c>
      <c r="G59" s="42">
        <v>0.59360000000000002</v>
      </c>
      <c r="H59" s="42">
        <v>0.57866666666666666</v>
      </c>
      <c r="I59" s="42">
        <v>0.57830000000000004</v>
      </c>
      <c r="J59" s="43">
        <v>0.57440000000000002</v>
      </c>
      <c r="K59" s="68">
        <v>0.62923333333333331</v>
      </c>
    </row>
    <row r="60" spans="1:11" x14ac:dyDescent="0.25">
      <c r="A60" s="68" t="s">
        <v>427</v>
      </c>
      <c r="B60" s="42">
        <v>0.15508333333333332</v>
      </c>
      <c r="C60" s="42">
        <v>0.27918333333333334</v>
      </c>
      <c r="D60" s="42">
        <v>0.46060000000000001</v>
      </c>
      <c r="E60" s="42">
        <v>0.59158333333333335</v>
      </c>
      <c r="F60" s="42">
        <v>0.69789999999999996</v>
      </c>
      <c r="G60" s="42">
        <v>0.72143333333333337</v>
      </c>
      <c r="H60" s="42">
        <v>0.69838333333333336</v>
      </c>
      <c r="I60" s="42">
        <v>0.65585000000000004</v>
      </c>
      <c r="J60" s="43">
        <v>0.61024999999999996</v>
      </c>
      <c r="K60" s="68">
        <v>0.62004166666666671</v>
      </c>
    </row>
    <row r="61" spans="1:11" x14ac:dyDescent="0.25">
      <c r="A61" s="68" t="s">
        <v>433</v>
      </c>
      <c r="B61" s="42">
        <v>0.17786666666666667</v>
      </c>
      <c r="C61" s="42">
        <v>0.34973333333333334</v>
      </c>
      <c r="D61" s="42">
        <v>0.53274999999999995</v>
      </c>
      <c r="E61" s="42">
        <v>0.6079</v>
      </c>
      <c r="F61" s="42">
        <v>0.69601666666666662</v>
      </c>
      <c r="G61" s="42">
        <v>0.79688333333333339</v>
      </c>
      <c r="H61" s="42">
        <v>0.83160000000000001</v>
      </c>
      <c r="I61" s="42">
        <v>0.80003333333333337</v>
      </c>
      <c r="J61" s="43">
        <v>0.82104999999999995</v>
      </c>
      <c r="K61" s="68">
        <v>0.59266666666666667</v>
      </c>
    </row>
    <row r="62" spans="1:11" x14ac:dyDescent="0.25">
      <c r="A62" s="68" t="s">
        <v>412</v>
      </c>
      <c r="B62" s="42">
        <v>0.18761666666666665</v>
      </c>
      <c r="C62" s="42">
        <v>0.41901666666666665</v>
      </c>
      <c r="D62" s="42">
        <v>0.5339666666666667</v>
      </c>
      <c r="E62" s="42">
        <v>0.6041333333333333</v>
      </c>
      <c r="F62" s="42">
        <v>0.61160000000000003</v>
      </c>
      <c r="G62" s="42">
        <v>0.5746</v>
      </c>
      <c r="H62" s="42">
        <v>0.54318333333333335</v>
      </c>
      <c r="I62" s="42">
        <v>0.52688333333333337</v>
      </c>
      <c r="J62" s="43">
        <v>0.44063333333333332</v>
      </c>
      <c r="K62" s="68">
        <v>0.58194166666666669</v>
      </c>
    </row>
    <row r="63" spans="1:11" x14ac:dyDescent="0.25">
      <c r="A63" s="68" t="s">
        <v>407</v>
      </c>
      <c r="B63" s="42">
        <v>5.8749999999999997E-2</v>
      </c>
      <c r="C63" s="42">
        <v>0.30268333333333336</v>
      </c>
      <c r="D63" s="42">
        <v>0.47613333333333335</v>
      </c>
      <c r="E63" s="42">
        <v>0.55698333333333339</v>
      </c>
      <c r="F63" s="42">
        <v>0.63366666666666671</v>
      </c>
      <c r="G63" s="42">
        <v>0.6373833333333333</v>
      </c>
      <c r="H63" s="42">
        <v>0.57578333333333331</v>
      </c>
      <c r="I63" s="42">
        <v>0.49709999999999999</v>
      </c>
      <c r="J63" s="43">
        <v>0.44280000000000003</v>
      </c>
      <c r="K63" s="68">
        <v>0.5779333333333333</v>
      </c>
    </row>
    <row r="64" spans="1:11" x14ac:dyDescent="0.25">
      <c r="A64" s="68" t="s">
        <v>416</v>
      </c>
      <c r="B64" s="42">
        <v>0.16751666666666667</v>
      </c>
      <c r="C64" s="42">
        <v>0.30459999999999998</v>
      </c>
      <c r="D64" s="42">
        <v>0.50896666666666668</v>
      </c>
      <c r="E64" s="42">
        <v>0.6468666666666667</v>
      </c>
      <c r="F64" s="42">
        <v>0.65536666666666665</v>
      </c>
      <c r="G64" s="42">
        <v>0.56755</v>
      </c>
      <c r="H64" s="42">
        <v>0.46103333333333335</v>
      </c>
      <c r="I64" s="42">
        <v>0.40189999999999998</v>
      </c>
      <c r="J64" s="43">
        <v>0.36109999999999998</v>
      </c>
      <c r="K64" s="68">
        <v>0.53929166666666661</v>
      </c>
    </row>
    <row r="65" spans="1:11" x14ac:dyDescent="0.25">
      <c r="A65" s="68" t="s">
        <v>394</v>
      </c>
      <c r="B65" s="42">
        <v>0.15526666666666666</v>
      </c>
      <c r="C65" s="42">
        <v>0.35654999999999998</v>
      </c>
      <c r="D65" s="42">
        <v>0.52658333333333329</v>
      </c>
      <c r="E65" s="42">
        <v>0.57736666666666669</v>
      </c>
      <c r="F65" s="42">
        <v>0.55288333333333328</v>
      </c>
      <c r="G65" s="42">
        <v>0.51658333333333328</v>
      </c>
      <c r="H65" s="42">
        <v>0.47704999999999997</v>
      </c>
      <c r="I65" s="42">
        <v>0.44331666666666669</v>
      </c>
      <c r="J65" s="43">
        <v>0.41503333333333331</v>
      </c>
      <c r="K65" s="68">
        <v>0.50961666666666672</v>
      </c>
    </row>
    <row r="66" spans="1:11" x14ac:dyDescent="0.25">
      <c r="A66" s="68" t="s">
        <v>431</v>
      </c>
      <c r="B66" s="42">
        <v>0.21354999999999999</v>
      </c>
      <c r="C66" s="42">
        <v>0.28896666666666665</v>
      </c>
      <c r="D66" s="42">
        <v>0.43619999999999998</v>
      </c>
      <c r="E66" s="42">
        <v>0.51326666666666665</v>
      </c>
      <c r="F66" s="42">
        <v>0.53671666666666662</v>
      </c>
      <c r="G66" s="42">
        <v>0.53276666666666672</v>
      </c>
      <c r="H66" s="42">
        <v>0.49530000000000002</v>
      </c>
      <c r="I66" s="42">
        <v>0.4546</v>
      </c>
      <c r="J66" s="43">
        <v>0.41018333333333334</v>
      </c>
      <c r="K66" s="68">
        <v>0.50641666666666663</v>
      </c>
    </row>
    <row r="67" spans="1:11" x14ac:dyDescent="0.25">
      <c r="A67" s="68" t="s">
        <v>421</v>
      </c>
      <c r="B67" s="42">
        <v>0.16048333333333334</v>
      </c>
      <c r="C67" s="42">
        <v>0.28703333333333331</v>
      </c>
      <c r="D67" s="42">
        <v>0.39395000000000002</v>
      </c>
      <c r="E67" s="42">
        <v>0.46218333333333333</v>
      </c>
      <c r="F67" s="42">
        <v>0.4874</v>
      </c>
      <c r="G67" s="42">
        <v>0.49973333333333331</v>
      </c>
      <c r="H67" s="42">
        <v>0.49680000000000002</v>
      </c>
      <c r="I67" s="42">
        <v>0.47348333333333331</v>
      </c>
      <c r="J67" s="43">
        <v>0.42488333333333334</v>
      </c>
      <c r="K67" s="68">
        <v>0.49906666666666666</v>
      </c>
    </row>
    <row r="68" spans="1:11" x14ac:dyDescent="0.25">
      <c r="A68" s="68" t="s">
        <v>406</v>
      </c>
      <c r="B68" s="42">
        <v>6.5016666666666667E-2</v>
      </c>
      <c r="C68" s="42">
        <v>0.31409999999999999</v>
      </c>
      <c r="D68" s="42">
        <v>0.45071666666666665</v>
      </c>
      <c r="E68" s="42">
        <v>0.52893333333333337</v>
      </c>
      <c r="F68" s="42">
        <v>0.50651666666666662</v>
      </c>
      <c r="G68" s="42">
        <v>0.48261666666666669</v>
      </c>
      <c r="H68" s="42">
        <v>0.41025</v>
      </c>
      <c r="I68" s="42">
        <v>0.35123333333333334</v>
      </c>
      <c r="J68" s="43">
        <v>0.29859999999999998</v>
      </c>
      <c r="K68" s="68">
        <v>0.45689166666666664</v>
      </c>
    </row>
    <row r="69" spans="1:11" x14ac:dyDescent="0.25">
      <c r="A69" s="68" t="s">
        <v>438</v>
      </c>
      <c r="B69" s="42">
        <v>0.11406666666666666</v>
      </c>
      <c r="C69" s="42">
        <v>0.13966666666666666</v>
      </c>
      <c r="D69" s="42">
        <v>0.1978</v>
      </c>
      <c r="E69" s="42">
        <v>0.37448333333333333</v>
      </c>
      <c r="F69" s="42">
        <v>0.55164999999999997</v>
      </c>
      <c r="G69" s="42">
        <v>0.60965000000000003</v>
      </c>
      <c r="H69" s="42">
        <v>0.58503333333333329</v>
      </c>
      <c r="I69" s="42">
        <v>0.52393333333333336</v>
      </c>
      <c r="J69" s="43">
        <v>0.47823333333333334</v>
      </c>
      <c r="K69" s="68">
        <v>0.41754999999999998</v>
      </c>
    </row>
    <row r="70" spans="1:11" x14ac:dyDescent="0.25">
      <c r="A70" s="68" t="s">
        <v>395</v>
      </c>
      <c r="B70" s="42">
        <v>5.4166666666666669E-2</v>
      </c>
      <c r="C70" s="42">
        <v>0.15271666666666667</v>
      </c>
      <c r="D70" s="42">
        <v>0.30123333333333335</v>
      </c>
      <c r="E70" s="42">
        <v>0.38166666666666665</v>
      </c>
      <c r="F70" s="42">
        <v>0.42730000000000001</v>
      </c>
      <c r="G70" s="42">
        <v>0.45478333333333332</v>
      </c>
      <c r="H70" s="42">
        <v>0.40958333333333335</v>
      </c>
      <c r="I70" s="42">
        <v>0.36395</v>
      </c>
      <c r="J70" s="43">
        <v>0.32513333333333333</v>
      </c>
      <c r="K70" s="68">
        <v>0.40623333333333334</v>
      </c>
    </row>
    <row r="71" spans="1:11" x14ac:dyDescent="0.25">
      <c r="A71" s="68" t="s">
        <v>437</v>
      </c>
      <c r="B71" s="42">
        <v>8.6849999999999997E-2</v>
      </c>
      <c r="C71" s="42">
        <v>0.11845</v>
      </c>
      <c r="D71" s="42">
        <v>0.20453333333333334</v>
      </c>
      <c r="E71" s="42">
        <v>0.34389999999999998</v>
      </c>
      <c r="F71" s="42">
        <v>0.50175000000000003</v>
      </c>
      <c r="G71" s="42">
        <v>0.59478333333333333</v>
      </c>
      <c r="H71" s="42">
        <v>0.62083333333333335</v>
      </c>
      <c r="I71" s="42">
        <v>0.58453333333333335</v>
      </c>
      <c r="J71" s="43">
        <v>0.51253333333333329</v>
      </c>
      <c r="K71" s="68">
        <v>0.35474166666666668</v>
      </c>
    </row>
    <row r="72" spans="1:11" x14ac:dyDescent="0.25">
      <c r="A72" s="68" t="s">
        <v>393</v>
      </c>
      <c r="B72" s="42">
        <v>0.14673333333333333</v>
      </c>
      <c r="C72" s="42">
        <v>0.35081666666666667</v>
      </c>
      <c r="D72" s="42">
        <v>0.49969999999999998</v>
      </c>
      <c r="E72" s="42">
        <v>0.50009999999999999</v>
      </c>
      <c r="F72" s="42">
        <v>0.40389999999999998</v>
      </c>
      <c r="G72" s="42">
        <v>0.32353333333333334</v>
      </c>
      <c r="H72" s="42">
        <v>0.27339999999999998</v>
      </c>
      <c r="I72" s="42">
        <v>0.24331666666666665</v>
      </c>
      <c r="J72" s="43">
        <v>0.22413333333333332</v>
      </c>
      <c r="K72" s="68">
        <v>0.34283333333333332</v>
      </c>
    </row>
    <row r="73" spans="1:11" x14ac:dyDescent="0.25">
      <c r="A73" s="69" t="s">
        <v>381</v>
      </c>
      <c r="B73" s="45">
        <v>0.14311666666666667</v>
      </c>
      <c r="C73" s="45">
        <v>0.17926666666666666</v>
      </c>
      <c r="D73" s="45">
        <v>0.21616666666666667</v>
      </c>
      <c r="E73" s="45">
        <v>0.22206666666666666</v>
      </c>
      <c r="F73" s="45">
        <v>0.21429999999999999</v>
      </c>
      <c r="G73" s="45">
        <v>0.21231666666666665</v>
      </c>
      <c r="H73" s="45">
        <v>0.20561666666666667</v>
      </c>
      <c r="I73" s="45">
        <v>0.20103333333333334</v>
      </c>
      <c r="J73" s="46">
        <v>0.20930000000000001</v>
      </c>
      <c r="K73" s="69">
        <v>0.21348333333333333</v>
      </c>
    </row>
    <row r="74" spans="1:11" x14ac:dyDescent="0.25">
      <c r="B74"/>
      <c r="C74"/>
      <c r="D74"/>
      <c r="E74"/>
      <c r="F74"/>
      <c r="G74"/>
      <c r="H74"/>
      <c r="I74"/>
      <c r="J74"/>
    </row>
    <row r="75" spans="1:11" x14ac:dyDescent="0.25">
      <c r="B75"/>
      <c r="C75"/>
      <c r="D75"/>
      <c r="E75"/>
      <c r="F75"/>
      <c r="G75"/>
      <c r="H75"/>
      <c r="I75"/>
      <c r="J75"/>
    </row>
    <row r="76" spans="1:11" x14ac:dyDescent="0.25">
      <c r="A76" s="70" t="s">
        <v>640</v>
      </c>
      <c r="B76" s="71"/>
      <c r="C76" s="71"/>
      <c r="D76"/>
      <c r="E76"/>
      <c r="F76"/>
      <c r="G76"/>
      <c r="H76"/>
      <c r="I76"/>
      <c r="J76"/>
    </row>
    <row r="77" spans="1:11" x14ac:dyDescent="0.25">
      <c r="B77"/>
      <c r="C77"/>
      <c r="D77"/>
      <c r="E77"/>
      <c r="F77"/>
      <c r="G77"/>
      <c r="H77"/>
      <c r="I77"/>
      <c r="J77"/>
    </row>
    <row r="78" spans="1:11" ht="21" x14ac:dyDescent="0.35">
      <c r="A78" s="28" t="s">
        <v>641</v>
      </c>
      <c r="B78"/>
      <c r="C78"/>
      <c r="D78"/>
      <c r="E78"/>
      <c r="F78"/>
      <c r="G78"/>
      <c r="H78"/>
      <c r="I78"/>
      <c r="J78"/>
    </row>
    <row r="79" spans="1:11" x14ac:dyDescent="0.25">
      <c r="B79"/>
      <c r="C79"/>
      <c r="D79"/>
      <c r="E79"/>
      <c r="F79"/>
      <c r="G79"/>
      <c r="H79"/>
      <c r="I79"/>
      <c r="J79"/>
    </row>
    <row r="80" spans="1:11" x14ac:dyDescent="0.25">
      <c r="B80"/>
      <c r="C80"/>
      <c r="D80"/>
      <c r="E80"/>
      <c r="F80"/>
      <c r="G80"/>
      <c r="H80"/>
      <c r="I80"/>
      <c r="J80"/>
    </row>
  </sheetData>
  <mergeCells count="2">
    <mergeCell ref="K2:K3"/>
    <mergeCell ref="M27:Z28"/>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9"/>
  <sheetViews>
    <sheetView zoomScale="80" zoomScaleNormal="80" workbookViewId="0">
      <selection activeCell="A74" sqref="A74:J74"/>
    </sheetView>
  </sheetViews>
  <sheetFormatPr defaultRowHeight="15" x14ac:dyDescent="0.25"/>
  <cols>
    <col min="2" max="10" width="8" style="66" customWidth="1"/>
    <col min="12" max="12" width="4.7109375" customWidth="1"/>
  </cols>
  <sheetData>
    <row r="1" spans="1:29" s="31" customFormat="1" ht="27.6" customHeight="1" x14ac:dyDescent="0.25">
      <c r="A1" s="29"/>
      <c r="B1" s="64"/>
      <c r="C1" s="65"/>
      <c r="D1" s="65"/>
      <c r="E1" s="65"/>
      <c r="F1" s="65"/>
      <c r="G1" s="65"/>
      <c r="H1" s="65"/>
      <c r="I1" s="65"/>
      <c r="J1" s="65"/>
      <c r="K1" s="30"/>
      <c r="M1" s="47" t="s">
        <v>642</v>
      </c>
      <c r="N1"/>
      <c r="O1"/>
      <c r="P1"/>
      <c r="Q1"/>
      <c r="R1"/>
      <c r="S1"/>
      <c r="T1"/>
      <c r="U1"/>
      <c r="V1"/>
      <c r="W1"/>
      <c r="X1"/>
      <c r="Y1"/>
      <c r="Z1"/>
      <c r="AA1"/>
      <c r="AB1"/>
      <c r="AC1"/>
    </row>
    <row r="2" spans="1:29" x14ac:dyDescent="0.25">
      <c r="B2" t="s">
        <v>359</v>
      </c>
      <c r="C2" t="s">
        <v>360</v>
      </c>
      <c r="D2" t="s">
        <v>361</v>
      </c>
      <c r="E2" t="s">
        <v>362</v>
      </c>
      <c r="F2" t="s">
        <v>363</v>
      </c>
      <c r="G2" t="s">
        <v>364</v>
      </c>
      <c r="H2" t="s">
        <v>365</v>
      </c>
      <c r="I2" t="s">
        <v>366</v>
      </c>
      <c r="J2" t="s">
        <v>367</v>
      </c>
      <c r="K2" s="77" t="s">
        <v>637</v>
      </c>
    </row>
    <row r="3" spans="1:29" x14ac:dyDescent="0.25">
      <c r="A3" t="s">
        <v>368</v>
      </c>
      <c r="B3">
        <v>0</v>
      </c>
      <c r="C3" t="s">
        <v>369</v>
      </c>
      <c r="D3" t="s">
        <v>370</v>
      </c>
      <c r="E3" t="s">
        <v>371</v>
      </c>
      <c r="F3">
        <v>2</v>
      </c>
      <c r="G3">
        <v>3</v>
      </c>
      <c r="H3">
        <v>4</v>
      </c>
      <c r="I3">
        <v>5</v>
      </c>
      <c r="J3">
        <v>6</v>
      </c>
      <c r="K3" s="78"/>
    </row>
    <row r="4" spans="1:29" x14ac:dyDescent="0.25">
      <c r="A4" s="68" t="s">
        <v>473</v>
      </c>
      <c r="B4" s="38">
        <v>0.44798333333333334</v>
      </c>
      <c r="C4" s="39">
        <v>0.87995000000000001</v>
      </c>
      <c r="D4" s="39">
        <v>1.6313833333333334</v>
      </c>
      <c r="E4" s="39">
        <v>2.5663499999999999</v>
      </c>
      <c r="F4" s="39">
        <v>2.9813833333333335</v>
      </c>
      <c r="G4" s="39">
        <v>2.9745499999999998</v>
      </c>
      <c r="H4" s="39">
        <v>2.7668333333333335</v>
      </c>
      <c r="I4" s="39">
        <v>2.4863833333333334</v>
      </c>
      <c r="J4" s="39">
        <v>2.1527500000000002</v>
      </c>
      <c r="K4" s="68">
        <v>2.8368583333333333</v>
      </c>
    </row>
    <row r="5" spans="1:29" x14ac:dyDescent="0.25">
      <c r="A5" s="68" t="s">
        <v>540</v>
      </c>
      <c r="B5" s="41">
        <v>0.41821666666666668</v>
      </c>
      <c r="C5" s="42">
        <v>1.1486333333333334</v>
      </c>
      <c r="D5" s="42">
        <v>2.0080666666666667</v>
      </c>
      <c r="E5" s="42">
        <v>2.7036166666666666</v>
      </c>
      <c r="F5" s="42">
        <v>2.9633833333333333</v>
      </c>
      <c r="G5" s="42">
        <v>2.9640833333333334</v>
      </c>
      <c r="H5" s="42">
        <v>2.9204500000000002</v>
      </c>
      <c r="I5" s="42">
        <v>2.8853333333333335</v>
      </c>
      <c r="J5" s="42">
        <v>2.8466833333333335</v>
      </c>
      <c r="K5" s="68">
        <v>2.7394416666666666</v>
      </c>
    </row>
    <row r="6" spans="1:29" x14ac:dyDescent="0.25">
      <c r="A6" s="68" t="s">
        <v>515</v>
      </c>
      <c r="B6" s="41">
        <v>0.53346666666666664</v>
      </c>
      <c r="C6" s="42">
        <v>0.79276666666666662</v>
      </c>
      <c r="D6" s="42">
        <v>1.7810666666666666</v>
      </c>
      <c r="E6" s="42">
        <v>2.5329999999999999</v>
      </c>
      <c r="F6" s="42">
        <v>2.7275</v>
      </c>
      <c r="G6" s="42">
        <v>2.7721</v>
      </c>
      <c r="H6" s="42">
        <v>2.7518500000000001</v>
      </c>
      <c r="I6" s="42">
        <v>2.7617666666666665</v>
      </c>
      <c r="J6" s="42">
        <v>2.7386333333333335</v>
      </c>
      <c r="K6" s="68">
        <v>2.4664999999999999</v>
      </c>
    </row>
    <row r="7" spans="1:29" x14ac:dyDescent="0.25">
      <c r="A7" s="68" t="s">
        <v>508</v>
      </c>
      <c r="B7" s="41">
        <v>0.28563333333333335</v>
      </c>
      <c r="C7" s="42">
        <v>0.80905000000000005</v>
      </c>
      <c r="D7" s="42">
        <v>1.1744000000000001</v>
      </c>
      <c r="E7" s="42">
        <v>1.6204499999999999</v>
      </c>
      <c r="F7" s="42">
        <v>2.2172333333333332</v>
      </c>
      <c r="G7" s="42">
        <v>2.8743166666666666</v>
      </c>
      <c r="H7" s="42">
        <v>3.5701000000000001</v>
      </c>
      <c r="I7" s="42">
        <v>3.9235000000000002</v>
      </c>
      <c r="J7" s="42">
        <v>4.2487666666666666</v>
      </c>
      <c r="K7" s="68">
        <v>2.4459416666666667</v>
      </c>
    </row>
    <row r="8" spans="1:29" x14ac:dyDescent="0.25">
      <c r="A8" s="68" t="s">
        <v>568</v>
      </c>
      <c r="B8" s="41">
        <v>0.41336666666666666</v>
      </c>
      <c r="C8" s="42">
        <v>0.84614999999999996</v>
      </c>
      <c r="D8" s="42">
        <v>1.5617000000000001</v>
      </c>
      <c r="E8" s="42">
        <v>2.0983666666666667</v>
      </c>
      <c r="F8" s="42">
        <v>2.3311999999999999</v>
      </c>
      <c r="G8" s="42">
        <v>2.3710666666666667</v>
      </c>
      <c r="H8" s="42">
        <v>2.3751333333333333</v>
      </c>
      <c r="I8" s="42">
        <v>2.3907666666666665</v>
      </c>
      <c r="J8" s="42">
        <v>2.4094166666666665</v>
      </c>
      <c r="K8" s="68">
        <v>2.3125833333333334</v>
      </c>
    </row>
    <row r="9" spans="1:29" x14ac:dyDescent="0.25">
      <c r="A9" s="68" t="s">
        <v>573</v>
      </c>
      <c r="B9" s="41">
        <v>0.65588333333333337</v>
      </c>
      <c r="C9" s="42">
        <v>0.93415000000000004</v>
      </c>
      <c r="D9" s="42">
        <v>1.31355</v>
      </c>
      <c r="E9" s="42">
        <v>1.6442000000000001</v>
      </c>
      <c r="F9" s="42">
        <v>1.9890333333333334</v>
      </c>
      <c r="G9" s="42">
        <v>2.2306499999999998</v>
      </c>
      <c r="H9" s="42">
        <v>2.4175666666666666</v>
      </c>
      <c r="I9" s="42">
        <v>2.4919333333333333</v>
      </c>
      <c r="J9" s="42">
        <v>2.5492333333333335</v>
      </c>
      <c r="K9" s="68">
        <v>2.2904</v>
      </c>
    </row>
    <row r="10" spans="1:29" x14ac:dyDescent="0.25">
      <c r="A10" s="68" t="s">
        <v>479</v>
      </c>
      <c r="B10" s="41">
        <v>0.26806666666666668</v>
      </c>
      <c r="C10" s="42">
        <v>0.73073333333333335</v>
      </c>
      <c r="D10" s="42">
        <v>1.4569166666666666</v>
      </c>
      <c r="E10" s="42">
        <v>2.0347166666666667</v>
      </c>
      <c r="F10" s="42">
        <v>2.1928333333333332</v>
      </c>
      <c r="G10" s="42">
        <v>2.1677833333333334</v>
      </c>
      <c r="H10" s="42">
        <v>2.089</v>
      </c>
      <c r="I10" s="42">
        <v>1.9999</v>
      </c>
      <c r="J10" s="42">
        <v>1.92675</v>
      </c>
      <c r="K10" s="68">
        <v>2.1502833333333333</v>
      </c>
    </row>
    <row r="11" spans="1:29" x14ac:dyDescent="0.25">
      <c r="A11" s="68" t="s">
        <v>541</v>
      </c>
      <c r="B11" s="41">
        <v>0.20168333333333333</v>
      </c>
      <c r="C11" s="42">
        <v>0.56798333333333328</v>
      </c>
      <c r="D11" s="42">
        <v>1.0020166666666668</v>
      </c>
      <c r="E11" s="42">
        <v>1.6802166666666667</v>
      </c>
      <c r="F11" s="42">
        <v>2.2214499999999999</v>
      </c>
      <c r="G11" s="42">
        <v>2.2520500000000001</v>
      </c>
      <c r="H11" s="42">
        <v>2.0359333333333334</v>
      </c>
      <c r="I11" s="42">
        <v>1.76355</v>
      </c>
      <c r="J11" s="42">
        <v>1.5160166666666666</v>
      </c>
      <c r="K11" s="68">
        <v>2.0436333333333332</v>
      </c>
    </row>
    <row r="12" spans="1:29" x14ac:dyDescent="0.25">
      <c r="A12" s="68" t="s">
        <v>530</v>
      </c>
      <c r="B12" s="41">
        <v>0.24248333333333333</v>
      </c>
      <c r="C12" s="42">
        <v>0.66088333333333338</v>
      </c>
      <c r="D12" s="42">
        <v>0.91800000000000004</v>
      </c>
      <c r="E12" s="42">
        <v>1.44235</v>
      </c>
      <c r="F12" s="42">
        <v>1.9777333333333333</v>
      </c>
      <c r="G12" s="42">
        <v>2.1170666666666667</v>
      </c>
      <c r="H12" s="42">
        <v>2.0511333333333335</v>
      </c>
      <c r="I12" s="42">
        <v>1.8600166666666667</v>
      </c>
      <c r="J12" s="42">
        <v>1.7401666666666666</v>
      </c>
      <c r="K12" s="68">
        <v>2.0004499999999998</v>
      </c>
    </row>
    <row r="13" spans="1:29" x14ac:dyDescent="0.25">
      <c r="A13" s="68" t="s">
        <v>545</v>
      </c>
      <c r="B13" s="41">
        <v>0.2697</v>
      </c>
      <c r="C13" s="42">
        <v>0.52698333333333336</v>
      </c>
      <c r="D13" s="42">
        <v>1.0489333333333333</v>
      </c>
      <c r="E13" s="42">
        <v>1.7660666666666667</v>
      </c>
      <c r="F13" s="42">
        <v>2.1000833333333335</v>
      </c>
      <c r="G13" s="42">
        <v>2.1249833333333332</v>
      </c>
      <c r="H13" s="42">
        <v>2.0684</v>
      </c>
      <c r="I13" s="42">
        <v>1.9512666666666667</v>
      </c>
      <c r="J13" s="42">
        <v>1.8478000000000001</v>
      </c>
      <c r="K13" s="68">
        <v>1.898825</v>
      </c>
    </row>
    <row r="14" spans="1:29" x14ac:dyDescent="0.25">
      <c r="A14" s="68" t="s">
        <v>536</v>
      </c>
      <c r="B14" s="41">
        <v>0.28343333333333331</v>
      </c>
      <c r="C14" s="42">
        <v>0.71238333333333337</v>
      </c>
      <c r="D14" s="42">
        <v>1.3025166666666668</v>
      </c>
      <c r="E14" s="42">
        <v>1.74525</v>
      </c>
      <c r="F14" s="42">
        <v>1.9429000000000001</v>
      </c>
      <c r="G14" s="42">
        <v>1.97875</v>
      </c>
      <c r="H14" s="42">
        <v>1.9922166666666667</v>
      </c>
      <c r="I14" s="42">
        <v>1.9169499999999999</v>
      </c>
      <c r="J14" s="42">
        <v>1.7739333333333334</v>
      </c>
      <c r="K14" s="68">
        <v>1.8587333333333333</v>
      </c>
    </row>
    <row r="15" spans="1:29" x14ac:dyDescent="0.25">
      <c r="A15" s="68" t="s">
        <v>466</v>
      </c>
      <c r="B15" s="41">
        <v>0.20880000000000001</v>
      </c>
      <c r="C15" s="42">
        <v>0.7120333333333333</v>
      </c>
      <c r="D15" s="42">
        <v>0.87176666666666669</v>
      </c>
      <c r="E15" s="42">
        <v>1.232</v>
      </c>
      <c r="F15" s="42">
        <v>1.5634999999999999</v>
      </c>
      <c r="G15" s="42">
        <v>1.8852166666666668</v>
      </c>
      <c r="H15" s="42">
        <v>2.0541666666666667</v>
      </c>
      <c r="I15" s="42">
        <v>2.0524666666666667</v>
      </c>
      <c r="J15" s="42">
        <v>1.9535166666666666</v>
      </c>
      <c r="K15" s="68">
        <v>1.8480166666666666</v>
      </c>
    </row>
    <row r="16" spans="1:29" x14ac:dyDescent="0.25">
      <c r="A16" s="68" t="s">
        <v>475</v>
      </c>
      <c r="B16" s="41">
        <v>0.44736666666666669</v>
      </c>
      <c r="C16" s="42">
        <v>1.3858333333333333</v>
      </c>
      <c r="D16" s="42">
        <v>2.2106166666666667</v>
      </c>
      <c r="E16" s="42">
        <v>2.4528500000000002</v>
      </c>
      <c r="F16" s="42">
        <v>2.1427</v>
      </c>
      <c r="G16" s="42">
        <v>1.8144</v>
      </c>
      <c r="H16" s="42">
        <v>1.6351833333333334</v>
      </c>
      <c r="I16" s="42">
        <v>1.5184666666666666</v>
      </c>
      <c r="J16" s="42">
        <v>1.4625166666666667</v>
      </c>
      <c r="K16" s="68">
        <v>1.8127166666666668</v>
      </c>
    </row>
    <row r="17" spans="1:28" x14ac:dyDescent="0.25">
      <c r="A17" s="68" t="s">
        <v>561</v>
      </c>
      <c r="B17" s="41">
        <v>0.19596666666666668</v>
      </c>
      <c r="C17" s="42">
        <v>0.45590000000000003</v>
      </c>
      <c r="D17" s="42">
        <v>0.73898333333333333</v>
      </c>
      <c r="E17" s="42">
        <v>1.4787999999999999</v>
      </c>
      <c r="F17" s="42">
        <v>2.3385666666666665</v>
      </c>
      <c r="G17" s="42">
        <v>2.4297166666666667</v>
      </c>
      <c r="H17" s="42">
        <v>2.2011833333333333</v>
      </c>
      <c r="I17" s="42">
        <v>2.0341333333333331</v>
      </c>
      <c r="J17" s="42">
        <v>1.8352666666666666</v>
      </c>
      <c r="K17" s="68">
        <v>1.7791416666666666</v>
      </c>
    </row>
    <row r="18" spans="1:28" x14ac:dyDescent="0.25">
      <c r="A18" s="68" t="s">
        <v>488</v>
      </c>
      <c r="B18" s="41">
        <v>0.16944666666666666</v>
      </c>
      <c r="C18" s="42">
        <v>0.5047666666666667</v>
      </c>
      <c r="D18" s="42">
        <v>0.93523333333333336</v>
      </c>
      <c r="E18" s="42">
        <v>1.5641833333333333</v>
      </c>
      <c r="F18" s="42">
        <v>1.9569000000000001</v>
      </c>
      <c r="G18" s="42">
        <v>2.0383666666666667</v>
      </c>
      <c r="H18" s="42">
        <v>1.9447833333333333</v>
      </c>
      <c r="I18" s="42">
        <v>1.8127</v>
      </c>
      <c r="J18" s="42">
        <v>1.6012</v>
      </c>
      <c r="K18" s="68">
        <v>1.7361916666666666</v>
      </c>
    </row>
    <row r="19" spans="1:28" x14ac:dyDescent="0.25">
      <c r="A19" s="68" t="s">
        <v>498</v>
      </c>
      <c r="B19" s="41">
        <v>0.43580000000000002</v>
      </c>
      <c r="C19" s="42">
        <v>0.94711666666666672</v>
      </c>
      <c r="D19" s="42">
        <v>1.2383333333333333</v>
      </c>
      <c r="E19" s="42">
        <v>1.4939333333333333</v>
      </c>
      <c r="F19" s="42">
        <v>1.6822333333333332</v>
      </c>
      <c r="G19" s="42">
        <v>1.7380666666666666</v>
      </c>
      <c r="H19" s="42">
        <v>1.7122666666666666</v>
      </c>
      <c r="I19" s="42">
        <v>1.65045</v>
      </c>
      <c r="J19" s="42">
        <v>1.6346666666666667</v>
      </c>
      <c r="K19" s="68">
        <v>1.6620999999999999</v>
      </c>
    </row>
    <row r="20" spans="1:28" x14ac:dyDescent="0.25">
      <c r="A20" s="68" t="s">
        <v>497</v>
      </c>
      <c r="B20" s="41">
        <v>0.19916666666666666</v>
      </c>
      <c r="C20" s="42">
        <v>0.36238333333333334</v>
      </c>
      <c r="D20" s="42">
        <v>0.59204999999999997</v>
      </c>
      <c r="E20" s="42">
        <v>0.83958333333333335</v>
      </c>
      <c r="F20" s="42">
        <v>1.1858666666666666</v>
      </c>
      <c r="G20" s="42">
        <v>1.7055166666666666</v>
      </c>
      <c r="H20" s="42">
        <v>1.9999833333333332</v>
      </c>
      <c r="I20" s="42">
        <v>2.1987000000000001</v>
      </c>
      <c r="J20" s="42">
        <v>2.3305500000000001</v>
      </c>
      <c r="K20" s="68">
        <v>1.6055833333333334</v>
      </c>
    </row>
    <row r="21" spans="1:28" x14ac:dyDescent="0.25">
      <c r="A21" s="68" t="s">
        <v>527</v>
      </c>
      <c r="B21" s="41">
        <v>0.20813333333333334</v>
      </c>
      <c r="C21" s="42">
        <v>0.42836666666666667</v>
      </c>
      <c r="D21" s="42">
        <v>0.67918333333333336</v>
      </c>
      <c r="E21" s="42">
        <v>0.99831666666666663</v>
      </c>
      <c r="F21" s="42">
        <v>1.4674499999999999</v>
      </c>
      <c r="G21" s="42">
        <v>1.8038000000000001</v>
      </c>
      <c r="H21" s="42">
        <v>1.9879833333333334</v>
      </c>
      <c r="I21" s="42">
        <v>2.0937000000000001</v>
      </c>
      <c r="J21" s="42">
        <v>2.2054166666666668</v>
      </c>
      <c r="K21" s="68">
        <v>1.5969416666666667</v>
      </c>
    </row>
    <row r="22" spans="1:28" x14ac:dyDescent="0.25">
      <c r="A22" s="68" t="s">
        <v>535</v>
      </c>
      <c r="B22" s="41">
        <v>0.15828416666666664</v>
      </c>
      <c r="C22" s="42">
        <v>0.81289999999999996</v>
      </c>
      <c r="D22" s="42">
        <v>0.92425000000000002</v>
      </c>
      <c r="E22" s="42">
        <v>1.0870666666666666</v>
      </c>
      <c r="F22" s="42">
        <v>1.3205</v>
      </c>
      <c r="G22" s="42">
        <v>1.59005</v>
      </c>
      <c r="H22" s="42">
        <v>1.9213</v>
      </c>
      <c r="I22" s="42">
        <v>2.2091166666666666</v>
      </c>
      <c r="J22" s="42">
        <v>2.5125333333333333</v>
      </c>
      <c r="K22" s="68">
        <v>1.5386666666666666</v>
      </c>
    </row>
    <row r="23" spans="1:28" x14ac:dyDescent="0.25">
      <c r="A23" s="68" t="s">
        <v>459</v>
      </c>
      <c r="B23" s="41">
        <v>1.0938833333333333</v>
      </c>
      <c r="C23" s="42">
        <v>0.49841666666666667</v>
      </c>
      <c r="D23" s="42">
        <v>0.99970000000000003</v>
      </c>
      <c r="E23" s="42">
        <v>1.2920166666666666</v>
      </c>
      <c r="F23" s="42">
        <v>1.4434499999999999</v>
      </c>
      <c r="G23" s="42">
        <v>1.5123333333333333</v>
      </c>
      <c r="H23" s="42">
        <v>1.4782833333333334</v>
      </c>
      <c r="I23" s="42">
        <v>1.4445833333333333</v>
      </c>
      <c r="J23" s="42">
        <v>1.3233666666666666</v>
      </c>
      <c r="K23" s="68">
        <v>1.5077750000000001</v>
      </c>
    </row>
    <row r="24" spans="1:28" x14ac:dyDescent="0.25">
      <c r="A24" s="68" t="s">
        <v>570</v>
      </c>
      <c r="B24" s="41">
        <v>0.33073333333333332</v>
      </c>
      <c r="C24" s="42">
        <v>0.58809999999999996</v>
      </c>
      <c r="D24" s="42">
        <v>0.95333333333333337</v>
      </c>
      <c r="E24" s="42">
        <v>1.2886333333333333</v>
      </c>
      <c r="F24" s="42">
        <v>1.4515166666666666</v>
      </c>
      <c r="G24" s="42">
        <v>1.5852999999999999</v>
      </c>
      <c r="H24" s="42">
        <v>1.6531666666666667</v>
      </c>
      <c r="I24" s="42">
        <v>1.7151000000000001</v>
      </c>
      <c r="J24" s="42">
        <v>1.7591333333333334</v>
      </c>
      <c r="K24" s="68">
        <v>1.5070916666666667</v>
      </c>
    </row>
    <row r="25" spans="1:28" x14ac:dyDescent="0.25">
      <c r="A25" s="68" t="s">
        <v>469</v>
      </c>
      <c r="B25" s="41">
        <v>0.14951166666666668</v>
      </c>
      <c r="C25" s="42">
        <v>0.45369999999999999</v>
      </c>
      <c r="D25" s="42">
        <v>0.6609666666666667</v>
      </c>
      <c r="E25" s="42">
        <v>0.76046666666666662</v>
      </c>
      <c r="F25" s="42">
        <v>1.0647</v>
      </c>
      <c r="G25" s="42">
        <v>1.4869666666666668</v>
      </c>
      <c r="H25" s="42">
        <v>1.7496333333333334</v>
      </c>
      <c r="I25" s="42">
        <v>1.8727499999999999</v>
      </c>
      <c r="J25" s="42">
        <v>1.7928833333333334</v>
      </c>
      <c r="K25" s="68">
        <v>1.4813916666666667</v>
      </c>
    </row>
    <row r="26" spans="1:28" x14ac:dyDescent="0.25">
      <c r="A26" s="68" t="s">
        <v>579</v>
      </c>
      <c r="B26" s="41">
        <v>0.21066666666666667</v>
      </c>
      <c r="C26" s="42">
        <v>0.59799999999999998</v>
      </c>
      <c r="D26" s="42">
        <v>0.98383333333333334</v>
      </c>
      <c r="E26" s="42">
        <v>1.3224666666666667</v>
      </c>
      <c r="F26" s="42">
        <v>1.7420833333333334</v>
      </c>
      <c r="G26" s="42">
        <v>2.0486</v>
      </c>
      <c r="H26" s="42">
        <v>2.242</v>
      </c>
      <c r="I26" s="42">
        <v>2.2665833333333332</v>
      </c>
      <c r="J26" s="42">
        <v>2.2457500000000001</v>
      </c>
      <c r="K26" s="68">
        <v>1.4777499999999999</v>
      </c>
    </row>
    <row r="27" spans="1:28" ht="14.45" customHeight="1" x14ac:dyDescent="0.25">
      <c r="A27" s="68" t="s">
        <v>562</v>
      </c>
      <c r="B27" s="41">
        <v>0.31736666666666669</v>
      </c>
      <c r="C27" s="42">
        <v>0.49176666666666669</v>
      </c>
      <c r="D27" s="42">
        <v>0.78410000000000002</v>
      </c>
      <c r="E27" s="42">
        <v>1.2342</v>
      </c>
      <c r="F27" s="42">
        <v>1.6530833333333332</v>
      </c>
      <c r="G27" s="42">
        <v>1.8139000000000001</v>
      </c>
      <c r="H27" s="42">
        <v>1.7529333333333332</v>
      </c>
      <c r="I27" s="42">
        <v>1.5984833333333333</v>
      </c>
      <c r="J27" s="42">
        <v>1.3850833333333334</v>
      </c>
      <c r="K27" s="68">
        <v>1.4663083333333333</v>
      </c>
      <c r="M27" s="76" t="s">
        <v>638</v>
      </c>
      <c r="N27" s="76"/>
      <c r="O27" s="76"/>
      <c r="P27" s="76"/>
      <c r="Q27" s="76"/>
      <c r="R27" s="76"/>
      <c r="S27" s="76"/>
      <c r="T27" s="76"/>
      <c r="U27" s="76"/>
      <c r="V27" s="76"/>
      <c r="W27" s="76"/>
      <c r="X27" s="76"/>
      <c r="Y27" s="76"/>
      <c r="Z27" s="76"/>
      <c r="AA27" s="63"/>
      <c r="AB27" s="63"/>
    </row>
    <row r="28" spans="1:28" x14ac:dyDescent="0.25">
      <c r="A28" s="68" t="s">
        <v>444</v>
      </c>
      <c r="B28" s="41">
        <v>0.22596666666666668</v>
      </c>
      <c r="C28" s="42">
        <v>0.63975000000000004</v>
      </c>
      <c r="D28" s="42">
        <v>1.0910666666666666</v>
      </c>
      <c r="E28" s="42">
        <v>1.5046833333333334</v>
      </c>
      <c r="F28" s="42">
        <v>1.7446999999999999</v>
      </c>
      <c r="G28" s="42">
        <v>1.79735</v>
      </c>
      <c r="H28" s="42">
        <v>1.8060833333333333</v>
      </c>
      <c r="I28" s="42">
        <v>1.7245666666666666</v>
      </c>
      <c r="J28" s="42">
        <v>1.8875666666666666</v>
      </c>
      <c r="K28" s="68">
        <v>1.4600583333333332</v>
      </c>
      <c r="M28" s="76"/>
      <c r="N28" s="76"/>
      <c r="O28" s="76"/>
      <c r="P28" s="76"/>
      <c r="Q28" s="76"/>
      <c r="R28" s="76"/>
      <c r="S28" s="76"/>
      <c r="T28" s="76"/>
      <c r="U28" s="76"/>
      <c r="V28" s="76"/>
      <c r="W28" s="76"/>
      <c r="X28" s="76"/>
      <c r="Y28" s="76"/>
      <c r="Z28" s="76"/>
    </row>
    <row r="29" spans="1:28" x14ac:dyDescent="0.25">
      <c r="A29" s="68" t="s">
        <v>531</v>
      </c>
      <c r="B29" s="41">
        <v>0.14812333333333333</v>
      </c>
      <c r="C29" s="42">
        <v>0.90710000000000002</v>
      </c>
      <c r="D29" s="42">
        <v>1.1797833333333334</v>
      </c>
      <c r="E29" s="42">
        <v>1.3504666666666667</v>
      </c>
      <c r="F29" s="42">
        <v>1.4577333333333333</v>
      </c>
      <c r="G29" s="42">
        <v>1.4901</v>
      </c>
      <c r="H29" s="42">
        <v>1.5290666666666666</v>
      </c>
      <c r="I29" s="42">
        <v>1.5737000000000001</v>
      </c>
      <c r="J29" s="42">
        <v>1.6772333333333334</v>
      </c>
      <c r="K29" s="68">
        <v>1.4592499999999999</v>
      </c>
    </row>
    <row r="30" spans="1:28" x14ac:dyDescent="0.25">
      <c r="A30" s="68" t="s">
        <v>566</v>
      </c>
      <c r="B30" s="41">
        <v>0.21286666666666668</v>
      </c>
      <c r="C30" s="42">
        <v>0.66783333333333328</v>
      </c>
      <c r="D30" s="42">
        <v>1.1246666666666667</v>
      </c>
      <c r="E30" s="42">
        <v>1.4974833333333333</v>
      </c>
      <c r="F30" s="42">
        <v>1.6542333333333332</v>
      </c>
      <c r="G30" s="42">
        <v>1.6678999999999999</v>
      </c>
      <c r="H30" s="42">
        <v>1.5756666666666668</v>
      </c>
      <c r="I30" s="42">
        <v>1.5714833333333333</v>
      </c>
      <c r="J30" s="42">
        <v>1.6724000000000001</v>
      </c>
      <c r="K30" s="68">
        <v>1.45635</v>
      </c>
    </row>
    <row r="31" spans="1:28" x14ac:dyDescent="0.25">
      <c r="A31" s="68" t="s">
        <v>487</v>
      </c>
      <c r="B31" s="41">
        <v>0.24331666666666665</v>
      </c>
      <c r="C31" s="42">
        <v>0.61895</v>
      </c>
      <c r="D31" s="42">
        <v>0.81093333333333328</v>
      </c>
      <c r="E31" s="42">
        <v>1.1878</v>
      </c>
      <c r="F31" s="42">
        <v>1.4168833333333333</v>
      </c>
      <c r="G31" s="42">
        <v>1.49875</v>
      </c>
      <c r="H31" s="42">
        <v>1.4503666666666666</v>
      </c>
      <c r="I31" s="42">
        <v>1.3496666666666666</v>
      </c>
      <c r="J31" s="42">
        <v>1.2395499999999999</v>
      </c>
      <c r="K31" s="68">
        <v>1.40795</v>
      </c>
    </row>
    <row r="32" spans="1:28" x14ac:dyDescent="0.25">
      <c r="A32" s="68" t="s">
        <v>509</v>
      </c>
      <c r="B32" s="41">
        <v>0.14428166666666667</v>
      </c>
      <c r="C32" s="42">
        <v>0.51429999999999998</v>
      </c>
      <c r="D32" s="42">
        <v>0.76908333333333334</v>
      </c>
      <c r="E32" s="42">
        <v>1.0595666666666668</v>
      </c>
      <c r="F32" s="42">
        <v>1.3602000000000001</v>
      </c>
      <c r="G32" s="42">
        <v>1.6438833333333334</v>
      </c>
      <c r="H32" s="42">
        <v>1.9414166666666666</v>
      </c>
      <c r="I32" s="42">
        <v>2.2711333333333332</v>
      </c>
      <c r="J32" s="42">
        <v>2.6686000000000001</v>
      </c>
      <c r="K32" s="68">
        <v>1.3880083333333333</v>
      </c>
    </row>
    <row r="33" spans="1:11" x14ac:dyDescent="0.25">
      <c r="A33" s="68" t="s">
        <v>465</v>
      </c>
      <c r="B33" s="41">
        <v>0.145535</v>
      </c>
      <c r="C33" s="42">
        <v>0.50283333333333335</v>
      </c>
      <c r="D33" s="42">
        <v>0.67384999999999995</v>
      </c>
      <c r="E33" s="42">
        <v>0.82463333333333333</v>
      </c>
      <c r="F33" s="42">
        <v>1.0451833333333334</v>
      </c>
      <c r="G33" s="42">
        <v>1.3227</v>
      </c>
      <c r="H33" s="42">
        <v>1.6756333333333333</v>
      </c>
      <c r="I33" s="42">
        <v>2.0680999999999998</v>
      </c>
      <c r="J33" s="42">
        <v>2.4687999999999999</v>
      </c>
      <c r="K33" s="68">
        <v>1.3627</v>
      </c>
    </row>
    <row r="34" spans="1:11" x14ac:dyDescent="0.25">
      <c r="A34" s="68" t="s">
        <v>544</v>
      </c>
      <c r="B34" s="41">
        <v>0.25729999999999997</v>
      </c>
      <c r="C34" s="42">
        <v>0.4123</v>
      </c>
      <c r="D34" s="42">
        <v>0.76326666666666665</v>
      </c>
      <c r="E34" s="42">
        <v>1.18225</v>
      </c>
      <c r="F34" s="42">
        <v>1.3727</v>
      </c>
      <c r="G34" s="42">
        <v>1.3996</v>
      </c>
      <c r="H34" s="42">
        <v>1.3244666666666667</v>
      </c>
      <c r="I34" s="42">
        <v>1.2220166666666668</v>
      </c>
      <c r="J34" s="42">
        <v>1.1159166666666667</v>
      </c>
      <c r="K34" s="68">
        <v>1.3372916666666668</v>
      </c>
    </row>
    <row r="35" spans="1:11" x14ac:dyDescent="0.25">
      <c r="A35" s="68" t="s">
        <v>552</v>
      </c>
      <c r="B35" s="41">
        <v>0.140295</v>
      </c>
      <c r="C35" s="42">
        <v>0.69133333333333336</v>
      </c>
      <c r="D35" s="42">
        <v>0.92505000000000004</v>
      </c>
      <c r="E35" s="42">
        <v>1.1578833333333334</v>
      </c>
      <c r="F35" s="42">
        <v>1.2789833333333334</v>
      </c>
      <c r="G35" s="42">
        <v>1.42425</v>
      </c>
      <c r="H35" s="42">
        <v>1.5887333333333333</v>
      </c>
      <c r="I35" s="42">
        <v>1.6634833333333334</v>
      </c>
      <c r="J35" s="42">
        <v>1.7807999999999999</v>
      </c>
      <c r="K35" s="68">
        <v>1.3366</v>
      </c>
    </row>
    <row r="36" spans="1:11" x14ac:dyDescent="0.25">
      <c r="A36" s="68" t="s">
        <v>600</v>
      </c>
      <c r="B36" s="41">
        <v>0.20025000000000001</v>
      </c>
      <c r="C36" s="42">
        <v>0.36866666666666664</v>
      </c>
      <c r="D36" s="42">
        <v>0.97893333333333332</v>
      </c>
      <c r="E36" s="42">
        <v>1.4360333333333333</v>
      </c>
      <c r="F36" s="42">
        <v>1.4077</v>
      </c>
      <c r="G36" s="42">
        <v>1.33575</v>
      </c>
      <c r="H36" s="42">
        <v>1.2670666666666666</v>
      </c>
      <c r="I36" s="42">
        <v>1.2270166666666666</v>
      </c>
      <c r="J36" s="42">
        <v>1.1786666666666668</v>
      </c>
      <c r="K36" s="68">
        <v>1.3345916666666666</v>
      </c>
    </row>
    <row r="37" spans="1:11" x14ac:dyDescent="0.25">
      <c r="A37" s="68" t="s">
        <v>474</v>
      </c>
      <c r="B37" s="41">
        <v>0.32086666666666669</v>
      </c>
      <c r="C37" s="42">
        <v>0.71451666666666669</v>
      </c>
      <c r="D37" s="42">
        <v>1.1410499999999999</v>
      </c>
      <c r="E37" s="42">
        <v>1.49735</v>
      </c>
      <c r="F37" s="42">
        <v>1.50525</v>
      </c>
      <c r="G37" s="42">
        <v>1.3912</v>
      </c>
      <c r="H37" s="42">
        <v>1.2687999999999999</v>
      </c>
      <c r="I37" s="42">
        <v>1.1377833333333334</v>
      </c>
      <c r="J37" s="42">
        <v>1.0571999999999999</v>
      </c>
      <c r="K37" s="68">
        <v>1.3287916666666666</v>
      </c>
    </row>
    <row r="38" spans="1:11" x14ac:dyDescent="0.25">
      <c r="A38" s="68" t="s">
        <v>471</v>
      </c>
      <c r="B38" s="41">
        <v>0.23080000000000001</v>
      </c>
      <c r="C38" s="42">
        <v>0.30301666666666666</v>
      </c>
      <c r="D38" s="42">
        <v>0.43846666666666667</v>
      </c>
      <c r="E38" s="42">
        <v>0.63111666666666666</v>
      </c>
      <c r="F38" s="42">
        <v>0.89129999999999998</v>
      </c>
      <c r="G38" s="42">
        <v>1.3365499999999999</v>
      </c>
      <c r="H38" s="42">
        <v>1.68645</v>
      </c>
      <c r="I38" s="42">
        <v>1.9682666666666666</v>
      </c>
      <c r="J38" s="42">
        <v>2.1825999999999999</v>
      </c>
      <c r="K38" s="68">
        <v>1.320975</v>
      </c>
    </row>
    <row r="39" spans="1:11" x14ac:dyDescent="0.25">
      <c r="A39" s="68" t="s">
        <v>609</v>
      </c>
      <c r="B39" s="41">
        <v>0.1434</v>
      </c>
      <c r="C39" s="42">
        <v>0.53618333333333335</v>
      </c>
      <c r="D39" s="42">
        <v>0.59868333333333335</v>
      </c>
      <c r="E39" s="42">
        <v>0.80963333333333332</v>
      </c>
      <c r="F39" s="42">
        <v>1.1835666666666667</v>
      </c>
      <c r="G39" s="42">
        <v>1.6058833333333333</v>
      </c>
      <c r="H39" s="42">
        <v>1.9524999999999999</v>
      </c>
      <c r="I39" s="42">
        <v>2.2598833333333332</v>
      </c>
      <c r="J39" s="42">
        <v>2.5617333333333332</v>
      </c>
      <c r="K39" s="68">
        <v>1.3063083333333334</v>
      </c>
    </row>
    <row r="40" spans="1:11" x14ac:dyDescent="0.25">
      <c r="A40" s="68" t="s">
        <v>586</v>
      </c>
      <c r="B40" s="41">
        <v>0.12393999999999999</v>
      </c>
      <c r="C40" s="42">
        <v>0.40189999999999998</v>
      </c>
      <c r="D40" s="42">
        <v>0.66431666666666667</v>
      </c>
      <c r="E40" s="42">
        <v>0.91291666666666671</v>
      </c>
      <c r="F40" s="42">
        <v>1.2645500000000001</v>
      </c>
      <c r="G40" s="42">
        <v>1.44645</v>
      </c>
      <c r="H40" s="42">
        <v>1.4998833333333332</v>
      </c>
      <c r="I40" s="42">
        <v>1.4977666666666667</v>
      </c>
      <c r="J40" s="42">
        <v>1.4760833333333334</v>
      </c>
      <c r="K40" s="68">
        <v>1.2768250000000001</v>
      </c>
    </row>
    <row r="41" spans="1:11" x14ac:dyDescent="0.25">
      <c r="A41" s="68" t="s">
        <v>549</v>
      </c>
      <c r="B41" s="41">
        <v>0.20523333333333332</v>
      </c>
      <c r="C41" s="42">
        <v>0.55218333333333336</v>
      </c>
      <c r="D41" s="42">
        <v>0.84841666666666671</v>
      </c>
      <c r="E41" s="42">
        <v>1.1537666666666666</v>
      </c>
      <c r="F41" s="42">
        <v>1.4142166666666667</v>
      </c>
      <c r="G41" s="42">
        <v>1.6136666666666666</v>
      </c>
      <c r="H41" s="42">
        <v>1.7764333333333333</v>
      </c>
      <c r="I41" s="42">
        <v>1.9490333333333334</v>
      </c>
      <c r="J41" s="42">
        <v>2.3291833333333334</v>
      </c>
      <c r="K41" s="68">
        <v>1.2700083333333334</v>
      </c>
    </row>
    <row r="42" spans="1:11" x14ac:dyDescent="0.25">
      <c r="A42" s="68" t="s">
        <v>523</v>
      </c>
      <c r="B42" s="41">
        <v>0.12256</v>
      </c>
      <c r="C42" s="42">
        <v>0.43431666666666668</v>
      </c>
      <c r="D42" s="42">
        <v>0.72175</v>
      </c>
      <c r="E42" s="42">
        <v>1.0209666666666666</v>
      </c>
      <c r="F42" s="42">
        <v>1.3105333333333333</v>
      </c>
      <c r="G42" s="42">
        <v>1.4180999999999999</v>
      </c>
      <c r="H42" s="42">
        <v>1.4282999999999999</v>
      </c>
      <c r="I42" s="42">
        <v>1.3435333333333332</v>
      </c>
      <c r="J42" s="42">
        <v>1.2539166666666666</v>
      </c>
      <c r="K42" s="68">
        <v>1.2640499999999999</v>
      </c>
    </row>
    <row r="43" spans="1:11" x14ac:dyDescent="0.25">
      <c r="A43" s="68" t="s">
        <v>590</v>
      </c>
      <c r="B43" s="41">
        <v>0.1535</v>
      </c>
      <c r="C43" s="42">
        <v>0.44218333333333332</v>
      </c>
      <c r="D43" s="42">
        <v>0.57594999999999996</v>
      </c>
      <c r="E43" s="42">
        <v>0.78623333333333334</v>
      </c>
      <c r="F43" s="42">
        <v>1.1131833333333334</v>
      </c>
      <c r="G43" s="42">
        <v>1.5324166666666668</v>
      </c>
      <c r="H43" s="42">
        <v>2.0509833333333334</v>
      </c>
      <c r="I43" s="42">
        <v>2.7860499999999999</v>
      </c>
      <c r="J43" s="42">
        <v>3.3482833333333333</v>
      </c>
      <c r="K43" s="68">
        <v>1.2634749999999999</v>
      </c>
    </row>
    <row r="44" spans="1:11" x14ac:dyDescent="0.25">
      <c r="A44" s="68" t="s">
        <v>489</v>
      </c>
      <c r="B44" s="41">
        <v>0.13213666666666665</v>
      </c>
      <c r="C44" s="42">
        <v>0.58625000000000005</v>
      </c>
      <c r="D44" s="42">
        <v>0.99743333333333328</v>
      </c>
      <c r="E44" s="42">
        <v>1.30935</v>
      </c>
      <c r="F44" s="42">
        <v>1.4373499999999999</v>
      </c>
      <c r="G44" s="42">
        <v>1.4148833333333333</v>
      </c>
      <c r="H44" s="42">
        <v>1.4177833333333334</v>
      </c>
      <c r="I44" s="42">
        <v>1.4129333333333334</v>
      </c>
      <c r="J44" s="42">
        <v>1.7558</v>
      </c>
      <c r="K44" s="68">
        <v>1.252175</v>
      </c>
    </row>
    <row r="45" spans="1:11" x14ac:dyDescent="0.25">
      <c r="A45" s="68" t="s">
        <v>502</v>
      </c>
      <c r="B45" s="41">
        <v>0.18318333333333334</v>
      </c>
      <c r="C45" s="42">
        <v>0.40171666666666667</v>
      </c>
      <c r="D45" s="42">
        <v>0.62953333333333328</v>
      </c>
      <c r="E45" s="42">
        <v>0.82069999999999999</v>
      </c>
      <c r="F45" s="42">
        <v>0.99744999999999995</v>
      </c>
      <c r="G45" s="42">
        <v>1.2566833333333334</v>
      </c>
      <c r="H45" s="42">
        <v>1.4014333333333333</v>
      </c>
      <c r="I45" s="42">
        <v>1.3917666666666666</v>
      </c>
      <c r="J45" s="42">
        <v>1.3100833333333333</v>
      </c>
      <c r="K45" s="68">
        <v>1.2467666666666666</v>
      </c>
    </row>
    <row r="46" spans="1:11" x14ac:dyDescent="0.25">
      <c r="A46" s="68" t="s">
        <v>486</v>
      </c>
      <c r="B46" s="41">
        <v>0.42030000000000001</v>
      </c>
      <c r="C46" s="42">
        <v>0.73571666666666669</v>
      </c>
      <c r="D46" s="42">
        <v>1.0337499999999999</v>
      </c>
      <c r="E46" s="42">
        <v>1.1974</v>
      </c>
      <c r="F46" s="42">
        <v>1.2856666666666667</v>
      </c>
      <c r="G46" s="42">
        <v>1.3098666666666667</v>
      </c>
      <c r="H46" s="42">
        <v>1.2330833333333333</v>
      </c>
      <c r="I46" s="42">
        <v>1.09815</v>
      </c>
      <c r="J46" s="42">
        <v>0.97533333333333339</v>
      </c>
      <c r="K46" s="68">
        <v>1.2404916666666668</v>
      </c>
    </row>
    <row r="47" spans="1:11" x14ac:dyDescent="0.25">
      <c r="A47" s="68" t="s">
        <v>587</v>
      </c>
      <c r="B47" s="41">
        <v>0.17735000000000001</v>
      </c>
      <c r="C47" s="42">
        <v>0.62721666666666664</v>
      </c>
      <c r="D47" s="42">
        <v>0.89156666666666662</v>
      </c>
      <c r="E47" s="42">
        <v>1.0585833333333334</v>
      </c>
      <c r="F47" s="42">
        <v>1.1736333333333333</v>
      </c>
      <c r="G47" s="42">
        <v>1.3580666666666668</v>
      </c>
      <c r="H47" s="42">
        <v>1.5114833333333333</v>
      </c>
      <c r="I47" s="42">
        <v>1.66995</v>
      </c>
      <c r="J47" s="42">
        <v>1.6545166666666666</v>
      </c>
      <c r="K47" s="68">
        <v>1.2307583333333334</v>
      </c>
    </row>
    <row r="48" spans="1:11" x14ac:dyDescent="0.25">
      <c r="A48" s="68" t="s">
        <v>458</v>
      </c>
      <c r="B48" s="41">
        <v>0.37821666666666665</v>
      </c>
      <c r="C48" s="42">
        <v>0.86260000000000003</v>
      </c>
      <c r="D48" s="42">
        <v>1.2627333333333333</v>
      </c>
      <c r="E48" s="42">
        <v>1.4823500000000001</v>
      </c>
      <c r="F48" s="42">
        <v>1.3742000000000001</v>
      </c>
      <c r="G48" s="42">
        <v>1.1729166666666666</v>
      </c>
      <c r="H48" s="42">
        <v>1.0201666666666667</v>
      </c>
      <c r="I48" s="42">
        <v>0.93106666666666671</v>
      </c>
      <c r="J48" s="42">
        <v>0.80961666666666665</v>
      </c>
      <c r="K48" s="68">
        <v>1.2282416666666667</v>
      </c>
    </row>
    <row r="49" spans="1:11" x14ac:dyDescent="0.25">
      <c r="A49" s="68" t="s">
        <v>453</v>
      </c>
      <c r="B49" s="41">
        <v>0.12263083333333334</v>
      </c>
      <c r="C49" s="42">
        <v>0.31558333333333333</v>
      </c>
      <c r="D49" s="42">
        <v>0.4829</v>
      </c>
      <c r="E49" s="42">
        <v>0.60965000000000003</v>
      </c>
      <c r="F49" s="42">
        <v>1.0400666666666667</v>
      </c>
      <c r="G49" s="42">
        <v>1.5111000000000001</v>
      </c>
      <c r="H49" s="42">
        <v>1.7760166666666666</v>
      </c>
      <c r="I49" s="42">
        <v>1.9761500000000001</v>
      </c>
      <c r="J49" s="42">
        <v>2.0565333333333333</v>
      </c>
      <c r="K49" s="68">
        <v>1.221875</v>
      </c>
    </row>
    <row r="50" spans="1:11" x14ac:dyDescent="0.25">
      <c r="A50" s="68" t="s">
        <v>597</v>
      </c>
      <c r="B50" s="41">
        <v>0.23555000000000001</v>
      </c>
      <c r="C50" s="42">
        <v>0.49826666666666669</v>
      </c>
      <c r="D50" s="42">
        <v>0.97304999999999997</v>
      </c>
      <c r="E50" s="42">
        <v>1.2815000000000001</v>
      </c>
      <c r="F50" s="42">
        <v>1.3528666666666667</v>
      </c>
      <c r="G50" s="42">
        <v>1.3475333333333332</v>
      </c>
      <c r="H50" s="42">
        <v>1.3691</v>
      </c>
      <c r="I50" s="42">
        <v>1.4595</v>
      </c>
      <c r="J50" s="42">
        <v>1.3903333333333334</v>
      </c>
      <c r="K50" s="68">
        <v>1.2193000000000001</v>
      </c>
    </row>
    <row r="51" spans="1:11" x14ac:dyDescent="0.25">
      <c r="A51" s="68" t="s">
        <v>442</v>
      </c>
      <c r="B51" s="41">
        <v>0.24490000000000001</v>
      </c>
      <c r="C51" s="42">
        <v>0.55874999999999997</v>
      </c>
      <c r="D51" s="42">
        <v>0.85321666666666662</v>
      </c>
      <c r="E51" s="42">
        <v>1.1391666666666667</v>
      </c>
      <c r="F51" s="42">
        <v>1.3623666666666667</v>
      </c>
      <c r="G51" s="42">
        <v>1.5366333333333333</v>
      </c>
      <c r="H51" s="42">
        <v>1.6700333333333333</v>
      </c>
      <c r="I51" s="42">
        <v>1.6675833333333334</v>
      </c>
      <c r="J51" s="42">
        <v>1.5442</v>
      </c>
      <c r="K51" s="68">
        <v>1.2172583333333333</v>
      </c>
    </row>
    <row r="52" spans="1:11" x14ac:dyDescent="0.25">
      <c r="A52" s="68" t="s">
        <v>485</v>
      </c>
      <c r="B52" s="41">
        <v>0.32816666666666666</v>
      </c>
      <c r="C52" s="42">
        <v>0.65408333333333335</v>
      </c>
      <c r="D52" s="42">
        <v>0.84483333333333333</v>
      </c>
      <c r="E52" s="42">
        <v>1.0068333333333332</v>
      </c>
      <c r="F52" s="42">
        <v>1.1146333333333334</v>
      </c>
      <c r="G52" s="42">
        <v>1.2459333333333333</v>
      </c>
      <c r="H52" s="42">
        <v>1.3566166666666666</v>
      </c>
      <c r="I52" s="42">
        <v>1.3776666666666666</v>
      </c>
      <c r="J52" s="42">
        <v>1.3293833333333334</v>
      </c>
      <c r="K52" s="68">
        <v>1.2067416666666666</v>
      </c>
    </row>
    <row r="53" spans="1:11" x14ac:dyDescent="0.25">
      <c r="A53" s="68" t="s">
        <v>449</v>
      </c>
      <c r="B53" s="41">
        <v>0.13323333333333334</v>
      </c>
      <c r="C53" s="42">
        <v>0.29976666666666668</v>
      </c>
      <c r="D53" s="42">
        <v>0.56043333333333334</v>
      </c>
      <c r="E53" s="42">
        <v>0.85314999999999996</v>
      </c>
      <c r="F53" s="42">
        <v>1.1222000000000001</v>
      </c>
      <c r="G53" s="42">
        <v>1.3762666666666667</v>
      </c>
      <c r="H53" s="42">
        <v>1.5906833333333332</v>
      </c>
      <c r="I53" s="42">
        <v>1.8022</v>
      </c>
      <c r="J53" s="42">
        <v>1.8516833333333333</v>
      </c>
      <c r="K53" s="68">
        <v>1.2029749999999999</v>
      </c>
    </row>
    <row r="54" spans="1:11" x14ac:dyDescent="0.25">
      <c r="A54" s="68" t="s">
        <v>567</v>
      </c>
      <c r="B54" s="41">
        <v>0.59968333333333335</v>
      </c>
      <c r="C54" s="42">
        <v>0.70341666666666669</v>
      </c>
      <c r="D54" s="42">
        <v>0.99438333333333329</v>
      </c>
      <c r="E54" s="42">
        <v>1.1013500000000001</v>
      </c>
      <c r="F54" s="42">
        <v>1.1476166666666667</v>
      </c>
      <c r="G54" s="42">
        <v>1.1501999999999999</v>
      </c>
      <c r="H54" s="42">
        <v>1.1579166666666667</v>
      </c>
      <c r="I54" s="42">
        <v>1.1830333333333334</v>
      </c>
      <c r="J54" s="42">
        <v>1.1491499999999999</v>
      </c>
      <c r="K54" s="68">
        <v>1.1972499999999999</v>
      </c>
    </row>
    <row r="55" spans="1:11" x14ac:dyDescent="0.25">
      <c r="A55" s="68" t="s">
        <v>500</v>
      </c>
      <c r="B55" s="41">
        <v>0.20091666666666666</v>
      </c>
      <c r="C55" s="42">
        <v>0.57491666666666663</v>
      </c>
      <c r="D55" s="42">
        <v>0.81459999999999999</v>
      </c>
      <c r="E55" s="42">
        <v>0.94996666666666663</v>
      </c>
      <c r="F55" s="42">
        <v>1.0602833333333332</v>
      </c>
      <c r="G55" s="42">
        <v>1.1832499999999999</v>
      </c>
      <c r="H55" s="42">
        <v>1.2654666666666667</v>
      </c>
      <c r="I55" s="42">
        <v>1.31145</v>
      </c>
      <c r="J55" s="42">
        <v>1.2972666666666666</v>
      </c>
      <c r="K55" s="68">
        <v>1.1934750000000001</v>
      </c>
    </row>
    <row r="56" spans="1:11" x14ac:dyDescent="0.25">
      <c r="A56" s="68" t="s">
        <v>462</v>
      </c>
      <c r="B56" s="41">
        <v>1.0964</v>
      </c>
      <c r="C56" s="42">
        <v>0.26511666666666667</v>
      </c>
      <c r="D56" s="42">
        <v>0.55606666666666671</v>
      </c>
      <c r="E56" s="42">
        <v>0.79331666666666667</v>
      </c>
      <c r="F56" s="42">
        <v>1.0348166666666667</v>
      </c>
      <c r="G56" s="42">
        <v>1.2379666666666667</v>
      </c>
      <c r="H56" s="42">
        <v>1.2632166666666667</v>
      </c>
      <c r="I56" s="42">
        <v>1.2339833333333334</v>
      </c>
      <c r="J56" s="42">
        <v>1.1538166666666667</v>
      </c>
      <c r="K56" s="68">
        <v>1.1912750000000001</v>
      </c>
    </row>
    <row r="57" spans="1:11" x14ac:dyDescent="0.25">
      <c r="A57" s="68" t="s">
        <v>468</v>
      </c>
      <c r="B57" s="41">
        <v>0.19975000000000001</v>
      </c>
      <c r="C57" s="42">
        <v>0.36770000000000003</v>
      </c>
      <c r="D57" s="42">
        <v>0.59028333333333338</v>
      </c>
      <c r="E57" s="42">
        <v>0.70406666666666662</v>
      </c>
      <c r="F57" s="42">
        <v>0.88480000000000003</v>
      </c>
      <c r="G57" s="42">
        <v>1.1798166666666667</v>
      </c>
      <c r="H57" s="42">
        <v>1.5023333333333333</v>
      </c>
      <c r="I57" s="42">
        <v>1.7986166666666668</v>
      </c>
      <c r="J57" s="42">
        <v>2.0697833333333335</v>
      </c>
      <c r="K57" s="68">
        <v>1.1864333333333332</v>
      </c>
    </row>
    <row r="58" spans="1:11" x14ac:dyDescent="0.25">
      <c r="A58" s="68" t="s">
        <v>499</v>
      </c>
      <c r="B58" s="41">
        <v>0.30159999999999998</v>
      </c>
      <c r="C58" s="42">
        <v>0.50386666666666668</v>
      </c>
      <c r="D58" s="42">
        <v>0.88763333333333339</v>
      </c>
      <c r="E58" s="42">
        <v>1.1292833333333334</v>
      </c>
      <c r="F58" s="42">
        <v>1.2287166666666667</v>
      </c>
      <c r="G58" s="42">
        <v>1.2347999999999999</v>
      </c>
      <c r="H58" s="42">
        <v>1.1897333333333333</v>
      </c>
      <c r="I58" s="42">
        <v>1.1501666666666666</v>
      </c>
      <c r="J58" s="42">
        <v>1.1269333333333333</v>
      </c>
      <c r="K58" s="68">
        <v>1.1813750000000001</v>
      </c>
    </row>
    <row r="59" spans="1:11" x14ac:dyDescent="0.25">
      <c r="A59" s="68" t="s">
        <v>525</v>
      </c>
      <c r="B59" s="41">
        <v>0.11644916666666666</v>
      </c>
      <c r="C59" s="42">
        <v>0.3528</v>
      </c>
      <c r="D59" s="42">
        <v>0.62065000000000003</v>
      </c>
      <c r="E59" s="42">
        <v>0.89301666666666668</v>
      </c>
      <c r="F59" s="42">
        <v>1.14005</v>
      </c>
      <c r="G59" s="42">
        <v>1.3695333333333333</v>
      </c>
      <c r="H59" s="42">
        <v>1.5279666666666667</v>
      </c>
      <c r="I59" s="42">
        <v>1.5668833333333334</v>
      </c>
      <c r="J59" s="42">
        <v>1.5231666666666666</v>
      </c>
      <c r="K59" s="68">
        <v>1.177325</v>
      </c>
    </row>
    <row r="60" spans="1:11" x14ac:dyDescent="0.25">
      <c r="A60" s="68" t="s">
        <v>506</v>
      </c>
      <c r="B60" s="41">
        <v>0.12394833333333333</v>
      </c>
      <c r="C60" s="42">
        <v>0.27798333333333336</v>
      </c>
      <c r="D60" s="42">
        <v>0.55184999999999995</v>
      </c>
      <c r="E60" s="42">
        <v>0.69741666666666668</v>
      </c>
      <c r="F60" s="42">
        <v>0.80248333333333333</v>
      </c>
      <c r="G60" s="42">
        <v>1.0659666666666667</v>
      </c>
      <c r="H60" s="42">
        <v>1.5219666666666667</v>
      </c>
      <c r="I60" s="42">
        <v>2.0449833333333332</v>
      </c>
      <c r="J60" s="42">
        <v>2.6774499999999999</v>
      </c>
      <c r="K60" s="68">
        <v>1.1752</v>
      </c>
    </row>
    <row r="61" spans="1:11" x14ac:dyDescent="0.25">
      <c r="A61" s="68" t="s">
        <v>532</v>
      </c>
      <c r="B61" s="41">
        <v>0.109165</v>
      </c>
      <c r="C61" s="42">
        <v>0.50765000000000005</v>
      </c>
      <c r="D61" s="42">
        <v>0.74421666666666664</v>
      </c>
      <c r="E61" s="42">
        <v>0.98165000000000002</v>
      </c>
      <c r="F61" s="42">
        <v>1.1614666666666666</v>
      </c>
      <c r="G61" s="42">
        <v>1.1822166666666667</v>
      </c>
      <c r="H61" s="42">
        <v>1.1111666666666666</v>
      </c>
      <c r="I61" s="42">
        <v>0.99516666666666664</v>
      </c>
      <c r="J61" s="42">
        <v>0.94678333333333331</v>
      </c>
      <c r="K61" s="68">
        <v>1.1692</v>
      </c>
    </row>
    <row r="62" spans="1:11" x14ac:dyDescent="0.25">
      <c r="A62" s="68" t="s">
        <v>554</v>
      </c>
      <c r="B62" s="41">
        <v>0.11853916666666667</v>
      </c>
      <c r="C62" s="42">
        <v>0.42093333333333333</v>
      </c>
      <c r="D62" s="42">
        <v>0.63306666666666667</v>
      </c>
      <c r="E62" s="42">
        <v>0.91333333333333333</v>
      </c>
      <c r="F62" s="42">
        <v>1.1340333333333332</v>
      </c>
      <c r="G62" s="42">
        <v>1.2132499999999999</v>
      </c>
      <c r="H62" s="42">
        <v>1.2759499999999999</v>
      </c>
      <c r="I62" s="42">
        <v>1.3103499999999999</v>
      </c>
      <c r="J62" s="42">
        <v>1.4196</v>
      </c>
      <c r="K62" s="68">
        <v>1.1449083333333334</v>
      </c>
    </row>
    <row r="63" spans="1:11" x14ac:dyDescent="0.25">
      <c r="A63" s="68" t="s">
        <v>455</v>
      </c>
      <c r="B63" s="41">
        <v>0.13116666666666665</v>
      </c>
      <c r="C63" s="42">
        <v>0.72111666666666663</v>
      </c>
      <c r="D63" s="42">
        <v>1.0384500000000001</v>
      </c>
      <c r="E63" s="42">
        <v>1.1281166666666667</v>
      </c>
      <c r="F63" s="42">
        <v>1.17255</v>
      </c>
      <c r="G63" s="42">
        <v>1.2760666666666667</v>
      </c>
      <c r="H63" s="42">
        <v>1.3998166666666667</v>
      </c>
      <c r="I63" s="42">
        <v>1.6178833333333333</v>
      </c>
      <c r="J63" s="42">
        <v>1.90385</v>
      </c>
      <c r="K63" s="68">
        <v>1.1151500000000001</v>
      </c>
    </row>
    <row r="64" spans="1:11" x14ac:dyDescent="0.25">
      <c r="A64" s="68" t="s">
        <v>501</v>
      </c>
      <c r="B64" s="41">
        <v>0.15378333333333333</v>
      </c>
      <c r="C64" s="42">
        <v>0.44911666666666666</v>
      </c>
      <c r="D64" s="42">
        <v>0.84436666666666671</v>
      </c>
      <c r="E64" s="42">
        <v>1.0510999999999999</v>
      </c>
      <c r="F64" s="42">
        <v>1.0862000000000001</v>
      </c>
      <c r="G64" s="42">
        <v>1.1020333333333334</v>
      </c>
      <c r="H64" s="42">
        <v>1.1333666666666666</v>
      </c>
      <c r="I64" s="42">
        <v>1.165</v>
      </c>
      <c r="J64" s="42">
        <v>1.1780333333333333</v>
      </c>
      <c r="K64" s="68">
        <v>1.1088833333333334</v>
      </c>
    </row>
    <row r="65" spans="1:11" x14ac:dyDescent="0.25">
      <c r="A65" s="68" t="s">
        <v>450</v>
      </c>
      <c r="B65" s="41">
        <v>0.10670166666666667</v>
      </c>
      <c r="C65" s="42">
        <v>0.2419</v>
      </c>
      <c r="D65" s="42">
        <v>0.38688333333333336</v>
      </c>
      <c r="E65" s="42">
        <v>0.6462</v>
      </c>
      <c r="F65" s="42">
        <v>1.1234333333333333</v>
      </c>
      <c r="G65" s="42">
        <v>1.3146166666666668</v>
      </c>
      <c r="H65" s="42">
        <v>1.3040333333333334</v>
      </c>
      <c r="I65" s="42">
        <v>0.75136666666666663</v>
      </c>
      <c r="J65" s="42">
        <v>0.62575000000000003</v>
      </c>
      <c r="K65" s="68">
        <v>1.103925</v>
      </c>
    </row>
    <row r="66" spans="1:11" x14ac:dyDescent="0.25">
      <c r="A66" s="68" t="s">
        <v>559</v>
      </c>
      <c r="B66" s="41">
        <v>0.36154999999999998</v>
      </c>
      <c r="C66" s="42">
        <v>0.66631666666666667</v>
      </c>
      <c r="D66" s="42">
        <v>0.97493333333333332</v>
      </c>
      <c r="E66" s="42">
        <v>1.2276499999999999</v>
      </c>
      <c r="F66" s="42">
        <v>1.2298166666666666</v>
      </c>
      <c r="G66" s="42">
        <v>1.1213833333333334</v>
      </c>
      <c r="H66" s="42">
        <v>1.0220833333333332</v>
      </c>
      <c r="I66" s="42">
        <v>0.93240000000000001</v>
      </c>
      <c r="J66" s="42">
        <v>0.95481666666666665</v>
      </c>
      <c r="K66" s="68">
        <v>1.1016666666666666</v>
      </c>
    </row>
    <row r="67" spans="1:11" x14ac:dyDescent="0.25">
      <c r="A67" s="68" t="s">
        <v>602</v>
      </c>
      <c r="B67" s="41">
        <v>0.12265</v>
      </c>
      <c r="C67" s="42">
        <v>0.2155</v>
      </c>
      <c r="D67" s="42">
        <v>0.46636666666666665</v>
      </c>
      <c r="E67" s="42">
        <v>0.89895000000000003</v>
      </c>
      <c r="F67" s="42">
        <v>1.3755833333333334</v>
      </c>
      <c r="G67" s="42">
        <v>1.5761833333333333</v>
      </c>
      <c r="H67" s="42">
        <v>1.6160833333333333</v>
      </c>
      <c r="I67" s="42">
        <v>1.5432333333333332</v>
      </c>
      <c r="J67" s="42">
        <v>1.3216333333333334</v>
      </c>
      <c r="K67" s="68">
        <v>1.0480499999999999</v>
      </c>
    </row>
    <row r="68" spans="1:11" x14ac:dyDescent="0.25">
      <c r="A68" s="68" t="s">
        <v>605</v>
      </c>
      <c r="B68" s="41">
        <v>0.34961666666666669</v>
      </c>
      <c r="C68" s="42">
        <v>0.33296666666666669</v>
      </c>
      <c r="D68" s="42">
        <v>0.5410666666666667</v>
      </c>
      <c r="E68" s="42">
        <v>0.80676666666666663</v>
      </c>
      <c r="F68" s="42">
        <v>0.97840000000000005</v>
      </c>
      <c r="G68" s="42">
        <v>1.1737166666666667</v>
      </c>
      <c r="H68" s="42">
        <v>1.4616499999999999</v>
      </c>
      <c r="I68" s="42">
        <v>1.7313166666666666</v>
      </c>
      <c r="J68" s="42">
        <v>1.8565166666666666</v>
      </c>
      <c r="K68" s="68">
        <v>1.0272416666666666</v>
      </c>
    </row>
    <row r="69" spans="1:11" x14ac:dyDescent="0.25">
      <c r="A69" s="68" t="s">
        <v>511</v>
      </c>
      <c r="B69" s="41">
        <v>0.20436666666666667</v>
      </c>
      <c r="C69" s="42">
        <v>0.44940000000000002</v>
      </c>
      <c r="D69" s="42">
        <v>0.58594999999999997</v>
      </c>
      <c r="E69" s="42">
        <v>0.77883333333333338</v>
      </c>
      <c r="F69" s="42">
        <v>0.97493333333333332</v>
      </c>
      <c r="G69" s="42">
        <v>1.1571</v>
      </c>
      <c r="H69" s="42">
        <v>1.33</v>
      </c>
      <c r="I69" s="42">
        <v>1.4853666666666667</v>
      </c>
      <c r="J69" s="42">
        <v>1.7357166666666666</v>
      </c>
      <c r="K69" s="68">
        <v>1.0250083333333333</v>
      </c>
    </row>
    <row r="70" spans="1:11" x14ac:dyDescent="0.25">
      <c r="A70" s="68" t="s">
        <v>582</v>
      </c>
      <c r="B70" s="41">
        <v>0.22633333333333333</v>
      </c>
      <c r="C70" s="42">
        <v>0.33286666666666664</v>
      </c>
      <c r="D70" s="42">
        <v>0.67920000000000003</v>
      </c>
      <c r="E70" s="42">
        <v>1.0201</v>
      </c>
      <c r="F70" s="42">
        <v>1.0990666666666666</v>
      </c>
      <c r="G70" s="42">
        <v>1.1366666666666667</v>
      </c>
      <c r="H70" s="42">
        <v>1.24715</v>
      </c>
      <c r="I70" s="42">
        <v>1.3812333333333333</v>
      </c>
      <c r="J70" s="42">
        <v>1.5047166666666667</v>
      </c>
      <c r="K70" s="68">
        <v>1.0183166666666668</v>
      </c>
    </row>
    <row r="71" spans="1:11" x14ac:dyDescent="0.25">
      <c r="A71" s="68" t="s">
        <v>522</v>
      </c>
      <c r="B71" s="41">
        <v>0.16488333333333333</v>
      </c>
      <c r="C71" s="42">
        <v>0.34528333333333333</v>
      </c>
      <c r="D71" s="42">
        <v>0.50081666666666669</v>
      </c>
      <c r="E71" s="42">
        <v>0.58360000000000001</v>
      </c>
      <c r="F71" s="42">
        <v>0.84599999999999997</v>
      </c>
      <c r="G71" s="42">
        <v>1.3116333333333334</v>
      </c>
      <c r="H71" s="42">
        <v>1.8248666666666666</v>
      </c>
      <c r="I71" s="42">
        <v>2.2754500000000002</v>
      </c>
      <c r="J71" s="42">
        <v>3.0424500000000001</v>
      </c>
      <c r="K71" s="68">
        <v>1.0009666666666666</v>
      </c>
    </row>
    <row r="72" spans="1:11" x14ac:dyDescent="0.25">
      <c r="A72" s="68" t="s">
        <v>505</v>
      </c>
      <c r="B72" s="41">
        <v>0.20146666666666666</v>
      </c>
      <c r="C72" s="42">
        <v>0.29768333333333336</v>
      </c>
      <c r="D72" s="42">
        <v>0.60823333333333329</v>
      </c>
      <c r="E72" s="42">
        <v>0.76701666666666668</v>
      </c>
      <c r="F72" s="42">
        <v>0.92273333333333329</v>
      </c>
      <c r="G72" s="42">
        <v>1.02515</v>
      </c>
      <c r="H72" s="42">
        <v>1.0763499999999999</v>
      </c>
      <c r="I72" s="42">
        <v>0.83333333333333337</v>
      </c>
      <c r="J72" s="42">
        <v>0.73201666666666665</v>
      </c>
      <c r="K72" s="68">
        <v>0.99460000000000004</v>
      </c>
    </row>
    <row r="73" spans="1:11" x14ac:dyDescent="0.25">
      <c r="A73" s="68" t="s">
        <v>551</v>
      </c>
      <c r="B73" s="41">
        <v>9.9318333333333342E-2</v>
      </c>
      <c r="C73" s="42">
        <v>0.44778333333333331</v>
      </c>
      <c r="D73" s="42">
        <v>0.60061666666666669</v>
      </c>
      <c r="E73" s="42">
        <v>0.80071666666666663</v>
      </c>
      <c r="F73" s="42">
        <v>0.90839999999999999</v>
      </c>
      <c r="G73" s="42">
        <v>1.0273166666666667</v>
      </c>
      <c r="H73" s="42">
        <v>1.1730499999999999</v>
      </c>
      <c r="I73" s="42">
        <v>1.2071666666666667</v>
      </c>
      <c r="J73" s="42">
        <v>1.0636666666666668</v>
      </c>
      <c r="K73" s="68">
        <v>0.98802500000000004</v>
      </c>
    </row>
    <row r="74" spans="1:11" x14ac:dyDescent="0.25">
      <c r="A74" s="90" t="s">
        <v>639</v>
      </c>
      <c r="B74" s="91">
        <v>0.7157</v>
      </c>
      <c r="C74" s="92">
        <v>0.20841666666666667</v>
      </c>
      <c r="D74" s="92">
        <v>0.30786666666666668</v>
      </c>
      <c r="E74" s="92">
        <v>0.39996666666666669</v>
      </c>
      <c r="F74" s="92">
        <v>0.55891666666666662</v>
      </c>
      <c r="G74" s="92">
        <v>0.87718333333333331</v>
      </c>
      <c r="H74" s="92">
        <v>1.2650833333333333</v>
      </c>
      <c r="I74" s="92">
        <v>1.51875</v>
      </c>
      <c r="J74" s="92">
        <v>1.6084166666666666</v>
      </c>
      <c r="K74" s="89">
        <v>0.95356666666666667</v>
      </c>
    </row>
    <row r="75" spans="1:11" x14ac:dyDescent="0.25">
      <c r="A75" s="68" t="s">
        <v>451</v>
      </c>
      <c r="B75" s="41">
        <v>0.12371666666666667</v>
      </c>
      <c r="C75" s="42">
        <v>0.22370000000000001</v>
      </c>
      <c r="D75" s="42">
        <v>0.41915000000000002</v>
      </c>
      <c r="E75" s="42">
        <v>0.62951666666666661</v>
      </c>
      <c r="F75" s="42">
        <v>0.84586666666666666</v>
      </c>
      <c r="G75" s="42">
        <v>1.0684</v>
      </c>
      <c r="H75" s="42">
        <v>1.2990833333333334</v>
      </c>
      <c r="I75" s="42">
        <v>1.5054333333333334</v>
      </c>
      <c r="J75" s="42">
        <v>1.5878166666666667</v>
      </c>
      <c r="K75" s="68">
        <v>0.94797500000000001</v>
      </c>
    </row>
    <row r="76" spans="1:11" x14ac:dyDescent="0.25">
      <c r="A76" s="68" t="s">
        <v>594</v>
      </c>
      <c r="B76" s="41">
        <v>0.48409999999999997</v>
      </c>
      <c r="C76" s="42">
        <v>0.99213333333333331</v>
      </c>
      <c r="D76" s="42">
        <v>1.2412333333333334</v>
      </c>
      <c r="E76" s="42">
        <v>1.1392500000000001</v>
      </c>
      <c r="F76" s="42">
        <v>0.96431666666666671</v>
      </c>
      <c r="G76" s="42">
        <v>0.83055000000000001</v>
      </c>
      <c r="H76" s="42">
        <v>0.74760000000000004</v>
      </c>
      <c r="I76" s="42">
        <v>0.67546666666666666</v>
      </c>
      <c r="J76" s="42">
        <v>0.65073333333333339</v>
      </c>
      <c r="K76" s="68">
        <v>0.9448833333333333</v>
      </c>
    </row>
    <row r="77" spans="1:11" x14ac:dyDescent="0.25">
      <c r="A77" s="68" t="s">
        <v>539</v>
      </c>
      <c r="B77" s="41">
        <v>9.323833333333334E-2</v>
      </c>
      <c r="C77" s="42">
        <v>0.25614999999999999</v>
      </c>
      <c r="D77" s="42">
        <v>0.55484999999999995</v>
      </c>
      <c r="E77" s="42">
        <v>0.89808333333333334</v>
      </c>
      <c r="F77" s="42">
        <v>1.0551833333333334</v>
      </c>
      <c r="G77" s="42">
        <v>1.0393666666666668</v>
      </c>
      <c r="H77" s="42">
        <v>0.93925000000000003</v>
      </c>
      <c r="I77" s="42">
        <v>0.80296666666666672</v>
      </c>
      <c r="J77" s="42">
        <v>0.69433333333333336</v>
      </c>
      <c r="K77" s="68">
        <v>0.93705000000000005</v>
      </c>
    </row>
    <row r="78" spans="1:11" x14ac:dyDescent="0.25">
      <c r="A78" s="68" t="s">
        <v>593</v>
      </c>
      <c r="B78" s="41">
        <v>0.25533333333333336</v>
      </c>
      <c r="C78" s="42">
        <v>0.54600000000000004</v>
      </c>
      <c r="D78" s="42">
        <v>0.92408333333333337</v>
      </c>
      <c r="E78" s="42">
        <v>1.0942833333333333</v>
      </c>
      <c r="F78" s="42">
        <v>0.97763333333333335</v>
      </c>
      <c r="G78" s="42">
        <v>0.86228333333333329</v>
      </c>
      <c r="H78" s="42">
        <v>0.78811666666666669</v>
      </c>
      <c r="I78" s="42">
        <v>1.0937333333333332</v>
      </c>
      <c r="J78" s="42">
        <v>1.11755</v>
      </c>
      <c r="K78" s="68">
        <v>0.93054166666666671</v>
      </c>
    </row>
    <row r="79" spans="1:11" x14ac:dyDescent="0.25">
      <c r="A79" s="68" t="s">
        <v>484</v>
      </c>
      <c r="B79" s="41">
        <v>0.10026666666666667</v>
      </c>
      <c r="C79" s="42">
        <v>0.35056666666666669</v>
      </c>
      <c r="D79" s="42">
        <v>0.67251666666666665</v>
      </c>
      <c r="E79" s="42">
        <v>0.89659999999999995</v>
      </c>
      <c r="F79" s="42">
        <v>1.0003</v>
      </c>
      <c r="G79" s="42">
        <v>0.95743333333333336</v>
      </c>
      <c r="H79" s="42">
        <v>0.81351666666666667</v>
      </c>
      <c r="I79" s="42">
        <v>0.96914999999999996</v>
      </c>
      <c r="J79" s="42">
        <v>0.94833333333333336</v>
      </c>
      <c r="K79" s="68">
        <v>0.90400000000000003</v>
      </c>
    </row>
    <row r="80" spans="1:11" x14ac:dyDescent="0.25">
      <c r="A80" s="68" t="s">
        <v>543</v>
      </c>
      <c r="B80" s="41">
        <v>0.18828333333333333</v>
      </c>
      <c r="C80" s="42">
        <v>0.40870000000000001</v>
      </c>
      <c r="D80" s="42">
        <v>0.67728333333333335</v>
      </c>
      <c r="E80" s="42">
        <v>0.84351666666666669</v>
      </c>
      <c r="F80" s="42">
        <v>0.94108333333333338</v>
      </c>
      <c r="G80" s="42">
        <v>0.97121666666666662</v>
      </c>
      <c r="H80" s="42">
        <v>0.92058333333333331</v>
      </c>
      <c r="I80" s="42">
        <v>0.83109999999999995</v>
      </c>
      <c r="J80" s="42">
        <v>0.73298333333333332</v>
      </c>
      <c r="K80" s="68">
        <v>0.89483333333333337</v>
      </c>
    </row>
    <row r="81" spans="1:11" x14ac:dyDescent="0.25">
      <c r="A81" s="68" t="s">
        <v>491</v>
      </c>
      <c r="B81" s="41">
        <v>0.10318333333333334</v>
      </c>
      <c r="C81" s="42">
        <v>0.30486666666666667</v>
      </c>
      <c r="D81" s="42">
        <v>0.62253333333333338</v>
      </c>
      <c r="E81" s="42">
        <v>0.88321666666666665</v>
      </c>
      <c r="F81" s="42">
        <v>0.97243333333333337</v>
      </c>
      <c r="G81" s="42">
        <v>0.93074999999999997</v>
      </c>
      <c r="H81" s="42">
        <v>0.85265000000000002</v>
      </c>
      <c r="I81" s="42">
        <v>0.77411666666666668</v>
      </c>
      <c r="J81" s="42">
        <v>0.76339999999999997</v>
      </c>
      <c r="K81" s="68">
        <v>0.8817166666666667</v>
      </c>
    </row>
    <row r="82" spans="1:11" x14ac:dyDescent="0.25">
      <c r="A82" s="68" t="s">
        <v>447</v>
      </c>
      <c r="B82" s="41">
        <v>9.7483333333333338E-2</v>
      </c>
      <c r="C82" s="42">
        <v>0.29303333333333331</v>
      </c>
      <c r="D82" s="42">
        <v>0.48573333333333335</v>
      </c>
      <c r="E82" s="42">
        <v>0.63754999999999995</v>
      </c>
      <c r="F82" s="42">
        <v>0.83886666666666665</v>
      </c>
      <c r="G82" s="42">
        <v>0.99029999999999996</v>
      </c>
      <c r="H82" s="42">
        <v>1.12165</v>
      </c>
      <c r="I82" s="42">
        <v>1.0780833333333333</v>
      </c>
      <c r="J82" s="42">
        <v>0.99013333333333331</v>
      </c>
      <c r="K82" s="68">
        <v>0.87555000000000005</v>
      </c>
    </row>
    <row r="83" spans="1:11" x14ac:dyDescent="0.25">
      <c r="A83" s="68" t="s">
        <v>591</v>
      </c>
      <c r="B83" s="41">
        <v>0.13255005666666667</v>
      </c>
      <c r="C83" s="42">
        <v>0.31258333333333332</v>
      </c>
      <c r="D83" s="42">
        <v>0.55635000000000001</v>
      </c>
      <c r="E83" s="42">
        <v>0.82533333333333336</v>
      </c>
      <c r="F83" s="42">
        <v>0.89995000000000003</v>
      </c>
      <c r="G83" s="42">
        <v>0.86314999999999997</v>
      </c>
      <c r="H83" s="42">
        <v>0.81320000000000003</v>
      </c>
      <c r="I83" s="42">
        <v>0.88398333333333334</v>
      </c>
      <c r="J83" s="42">
        <v>0.91705000000000003</v>
      </c>
      <c r="K83" s="68">
        <v>0.86199166666666671</v>
      </c>
    </row>
    <row r="84" spans="1:11" x14ac:dyDescent="0.25">
      <c r="A84" s="68" t="s">
        <v>464</v>
      </c>
      <c r="B84" s="41">
        <v>8.538833333333333E-2</v>
      </c>
      <c r="C84" s="42">
        <v>0.10736666666666667</v>
      </c>
      <c r="D84" s="42">
        <v>0.22396666666666668</v>
      </c>
      <c r="E84" s="42">
        <v>0.56633333333333336</v>
      </c>
      <c r="F84" s="42">
        <v>0.84458333333333335</v>
      </c>
      <c r="G84" s="42">
        <v>0.92021666666666668</v>
      </c>
      <c r="H84" s="42">
        <v>0.88195000000000001</v>
      </c>
      <c r="I84" s="42">
        <v>0.46065</v>
      </c>
      <c r="J84" s="42">
        <v>0.44343333333333335</v>
      </c>
      <c r="K84" s="68">
        <v>0.85820833333333335</v>
      </c>
    </row>
    <row r="85" spans="1:11" x14ac:dyDescent="0.25">
      <c r="A85" s="68" t="s">
        <v>577</v>
      </c>
      <c r="B85" s="41">
        <v>1.3455333333333332</v>
      </c>
      <c r="C85" s="42">
        <v>0.44579999999999997</v>
      </c>
      <c r="D85" s="42">
        <v>0.40683333333333332</v>
      </c>
      <c r="E85" s="42">
        <v>0.50511666666666666</v>
      </c>
      <c r="F85" s="42">
        <v>0.66673333333333329</v>
      </c>
      <c r="G85" s="42">
        <v>0.83856666666666668</v>
      </c>
      <c r="H85" s="42">
        <v>1.0620499999999999</v>
      </c>
      <c r="I85" s="42">
        <v>1.3997833333333334</v>
      </c>
      <c r="J85" s="42">
        <v>1.7799499999999999</v>
      </c>
      <c r="K85" s="68">
        <v>0.84990833333333338</v>
      </c>
    </row>
    <row r="86" spans="1:11" x14ac:dyDescent="0.25">
      <c r="A86" s="68" t="s">
        <v>548</v>
      </c>
      <c r="B86" s="41">
        <v>8.1335833333333329E-2</v>
      </c>
      <c r="C86" s="42">
        <v>0.13894999999999999</v>
      </c>
      <c r="D86" s="42">
        <v>0.34551666666666669</v>
      </c>
      <c r="E86" s="42">
        <v>0.78856666666666664</v>
      </c>
      <c r="F86" s="42">
        <v>0.97885</v>
      </c>
      <c r="G86" s="42">
        <v>1.0322499999999999</v>
      </c>
      <c r="H86" s="42">
        <v>1.0862666666666667</v>
      </c>
      <c r="I86" s="42">
        <v>0.7130333333333333</v>
      </c>
      <c r="J86" s="42">
        <v>0.66490000000000005</v>
      </c>
      <c r="K86" s="68">
        <v>0.8444166666666667</v>
      </c>
    </row>
    <row r="87" spans="1:11" x14ac:dyDescent="0.25">
      <c r="A87" s="68" t="s">
        <v>494</v>
      </c>
      <c r="B87" s="41">
        <v>8.2955000000000001E-2</v>
      </c>
      <c r="C87" s="42">
        <v>0.17745</v>
      </c>
      <c r="D87" s="42">
        <v>0.35206666666666669</v>
      </c>
      <c r="E87" s="42">
        <v>0.55998333333333339</v>
      </c>
      <c r="F87" s="42">
        <v>0.79988333333333328</v>
      </c>
      <c r="G87" s="42">
        <v>0.93446666666666667</v>
      </c>
      <c r="H87" s="42">
        <v>0.93866666666666665</v>
      </c>
      <c r="I87" s="42">
        <v>0.80546666666666666</v>
      </c>
      <c r="J87" s="42">
        <v>0.73138333333333339</v>
      </c>
      <c r="K87" s="68">
        <v>0.8395583333333333</v>
      </c>
    </row>
    <row r="88" spans="1:11" x14ac:dyDescent="0.25">
      <c r="A88" s="68" t="s">
        <v>520</v>
      </c>
      <c r="B88" s="41">
        <v>8.246666666666666E-2</v>
      </c>
      <c r="C88" s="42">
        <v>0.21098333333333333</v>
      </c>
      <c r="D88" s="42">
        <v>0.40931666666666666</v>
      </c>
      <c r="E88" s="42">
        <v>0.73566666666666669</v>
      </c>
      <c r="F88" s="42">
        <v>0.8636166666666667</v>
      </c>
      <c r="G88" s="42">
        <v>0.91325000000000001</v>
      </c>
      <c r="H88" s="42">
        <v>0.85563333333333336</v>
      </c>
      <c r="I88" s="42">
        <v>1.0569666666666666</v>
      </c>
      <c r="J88" s="42">
        <v>1.1259166666666667</v>
      </c>
      <c r="K88" s="68">
        <v>0.8374166666666667</v>
      </c>
    </row>
    <row r="89" spans="1:11" x14ac:dyDescent="0.25">
      <c r="A89" s="68" t="s">
        <v>569</v>
      </c>
      <c r="B89" s="41">
        <v>0.26901666666666668</v>
      </c>
      <c r="C89" s="42">
        <v>0.49291666666666667</v>
      </c>
      <c r="D89" s="42">
        <v>0.81876666666666664</v>
      </c>
      <c r="E89" s="42">
        <v>0.90243333333333331</v>
      </c>
      <c r="F89" s="42">
        <v>0.88098333333333334</v>
      </c>
      <c r="G89" s="42">
        <v>0.82284999999999997</v>
      </c>
      <c r="H89" s="42">
        <v>0.78541666666666665</v>
      </c>
      <c r="I89" s="42">
        <v>1.0598833333333333</v>
      </c>
      <c r="J89" s="42">
        <v>1.0624833333333332</v>
      </c>
      <c r="K89" s="68">
        <v>0.83214166666666667</v>
      </c>
    </row>
    <row r="90" spans="1:11" x14ac:dyDescent="0.25">
      <c r="A90" s="68" t="s">
        <v>496</v>
      </c>
      <c r="B90" s="41">
        <v>8.453833333333334E-2</v>
      </c>
      <c r="C90" s="42">
        <v>9.7333333333333327E-2</v>
      </c>
      <c r="D90" s="42">
        <v>0.16539999999999999</v>
      </c>
      <c r="E90" s="42">
        <v>0.39913333333333334</v>
      </c>
      <c r="F90" s="42">
        <v>0.79771666666666663</v>
      </c>
      <c r="G90" s="42">
        <v>0.9216333333333333</v>
      </c>
      <c r="H90" s="42">
        <v>0.95109999999999995</v>
      </c>
      <c r="I90" s="42">
        <v>0.92308333333333337</v>
      </c>
      <c r="J90" s="42">
        <v>0.85760000000000003</v>
      </c>
      <c r="K90" s="68">
        <v>0.82889999999999997</v>
      </c>
    </row>
    <row r="91" spans="1:11" x14ac:dyDescent="0.25">
      <c r="A91" s="68" t="s">
        <v>521</v>
      </c>
      <c r="B91" s="41">
        <v>8.0600000000000005E-2</v>
      </c>
      <c r="C91" s="42">
        <v>0.14253333333333335</v>
      </c>
      <c r="D91" s="42">
        <v>0.32928333333333332</v>
      </c>
      <c r="E91" s="42">
        <v>0.59055000000000002</v>
      </c>
      <c r="F91" s="42">
        <v>0.83551666666666669</v>
      </c>
      <c r="G91" s="42">
        <v>1.0719333333333334</v>
      </c>
      <c r="H91" s="42">
        <v>1.1659999999999999</v>
      </c>
      <c r="I91" s="42">
        <v>1.1624666666666668</v>
      </c>
      <c r="J91" s="42">
        <v>1.2214333333333334</v>
      </c>
      <c r="K91" s="68">
        <v>0.82725000000000004</v>
      </c>
    </row>
    <row r="92" spans="1:11" x14ac:dyDescent="0.25">
      <c r="A92" s="68" t="s">
        <v>584</v>
      </c>
      <c r="B92" s="41">
        <v>0.17285</v>
      </c>
      <c r="C92" s="42">
        <v>0.25753333333333334</v>
      </c>
      <c r="D92" s="42">
        <v>0.44923333333333332</v>
      </c>
      <c r="E92" s="42">
        <v>0.73101666666666665</v>
      </c>
      <c r="F92" s="42">
        <v>0.94206666666666672</v>
      </c>
      <c r="G92" s="42">
        <v>1.0134833333333333</v>
      </c>
      <c r="H92" s="42">
        <v>1.0232666666666668</v>
      </c>
      <c r="I92" s="42">
        <v>1.1548833333333333</v>
      </c>
      <c r="J92" s="42">
        <v>1.1133833333333334</v>
      </c>
      <c r="K92" s="68">
        <v>0.80088333333333328</v>
      </c>
    </row>
    <row r="93" spans="1:11" x14ac:dyDescent="0.25">
      <c r="A93" s="68" t="s">
        <v>553</v>
      </c>
      <c r="B93" s="41">
        <v>8.1008333333333335E-2</v>
      </c>
      <c r="C93" s="42">
        <v>0.11343333333333333</v>
      </c>
      <c r="D93" s="42">
        <v>0.20201666666666668</v>
      </c>
      <c r="E93" s="42">
        <v>0.73834999999999995</v>
      </c>
      <c r="F93" s="42">
        <v>0.93986666666666663</v>
      </c>
      <c r="G93" s="42">
        <v>0.87831666666666663</v>
      </c>
      <c r="H93" s="42">
        <v>0.76876666666666671</v>
      </c>
      <c r="I93" s="42">
        <v>0.75185000000000002</v>
      </c>
      <c r="J93" s="42">
        <v>0.71608333333333329</v>
      </c>
      <c r="K93" s="68">
        <v>0.79608333333333337</v>
      </c>
    </row>
    <row r="94" spans="1:11" x14ac:dyDescent="0.25">
      <c r="A94" s="68" t="s">
        <v>588</v>
      </c>
      <c r="B94" s="41">
        <v>0.12670000000000001</v>
      </c>
      <c r="C94" s="42">
        <v>0.26036666666666669</v>
      </c>
      <c r="D94" s="42">
        <v>0.42088333333333333</v>
      </c>
      <c r="E94" s="42">
        <v>0.62495000000000001</v>
      </c>
      <c r="F94" s="42">
        <v>0.7774833333333333</v>
      </c>
      <c r="G94" s="42">
        <v>0.9014833333333333</v>
      </c>
      <c r="H94" s="42">
        <v>0.98594999999999999</v>
      </c>
      <c r="I94" s="42">
        <v>1.1878833333333334</v>
      </c>
      <c r="J94" s="42">
        <v>0.90144999999999997</v>
      </c>
      <c r="K94" s="68">
        <v>0.79278333333333328</v>
      </c>
    </row>
    <row r="95" spans="1:11" x14ac:dyDescent="0.25">
      <c r="A95" s="68" t="s">
        <v>503</v>
      </c>
      <c r="B95" s="41">
        <v>8.1060833333333332E-2</v>
      </c>
      <c r="C95" s="42">
        <v>0.2099</v>
      </c>
      <c r="D95" s="42">
        <v>0.33595000000000003</v>
      </c>
      <c r="E95" s="42">
        <v>0.46268333333333334</v>
      </c>
      <c r="F95" s="42">
        <v>0.59388333333333332</v>
      </c>
      <c r="G95" s="42">
        <v>0.78615000000000002</v>
      </c>
      <c r="H95" s="42">
        <v>0.94694999999999996</v>
      </c>
      <c r="I95" s="42">
        <v>0.71840000000000004</v>
      </c>
      <c r="J95" s="42">
        <v>0.71340000000000003</v>
      </c>
      <c r="K95" s="68">
        <v>0.79193333333333338</v>
      </c>
    </row>
    <row r="96" spans="1:11" x14ac:dyDescent="0.25">
      <c r="A96" s="68" t="s">
        <v>589</v>
      </c>
      <c r="B96" s="41">
        <v>0.1027</v>
      </c>
      <c r="C96" s="42">
        <v>0.18053333333333332</v>
      </c>
      <c r="D96" s="42">
        <v>0.35741666666666666</v>
      </c>
      <c r="E96" s="42">
        <v>0.52801666666666669</v>
      </c>
      <c r="F96" s="42">
        <v>0.80688333333333329</v>
      </c>
      <c r="G96" s="42">
        <v>0.98296666666666666</v>
      </c>
      <c r="H96" s="42">
        <v>0.91331666666666667</v>
      </c>
      <c r="I96" s="42">
        <v>0.82876666666666665</v>
      </c>
      <c r="J96" s="42">
        <v>0.74188333333333334</v>
      </c>
      <c r="K96" s="68">
        <v>0.78246666666666664</v>
      </c>
    </row>
    <row r="97" spans="1:11" x14ac:dyDescent="0.25">
      <c r="A97" s="68" t="s">
        <v>534</v>
      </c>
      <c r="B97" s="41">
        <v>0.1203</v>
      </c>
      <c r="C97" s="42">
        <v>0.48241666666666666</v>
      </c>
      <c r="D97" s="42">
        <v>0.63823333333333332</v>
      </c>
      <c r="E97" s="42">
        <v>0.68706666666666671</v>
      </c>
      <c r="F97" s="42">
        <v>0.74295</v>
      </c>
      <c r="G97" s="42">
        <v>0.80231666666666668</v>
      </c>
      <c r="H97" s="42">
        <v>0.83503333333333329</v>
      </c>
      <c r="I97" s="42">
        <v>0.96375</v>
      </c>
      <c r="J97" s="42">
        <v>0.89231666666666665</v>
      </c>
      <c r="K97" s="68">
        <v>0.78147500000000003</v>
      </c>
    </row>
    <row r="98" spans="1:11" x14ac:dyDescent="0.25">
      <c r="A98" s="68" t="s">
        <v>510</v>
      </c>
      <c r="B98" s="41">
        <v>0.16900000000000001</v>
      </c>
      <c r="C98" s="42">
        <v>0.27568333333333334</v>
      </c>
      <c r="D98" s="42">
        <v>0.37391666666666667</v>
      </c>
      <c r="E98" s="42">
        <v>0.56120000000000003</v>
      </c>
      <c r="F98" s="42">
        <v>0.73334999999999995</v>
      </c>
      <c r="G98" s="42">
        <v>0.86023333333333329</v>
      </c>
      <c r="H98" s="42">
        <v>0.93084999999999996</v>
      </c>
      <c r="I98" s="42">
        <v>0.49191666666666667</v>
      </c>
      <c r="J98" s="42">
        <v>0.46794999999999998</v>
      </c>
      <c r="K98" s="68">
        <v>0.76919999999999999</v>
      </c>
    </row>
    <row r="99" spans="1:11" x14ac:dyDescent="0.25">
      <c r="A99" s="68" t="s">
        <v>558</v>
      </c>
      <c r="B99" s="41">
        <v>8.3833333333333329E-2</v>
      </c>
      <c r="C99" s="42">
        <v>0.18584999999999999</v>
      </c>
      <c r="D99" s="42">
        <v>0.44083333333333335</v>
      </c>
      <c r="E99" s="42">
        <v>0.79361666666666664</v>
      </c>
      <c r="F99" s="42">
        <v>0.98411666666666664</v>
      </c>
      <c r="G99" s="42">
        <v>1.0529833333333334</v>
      </c>
      <c r="H99" s="42">
        <v>0.97673333333333334</v>
      </c>
      <c r="I99" s="42">
        <v>0.66911666666666669</v>
      </c>
      <c r="J99" s="42">
        <v>0.57525000000000004</v>
      </c>
      <c r="K99" s="68">
        <v>0.76838333333333331</v>
      </c>
    </row>
    <row r="100" spans="1:11" x14ac:dyDescent="0.25">
      <c r="A100" s="68" t="s">
        <v>533</v>
      </c>
      <c r="B100" s="41">
        <v>7.4286666666666668E-2</v>
      </c>
      <c r="C100" s="42">
        <v>0.13875000000000001</v>
      </c>
      <c r="D100" s="42">
        <v>0.28246666666666664</v>
      </c>
      <c r="E100" s="42">
        <v>0.55038333333333334</v>
      </c>
      <c r="F100" s="42">
        <v>0.73670000000000002</v>
      </c>
      <c r="G100" s="42">
        <v>0.80325000000000002</v>
      </c>
      <c r="H100" s="42">
        <v>0.79861666666666664</v>
      </c>
      <c r="I100" s="42">
        <v>0.64611666666666667</v>
      </c>
      <c r="J100" s="42">
        <v>0.54526666666666668</v>
      </c>
      <c r="K100" s="68">
        <v>0.75964166666666666</v>
      </c>
    </row>
    <row r="101" spans="1:11" x14ac:dyDescent="0.25">
      <c r="A101" s="68" t="s">
        <v>514</v>
      </c>
      <c r="B101" s="41">
        <v>0.37221666666666664</v>
      </c>
      <c r="C101" s="42">
        <v>0.50460000000000005</v>
      </c>
      <c r="D101" s="42">
        <v>0.85781666666666667</v>
      </c>
      <c r="E101" s="42">
        <v>0.89070000000000005</v>
      </c>
      <c r="F101" s="42">
        <v>0.75849999999999995</v>
      </c>
      <c r="G101" s="42">
        <v>0.67049999999999998</v>
      </c>
      <c r="H101" s="42">
        <v>0.59938333333333338</v>
      </c>
      <c r="I101" s="42">
        <v>0.98004999999999998</v>
      </c>
      <c r="J101" s="42">
        <v>0.59560000000000002</v>
      </c>
      <c r="K101" s="68">
        <v>0.74318333333333331</v>
      </c>
    </row>
    <row r="102" spans="1:11" x14ac:dyDescent="0.25">
      <c r="A102" s="68" t="s">
        <v>529</v>
      </c>
      <c r="B102" s="41">
        <v>0.25288333333333335</v>
      </c>
      <c r="C102" s="42">
        <v>0.46825</v>
      </c>
      <c r="D102" s="42">
        <v>0.58951666666666669</v>
      </c>
      <c r="E102" s="42">
        <v>0.68956666666666666</v>
      </c>
      <c r="F102" s="42">
        <v>0.76638333333333331</v>
      </c>
      <c r="G102" s="42">
        <v>0.79593333333333338</v>
      </c>
      <c r="H102" s="42">
        <v>0.76100000000000001</v>
      </c>
      <c r="I102" s="42">
        <v>0.89173333333333338</v>
      </c>
      <c r="J102" s="42">
        <v>1.0332333333333332</v>
      </c>
      <c r="K102" s="68">
        <v>0.73572499999999996</v>
      </c>
    </row>
    <row r="103" spans="1:11" x14ac:dyDescent="0.25">
      <c r="A103" s="68" t="s">
        <v>457</v>
      </c>
      <c r="B103" s="41">
        <v>0.11263333333333334</v>
      </c>
      <c r="C103" s="42">
        <v>0.29578333333333334</v>
      </c>
      <c r="D103" s="42">
        <v>0.65023333333333333</v>
      </c>
      <c r="E103" s="42">
        <v>0.85355000000000003</v>
      </c>
      <c r="F103" s="42">
        <v>0.80941666666666667</v>
      </c>
      <c r="G103" s="42">
        <v>0.72945000000000004</v>
      </c>
      <c r="H103" s="42">
        <v>0.66183333333333338</v>
      </c>
      <c r="I103" s="42">
        <v>0.82043333333333335</v>
      </c>
      <c r="J103" s="42">
        <v>0.7876333333333333</v>
      </c>
      <c r="K103" s="68">
        <v>0.73448333333333338</v>
      </c>
    </row>
    <row r="104" spans="1:11" x14ac:dyDescent="0.25">
      <c r="A104" s="68" t="s">
        <v>507</v>
      </c>
      <c r="B104" s="41">
        <v>0.37054999999999999</v>
      </c>
      <c r="C104" s="42">
        <v>0.4501</v>
      </c>
      <c r="D104" s="42">
        <v>0.64236666666666664</v>
      </c>
      <c r="E104" s="42">
        <v>0.72384999999999999</v>
      </c>
      <c r="F104" s="42">
        <v>0.73203333333333331</v>
      </c>
      <c r="G104" s="42">
        <v>0.75678333333333336</v>
      </c>
      <c r="H104" s="42">
        <v>0.82369999999999999</v>
      </c>
      <c r="I104" s="42">
        <v>0.84053333333333335</v>
      </c>
      <c r="J104" s="42">
        <v>0.81823333333333337</v>
      </c>
      <c r="K104" s="68">
        <v>0.73140000000000005</v>
      </c>
    </row>
    <row r="105" spans="1:11" x14ac:dyDescent="0.25">
      <c r="A105" s="68" t="s">
        <v>478</v>
      </c>
      <c r="B105" s="41">
        <v>0.22698333333333334</v>
      </c>
      <c r="C105" s="42">
        <v>0.47388333333333332</v>
      </c>
      <c r="D105" s="42">
        <v>0.66349999999999998</v>
      </c>
      <c r="E105" s="42">
        <v>0.75363333333333338</v>
      </c>
      <c r="F105" s="42">
        <v>0.73076666666666668</v>
      </c>
      <c r="G105" s="42">
        <v>0.67008333333333336</v>
      </c>
      <c r="H105" s="42">
        <v>0.63311666666666666</v>
      </c>
      <c r="I105" s="42">
        <v>0.63618333333333332</v>
      </c>
      <c r="J105" s="42">
        <v>0.56918333333333337</v>
      </c>
      <c r="K105" s="68">
        <v>0.70174999999999998</v>
      </c>
    </row>
    <row r="106" spans="1:11" x14ac:dyDescent="0.25">
      <c r="A106" s="68" t="s">
        <v>517</v>
      </c>
      <c r="B106" s="41">
        <v>0.11746666666666666</v>
      </c>
      <c r="C106" s="42">
        <v>0.13855000000000001</v>
      </c>
      <c r="D106" s="42">
        <v>0.21920000000000001</v>
      </c>
      <c r="E106" s="42">
        <v>0.51433333333333331</v>
      </c>
      <c r="F106" s="42">
        <v>0.8132166666666667</v>
      </c>
      <c r="G106" s="42">
        <v>0.92736666666666667</v>
      </c>
      <c r="H106" s="42">
        <v>0.97514999999999996</v>
      </c>
      <c r="I106" s="42">
        <v>0.54969999999999997</v>
      </c>
      <c r="J106" s="42">
        <v>0.52233333333333332</v>
      </c>
      <c r="K106" s="68">
        <v>0.70087500000000003</v>
      </c>
    </row>
    <row r="107" spans="1:11" x14ac:dyDescent="0.25">
      <c r="A107" s="68" t="s">
        <v>547</v>
      </c>
      <c r="B107" s="41">
        <v>0.19241666666666668</v>
      </c>
      <c r="C107" s="42">
        <v>0.36751666666666666</v>
      </c>
      <c r="D107" s="42">
        <v>0.59938333333333338</v>
      </c>
      <c r="E107" s="42">
        <v>0.7325166666666667</v>
      </c>
      <c r="F107" s="42">
        <v>0.76728333333333332</v>
      </c>
      <c r="G107" s="42">
        <v>0.75685000000000002</v>
      </c>
      <c r="H107" s="42">
        <v>0.74163333333333337</v>
      </c>
      <c r="I107" s="42">
        <v>0.65276666666666672</v>
      </c>
      <c r="J107" s="42">
        <v>0.68726666666666669</v>
      </c>
      <c r="K107" s="68">
        <v>0.70032499999999998</v>
      </c>
    </row>
    <row r="108" spans="1:11" x14ac:dyDescent="0.25">
      <c r="A108" s="68" t="s">
        <v>542</v>
      </c>
      <c r="B108" s="41">
        <v>0.15288333333333334</v>
      </c>
      <c r="C108" s="42">
        <v>0.39718333333333333</v>
      </c>
      <c r="D108" s="42">
        <v>0.61543333333333339</v>
      </c>
      <c r="E108" s="42">
        <v>0.73386666666666667</v>
      </c>
      <c r="F108" s="42">
        <v>0.75868333333333338</v>
      </c>
      <c r="G108" s="42">
        <v>0.73785000000000001</v>
      </c>
      <c r="H108" s="42">
        <v>0.69584999999999997</v>
      </c>
      <c r="I108" s="42">
        <v>0.63034999999999997</v>
      </c>
      <c r="J108" s="42">
        <v>0.60529999999999995</v>
      </c>
      <c r="K108" s="68">
        <v>0.69646666666666668</v>
      </c>
    </row>
    <row r="109" spans="1:11" x14ac:dyDescent="0.25">
      <c r="A109" s="68" t="s">
        <v>519</v>
      </c>
      <c r="B109" s="41">
        <v>9.951666666666667E-2</v>
      </c>
      <c r="C109" s="42">
        <v>0.21970000000000001</v>
      </c>
      <c r="D109" s="42">
        <v>0.33121666666666666</v>
      </c>
      <c r="E109" s="42">
        <v>0.55811666666666671</v>
      </c>
      <c r="F109" s="42">
        <v>0.73180000000000001</v>
      </c>
      <c r="G109" s="42">
        <v>0.80200000000000005</v>
      </c>
      <c r="H109" s="42">
        <v>0.75826666666666664</v>
      </c>
      <c r="I109" s="42">
        <v>0.47710000000000002</v>
      </c>
      <c r="J109" s="42">
        <v>0.42599999999999999</v>
      </c>
      <c r="K109" s="68">
        <v>0.68183333333333329</v>
      </c>
    </row>
    <row r="110" spans="1:11" x14ac:dyDescent="0.25">
      <c r="A110" s="68" t="s">
        <v>604</v>
      </c>
      <c r="B110" s="41">
        <v>0.1938</v>
      </c>
      <c r="C110" s="42">
        <v>0.39296666666666669</v>
      </c>
      <c r="D110" s="42">
        <v>0.54374999999999996</v>
      </c>
      <c r="E110" s="42">
        <v>0.67195000000000005</v>
      </c>
      <c r="F110" s="42">
        <v>0.79113333333333336</v>
      </c>
      <c r="G110" s="42">
        <v>0.89270000000000005</v>
      </c>
      <c r="H110" s="42">
        <v>1.0099666666666667</v>
      </c>
      <c r="I110" s="42">
        <v>1.0792333333333333</v>
      </c>
      <c r="J110" s="42">
        <v>0.9327833333333333</v>
      </c>
      <c r="K110" s="68">
        <v>0.68122499999999997</v>
      </c>
    </row>
    <row r="111" spans="1:11" x14ac:dyDescent="0.25">
      <c r="A111" s="68" t="s">
        <v>472</v>
      </c>
      <c r="B111" s="41">
        <v>0.21486666666666668</v>
      </c>
      <c r="C111" s="42">
        <v>0.52029999999999998</v>
      </c>
      <c r="D111" s="42">
        <v>0.55246666666666666</v>
      </c>
      <c r="E111" s="42">
        <v>0.55108333333333337</v>
      </c>
      <c r="F111" s="42">
        <v>0.57169999999999999</v>
      </c>
      <c r="G111" s="42">
        <v>0.6394333333333333</v>
      </c>
      <c r="H111" s="42">
        <v>0.75339999999999996</v>
      </c>
      <c r="I111" s="42">
        <v>0.76096666666666668</v>
      </c>
      <c r="J111" s="42">
        <v>0.71150000000000002</v>
      </c>
      <c r="K111" s="68">
        <v>0.68066666666666664</v>
      </c>
    </row>
    <row r="112" spans="1:11" x14ac:dyDescent="0.25">
      <c r="A112" s="68" t="s">
        <v>598</v>
      </c>
      <c r="B112" s="41">
        <v>0.34023333333333333</v>
      </c>
      <c r="C112" s="42">
        <v>0.66153333333333331</v>
      </c>
      <c r="D112" s="42">
        <v>0.79643333333333333</v>
      </c>
      <c r="E112" s="42">
        <v>0.74495</v>
      </c>
      <c r="F112" s="42">
        <v>0.66148333333333331</v>
      </c>
      <c r="G112" s="42">
        <v>0.58720000000000006</v>
      </c>
      <c r="H112" s="42">
        <v>0.54176666666666662</v>
      </c>
      <c r="I112" s="42">
        <v>0.90113333333333334</v>
      </c>
      <c r="J112" s="42">
        <v>0.82920000000000005</v>
      </c>
      <c r="K112" s="68">
        <v>0.67351666666666665</v>
      </c>
    </row>
    <row r="113" spans="1:11" x14ac:dyDescent="0.25">
      <c r="A113" s="68" t="s">
        <v>564</v>
      </c>
      <c r="B113" s="41">
        <v>0.11593333333333333</v>
      </c>
      <c r="C113" s="42">
        <v>0.17810000000000001</v>
      </c>
      <c r="D113" s="42">
        <v>0.38428333333333331</v>
      </c>
      <c r="E113" s="42">
        <v>0.62896666666666667</v>
      </c>
      <c r="F113" s="42">
        <v>0.7910166666666667</v>
      </c>
      <c r="G113" s="42">
        <v>0.83228333333333337</v>
      </c>
      <c r="H113" s="42">
        <v>0.74803333333333333</v>
      </c>
      <c r="I113" s="42">
        <v>0.73604999999999998</v>
      </c>
      <c r="J113" s="42">
        <v>0.58041666666666669</v>
      </c>
      <c r="K113" s="68">
        <v>0.67169166666666669</v>
      </c>
    </row>
    <row r="114" spans="1:11" x14ac:dyDescent="0.25">
      <c r="A114" s="68" t="s">
        <v>538</v>
      </c>
      <c r="B114" s="41">
        <v>0.14548333333333333</v>
      </c>
      <c r="C114" s="42">
        <v>0.34058333333333335</v>
      </c>
      <c r="D114" s="42">
        <v>0.57348333333333334</v>
      </c>
      <c r="E114" s="42">
        <v>0.72311666666666663</v>
      </c>
      <c r="F114" s="42">
        <v>0.7351833333333333</v>
      </c>
      <c r="G114" s="42">
        <v>0.69568333333333332</v>
      </c>
      <c r="H114" s="42">
        <v>0.62741666666666662</v>
      </c>
      <c r="I114" s="42">
        <v>0.68153333333333332</v>
      </c>
      <c r="J114" s="42">
        <v>0.63631666666666664</v>
      </c>
      <c r="K114" s="68">
        <v>0.66928333333333334</v>
      </c>
    </row>
    <row r="115" spans="1:11" x14ac:dyDescent="0.25">
      <c r="A115" s="68" t="s">
        <v>537</v>
      </c>
      <c r="B115" s="41">
        <v>0.10605000000000001</v>
      </c>
      <c r="C115" s="42">
        <v>0.26838333333333331</v>
      </c>
      <c r="D115" s="42">
        <v>0.48885000000000001</v>
      </c>
      <c r="E115" s="42">
        <v>0.62978333333333336</v>
      </c>
      <c r="F115" s="42">
        <v>0.72321666666666662</v>
      </c>
      <c r="G115" s="42">
        <v>0.72989999999999999</v>
      </c>
      <c r="H115" s="42">
        <v>0.65801666666666669</v>
      </c>
      <c r="I115" s="42">
        <v>0.6421</v>
      </c>
      <c r="J115" s="42">
        <v>0.5879833333333333</v>
      </c>
      <c r="K115" s="68">
        <v>0.64111666666666667</v>
      </c>
    </row>
    <row r="116" spans="1:11" x14ac:dyDescent="0.25">
      <c r="A116" s="68" t="s">
        <v>557</v>
      </c>
      <c r="B116" s="41">
        <v>6.986666666666666E-2</v>
      </c>
      <c r="C116" s="42">
        <v>0.14513333333333334</v>
      </c>
      <c r="D116" s="42">
        <v>0.30449999999999999</v>
      </c>
      <c r="E116" s="42">
        <v>0.57241666666666668</v>
      </c>
      <c r="F116" s="42">
        <v>0.82236666666666669</v>
      </c>
      <c r="G116" s="42">
        <v>0.90341666666666665</v>
      </c>
      <c r="H116" s="42">
        <v>0.82383333333333331</v>
      </c>
      <c r="I116" s="42">
        <v>0.56318333333333337</v>
      </c>
      <c r="J116" s="42">
        <v>0.48995</v>
      </c>
      <c r="K116" s="68">
        <v>0.63880833333333331</v>
      </c>
    </row>
    <row r="117" spans="1:11" x14ac:dyDescent="0.25">
      <c r="A117" s="68" t="s">
        <v>578</v>
      </c>
      <c r="B117" s="41">
        <v>6.1406666666666665E-2</v>
      </c>
      <c r="C117" s="42">
        <v>0.25009999999999999</v>
      </c>
      <c r="D117" s="42">
        <v>0.34593333333333331</v>
      </c>
      <c r="E117" s="42">
        <v>0.47958333333333331</v>
      </c>
      <c r="F117" s="42">
        <v>0.60050000000000003</v>
      </c>
      <c r="G117" s="42">
        <v>0.64333333333333331</v>
      </c>
      <c r="H117" s="42">
        <v>0.63193333333333335</v>
      </c>
      <c r="I117" s="42">
        <v>0.28321666666666667</v>
      </c>
      <c r="J117" s="42">
        <v>0.25958333333333333</v>
      </c>
      <c r="K117" s="68">
        <v>0.62385000000000002</v>
      </c>
    </row>
    <row r="118" spans="1:11" x14ac:dyDescent="0.25">
      <c r="A118" s="68" t="s">
        <v>512</v>
      </c>
      <c r="B118" s="41">
        <v>0.13875000000000001</v>
      </c>
      <c r="C118" s="42">
        <v>0.34258333333333335</v>
      </c>
      <c r="D118" s="42">
        <v>0.51766666666666672</v>
      </c>
      <c r="E118" s="42">
        <v>0.63498333333333334</v>
      </c>
      <c r="F118" s="42">
        <v>0.64028333333333332</v>
      </c>
      <c r="G118" s="42">
        <v>0.60255000000000003</v>
      </c>
      <c r="H118" s="42">
        <v>0.57738333333333336</v>
      </c>
      <c r="I118" s="42">
        <v>0.61628333333333329</v>
      </c>
      <c r="J118" s="42">
        <v>0.78598333333333337</v>
      </c>
      <c r="K118" s="68">
        <v>0.61453333333333338</v>
      </c>
    </row>
    <row r="119" spans="1:11" x14ac:dyDescent="0.25">
      <c r="A119" s="68" t="s">
        <v>470</v>
      </c>
      <c r="B119" s="41">
        <v>7.6550000000000007E-2</v>
      </c>
      <c r="C119" s="42">
        <v>0.23385</v>
      </c>
      <c r="D119" s="42">
        <v>0.35920000000000002</v>
      </c>
      <c r="E119" s="42">
        <v>0.47401666666666664</v>
      </c>
      <c r="F119" s="42">
        <v>0.58043333333333336</v>
      </c>
      <c r="G119" s="42">
        <v>0.63761666666666672</v>
      </c>
      <c r="H119" s="42">
        <v>0.63200000000000001</v>
      </c>
      <c r="I119" s="42">
        <v>0.71466666666666667</v>
      </c>
      <c r="J119" s="42">
        <v>0.63270000000000004</v>
      </c>
      <c r="K119" s="68">
        <v>0.60521666666666663</v>
      </c>
    </row>
    <row r="120" spans="1:11" x14ac:dyDescent="0.25">
      <c r="A120" s="68" t="s">
        <v>575</v>
      </c>
      <c r="B120" s="41">
        <v>6.273833333333334E-2</v>
      </c>
      <c r="C120" s="42">
        <v>0.12734999999999999</v>
      </c>
      <c r="D120" s="42">
        <v>0.18129999999999999</v>
      </c>
      <c r="E120" s="42">
        <v>0.28813333333333335</v>
      </c>
      <c r="F120" s="42">
        <v>0.43580000000000002</v>
      </c>
      <c r="G120" s="42">
        <v>0.60291666666666666</v>
      </c>
      <c r="H120" s="42">
        <v>0.77563333333333329</v>
      </c>
      <c r="I120" s="42">
        <v>0.61071666666666669</v>
      </c>
      <c r="J120" s="42">
        <v>0.58223333333333338</v>
      </c>
      <c r="K120" s="68">
        <v>0.60481666666666667</v>
      </c>
    </row>
    <row r="121" spans="1:11" x14ac:dyDescent="0.25">
      <c r="A121" s="68" t="s">
        <v>556</v>
      </c>
      <c r="B121" s="41">
        <v>8.5483333333333328E-2</v>
      </c>
      <c r="C121" s="42">
        <v>0.17008333333333334</v>
      </c>
      <c r="D121" s="42">
        <v>0.30959999999999999</v>
      </c>
      <c r="E121" s="42">
        <v>0.57378333333333331</v>
      </c>
      <c r="F121" s="42">
        <v>0.79310000000000003</v>
      </c>
      <c r="G121" s="42">
        <v>0.89601666666666668</v>
      </c>
      <c r="H121" s="42">
        <v>0.87473333333333336</v>
      </c>
      <c r="I121" s="42">
        <v>0.67969999999999997</v>
      </c>
      <c r="J121" s="42">
        <v>0.62838333333333329</v>
      </c>
      <c r="K121" s="68">
        <v>0.60344166666666665</v>
      </c>
    </row>
    <row r="122" spans="1:11" x14ac:dyDescent="0.25">
      <c r="A122" s="68" t="s">
        <v>460</v>
      </c>
      <c r="B122" s="41">
        <v>0.38111666666666666</v>
      </c>
      <c r="C122" s="42">
        <v>0.23733333333333334</v>
      </c>
      <c r="D122" s="42">
        <v>0.42298333333333332</v>
      </c>
      <c r="E122" s="42">
        <v>0.50456666666666672</v>
      </c>
      <c r="F122" s="42">
        <v>0.55936666666666668</v>
      </c>
      <c r="G122" s="42">
        <v>0.62411666666666665</v>
      </c>
      <c r="H122" s="42">
        <v>0.66454999999999997</v>
      </c>
      <c r="I122" s="42">
        <v>0.57604999999999995</v>
      </c>
      <c r="J122" s="42">
        <v>0.53149999999999997</v>
      </c>
      <c r="K122" s="68">
        <v>0.60021666666666662</v>
      </c>
    </row>
    <row r="123" spans="1:11" x14ac:dyDescent="0.25">
      <c r="A123" s="68" t="s">
        <v>456</v>
      </c>
      <c r="B123" s="41">
        <v>0.10896666666666667</v>
      </c>
      <c r="C123" s="42">
        <v>0.32124999999999998</v>
      </c>
      <c r="D123" s="42">
        <v>0.59084999999999999</v>
      </c>
      <c r="E123" s="42">
        <v>0.68974999999999997</v>
      </c>
      <c r="F123" s="42">
        <v>0.64983333333333337</v>
      </c>
      <c r="G123" s="42">
        <v>0.57648333333333335</v>
      </c>
      <c r="H123" s="42">
        <v>0.49443333333333334</v>
      </c>
      <c r="I123" s="42">
        <v>0.51234999999999997</v>
      </c>
      <c r="J123" s="42">
        <v>0.40866666666666668</v>
      </c>
      <c r="K123" s="68">
        <v>0.59959166666666663</v>
      </c>
    </row>
    <row r="124" spans="1:11" x14ac:dyDescent="0.25">
      <c r="A124" s="68" t="s">
        <v>572</v>
      </c>
      <c r="B124" s="41">
        <v>0.11393333333333333</v>
      </c>
      <c r="C124" s="42">
        <v>0.29066666666666668</v>
      </c>
      <c r="D124" s="42">
        <v>0.46844999999999998</v>
      </c>
      <c r="E124" s="42">
        <v>0.5833666666666667</v>
      </c>
      <c r="F124" s="42">
        <v>0.61971666666666669</v>
      </c>
      <c r="G124" s="42">
        <v>0.59835000000000005</v>
      </c>
      <c r="H124" s="42">
        <v>0.53486666666666671</v>
      </c>
      <c r="I124" s="42">
        <v>0.66153333333333331</v>
      </c>
      <c r="J124" s="42">
        <v>0.7503333333333333</v>
      </c>
      <c r="K124" s="68">
        <v>0.58974166666666672</v>
      </c>
    </row>
    <row r="125" spans="1:11" x14ac:dyDescent="0.25">
      <c r="A125" s="68" t="s">
        <v>482</v>
      </c>
      <c r="B125" s="41">
        <v>0.22843333333333332</v>
      </c>
      <c r="C125" s="42">
        <v>0.45428333333333332</v>
      </c>
      <c r="D125" s="42">
        <v>0.58109999999999995</v>
      </c>
      <c r="E125" s="42">
        <v>0.68303333333333338</v>
      </c>
      <c r="F125" s="42">
        <v>0.65398333333333336</v>
      </c>
      <c r="G125" s="42">
        <v>0.57925000000000004</v>
      </c>
      <c r="H125" s="42">
        <v>0.54773333333333329</v>
      </c>
      <c r="I125" s="42">
        <v>0.59009999999999996</v>
      </c>
      <c r="J125" s="42">
        <v>0.50324999999999998</v>
      </c>
      <c r="K125" s="68">
        <v>0.5858916666666667</v>
      </c>
    </row>
    <row r="126" spans="1:11" x14ac:dyDescent="0.25">
      <c r="A126" s="68" t="s">
        <v>592</v>
      </c>
      <c r="B126" s="41">
        <v>5.7283333333333332E-2</v>
      </c>
      <c r="C126" s="42">
        <v>8.9833333333333334E-2</v>
      </c>
      <c r="D126" s="42">
        <v>0.16828333333333334</v>
      </c>
      <c r="E126" s="42">
        <v>0.35083333333333333</v>
      </c>
      <c r="F126" s="42">
        <v>0.58156666666666668</v>
      </c>
      <c r="G126" s="42">
        <v>0.70846666666666669</v>
      </c>
      <c r="H126" s="42">
        <v>0.72431666666666672</v>
      </c>
      <c r="I126" s="42">
        <v>0.59265000000000001</v>
      </c>
      <c r="J126" s="42">
        <v>0.45168333333333333</v>
      </c>
      <c r="K126" s="68">
        <v>0.58508333333333329</v>
      </c>
    </row>
    <row r="127" spans="1:11" x14ac:dyDescent="0.25">
      <c r="A127" s="68" t="s">
        <v>463</v>
      </c>
      <c r="B127" s="41">
        <v>5.8942500000000002E-2</v>
      </c>
      <c r="C127" s="42">
        <v>0.19341666666666665</v>
      </c>
      <c r="D127" s="42">
        <v>0.3266</v>
      </c>
      <c r="E127" s="42">
        <v>0.43859999999999999</v>
      </c>
      <c r="F127" s="42">
        <v>0.51870000000000005</v>
      </c>
      <c r="G127" s="42">
        <v>0.61186666666666667</v>
      </c>
      <c r="H127" s="42">
        <v>0.68030000000000002</v>
      </c>
      <c r="I127" s="42">
        <v>0.45148333333333335</v>
      </c>
      <c r="J127" s="42">
        <v>0.41191666666666665</v>
      </c>
      <c r="K127" s="68">
        <v>0.58155833333333329</v>
      </c>
    </row>
    <row r="128" spans="1:11" x14ac:dyDescent="0.25">
      <c r="A128" s="68" t="s">
        <v>480</v>
      </c>
      <c r="B128" s="41">
        <v>0.10236666666666666</v>
      </c>
      <c r="C128" s="42">
        <v>0.21238333333333334</v>
      </c>
      <c r="D128" s="42">
        <v>0.36728333333333335</v>
      </c>
      <c r="E128" s="42">
        <v>0.49671666666666664</v>
      </c>
      <c r="F128" s="42">
        <v>0.57298333333333329</v>
      </c>
      <c r="G128" s="42">
        <v>0.61496666666666666</v>
      </c>
      <c r="H128" s="42">
        <v>0.59786666666666666</v>
      </c>
      <c r="I128" s="42">
        <v>0.45853333333333335</v>
      </c>
      <c r="J128" s="42">
        <v>0.37956666666666666</v>
      </c>
      <c r="K128" s="68">
        <v>0.57614166666666666</v>
      </c>
    </row>
    <row r="129" spans="1:11" x14ac:dyDescent="0.25">
      <c r="A129" s="68" t="s">
        <v>524</v>
      </c>
      <c r="B129" s="41">
        <v>7.4216666666666667E-2</v>
      </c>
      <c r="C129" s="42">
        <v>0.17585000000000001</v>
      </c>
      <c r="D129" s="42">
        <v>0.35339999999999999</v>
      </c>
      <c r="E129" s="42">
        <v>0.50243333333333329</v>
      </c>
      <c r="F129" s="42">
        <v>0.61646666666666672</v>
      </c>
      <c r="G129" s="42">
        <v>0.67215000000000003</v>
      </c>
      <c r="H129" s="42">
        <v>0.61914999999999998</v>
      </c>
      <c r="I129" s="42">
        <v>0.6885</v>
      </c>
      <c r="J129" s="42">
        <v>0.61983333333333335</v>
      </c>
      <c r="K129" s="68">
        <v>0.57609166666666667</v>
      </c>
    </row>
    <row r="130" spans="1:11" x14ac:dyDescent="0.25">
      <c r="A130" s="68" t="s">
        <v>516</v>
      </c>
      <c r="B130" s="41">
        <v>0.15468333333333334</v>
      </c>
      <c r="C130" s="42">
        <v>0.27216666666666667</v>
      </c>
      <c r="D130" s="42">
        <v>0.53706666666666669</v>
      </c>
      <c r="E130" s="42">
        <v>0.68698333333333328</v>
      </c>
      <c r="F130" s="42">
        <v>0.60498333333333332</v>
      </c>
      <c r="G130" s="42">
        <v>0.51766666666666672</v>
      </c>
      <c r="H130" s="42">
        <v>0.45686666666666664</v>
      </c>
      <c r="I130" s="42">
        <v>0.60851666666666671</v>
      </c>
      <c r="J130" s="42">
        <v>0.59396666666666664</v>
      </c>
      <c r="K130" s="68">
        <v>0.56504166666666666</v>
      </c>
    </row>
    <row r="131" spans="1:11" x14ac:dyDescent="0.25">
      <c r="A131" s="68" t="s">
        <v>550</v>
      </c>
      <c r="B131" s="41">
        <v>9.8199999999999996E-2</v>
      </c>
      <c r="C131" s="42">
        <v>0.12623333333333334</v>
      </c>
      <c r="D131" s="42">
        <v>0.20874999999999999</v>
      </c>
      <c r="E131" s="42">
        <v>0.46608333333333335</v>
      </c>
      <c r="F131" s="42">
        <v>0.70601666666666663</v>
      </c>
      <c r="G131" s="42">
        <v>0.84440000000000004</v>
      </c>
      <c r="H131" s="42">
        <v>0.92805000000000004</v>
      </c>
      <c r="I131" s="42">
        <v>0.73781666666666668</v>
      </c>
      <c r="J131" s="42">
        <v>0.63734999999999997</v>
      </c>
      <c r="K131" s="68">
        <v>0.56360833333333338</v>
      </c>
    </row>
    <row r="132" spans="1:11" x14ac:dyDescent="0.25">
      <c r="A132" s="68" t="s">
        <v>492</v>
      </c>
      <c r="B132" s="41">
        <v>0.14321666666666666</v>
      </c>
      <c r="C132" s="42">
        <v>0.27323333333333333</v>
      </c>
      <c r="D132" s="42">
        <v>0.44156666666666666</v>
      </c>
      <c r="E132" s="42">
        <v>0.56625000000000003</v>
      </c>
      <c r="F132" s="42">
        <v>0.6381</v>
      </c>
      <c r="G132" s="42">
        <v>0.60594999999999999</v>
      </c>
      <c r="H132" s="42">
        <v>0.52003333333333335</v>
      </c>
      <c r="I132" s="42">
        <v>0.39855000000000002</v>
      </c>
      <c r="J132" s="42">
        <v>0.38200000000000001</v>
      </c>
      <c r="K132" s="68">
        <v>0.56161666666666665</v>
      </c>
    </row>
    <row r="133" spans="1:11" x14ac:dyDescent="0.25">
      <c r="A133" s="68" t="s">
        <v>495</v>
      </c>
      <c r="B133" s="41">
        <v>5.4760833333333335E-2</v>
      </c>
      <c r="C133" s="42">
        <v>0.17008333333333334</v>
      </c>
      <c r="D133" s="42">
        <v>0.29154999999999998</v>
      </c>
      <c r="E133" s="42">
        <v>0.45546666666666669</v>
      </c>
      <c r="F133" s="42">
        <v>0.59543333333333337</v>
      </c>
      <c r="G133" s="42">
        <v>0.60396666666666665</v>
      </c>
      <c r="H133" s="42">
        <v>0.55398333333333338</v>
      </c>
      <c r="I133" s="42">
        <v>0.50531666666666664</v>
      </c>
      <c r="J133" s="42">
        <v>0.45006666666666667</v>
      </c>
      <c r="K133" s="68">
        <v>0.56005000000000005</v>
      </c>
    </row>
    <row r="134" spans="1:11" x14ac:dyDescent="0.25">
      <c r="A134" s="68" t="s">
        <v>476</v>
      </c>
      <c r="B134" s="41">
        <v>0.15788333333333332</v>
      </c>
      <c r="C134" s="42">
        <v>0.36063333333333331</v>
      </c>
      <c r="D134" s="42">
        <v>0.53761666666666663</v>
      </c>
      <c r="E134" s="42">
        <v>0.60214999999999996</v>
      </c>
      <c r="F134" s="42">
        <v>0.59551666666666669</v>
      </c>
      <c r="G134" s="42">
        <v>0.54558333333333331</v>
      </c>
      <c r="H134" s="42">
        <v>0.49035000000000001</v>
      </c>
      <c r="I134" s="42">
        <v>0.45853333333333335</v>
      </c>
      <c r="J134" s="42">
        <v>0.39843333333333331</v>
      </c>
      <c r="K134" s="68">
        <v>0.55707499999999999</v>
      </c>
    </row>
    <row r="135" spans="1:11" x14ac:dyDescent="0.25">
      <c r="A135" s="68" t="s">
        <v>445</v>
      </c>
      <c r="B135" s="41">
        <v>8.3250000000000005E-2</v>
      </c>
      <c r="C135" s="42">
        <v>0.19166666666666668</v>
      </c>
      <c r="D135" s="42">
        <v>0.36241666666666666</v>
      </c>
      <c r="E135" s="42">
        <v>0.52733333333333332</v>
      </c>
      <c r="F135" s="42">
        <v>0.64926666666666666</v>
      </c>
      <c r="G135" s="42">
        <v>0.71218333333333328</v>
      </c>
      <c r="H135" s="42">
        <v>0.66995000000000005</v>
      </c>
      <c r="I135" s="42">
        <v>0.77371666666666672</v>
      </c>
      <c r="J135" s="42">
        <v>0.76291666666666669</v>
      </c>
      <c r="K135" s="68">
        <v>0.55648333333333333</v>
      </c>
    </row>
    <row r="136" spans="1:11" x14ac:dyDescent="0.25">
      <c r="A136" s="68" t="s">
        <v>518</v>
      </c>
      <c r="B136" s="41">
        <v>0.1076</v>
      </c>
      <c r="C136" s="42">
        <v>0.37911666666666666</v>
      </c>
      <c r="D136" s="42">
        <v>0.56673333333333331</v>
      </c>
      <c r="E136" s="42">
        <v>0.57106666666666661</v>
      </c>
      <c r="F136" s="42">
        <v>0.54316666666666669</v>
      </c>
      <c r="G136" s="42">
        <v>0.52946666666666664</v>
      </c>
      <c r="H136" s="42">
        <v>0.54874999999999996</v>
      </c>
      <c r="I136" s="42">
        <v>0.49248333333333333</v>
      </c>
      <c r="J136" s="42">
        <v>0.44431666666666669</v>
      </c>
      <c r="K136" s="68">
        <v>0.54961666666666664</v>
      </c>
    </row>
    <row r="137" spans="1:11" x14ac:dyDescent="0.25">
      <c r="A137" s="68" t="s">
        <v>546</v>
      </c>
      <c r="B137" s="41">
        <v>0.10601666666666666</v>
      </c>
      <c r="C137" s="42">
        <v>0.2326</v>
      </c>
      <c r="D137" s="42">
        <v>0.46163333333333334</v>
      </c>
      <c r="E137" s="42">
        <v>0.60418333333333329</v>
      </c>
      <c r="F137" s="42">
        <v>0.61733333333333329</v>
      </c>
      <c r="G137" s="42">
        <v>0.58801666666666663</v>
      </c>
      <c r="H137" s="42">
        <v>0.5385833333333333</v>
      </c>
      <c r="I137" s="42">
        <v>0.42021666666666668</v>
      </c>
      <c r="J137" s="42">
        <v>0.39079999999999998</v>
      </c>
      <c r="K137" s="68">
        <v>0.5228666666666667</v>
      </c>
    </row>
    <row r="138" spans="1:11" x14ac:dyDescent="0.25">
      <c r="A138" s="68" t="s">
        <v>483</v>
      </c>
      <c r="B138" s="41">
        <v>0.14963333333333334</v>
      </c>
      <c r="C138" s="42">
        <v>0.28086666666666665</v>
      </c>
      <c r="D138" s="42">
        <v>0.41081666666666666</v>
      </c>
      <c r="E138" s="42">
        <v>0.49173333333333336</v>
      </c>
      <c r="F138" s="42">
        <v>0.52846666666666664</v>
      </c>
      <c r="G138" s="42">
        <v>0.54143333333333332</v>
      </c>
      <c r="H138" s="42">
        <v>0.51541666666666663</v>
      </c>
      <c r="I138" s="42">
        <v>0.50358333333333338</v>
      </c>
      <c r="J138" s="42">
        <v>0.47063333333333335</v>
      </c>
      <c r="K138" s="68">
        <v>0.51852500000000001</v>
      </c>
    </row>
    <row r="139" spans="1:11" x14ac:dyDescent="0.25">
      <c r="A139" s="68" t="s">
        <v>454</v>
      </c>
      <c r="B139" s="41">
        <v>0.10228333333333334</v>
      </c>
      <c r="C139" s="42">
        <v>0.31280000000000002</v>
      </c>
      <c r="D139" s="42">
        <v>0.52696666666666669</v>
      </c>
      <c r="E139" s="42">
        <v>0.59921666666666662</v>
      </c>
      <c r="F139" s="42">
        <v>0.56148333333333333</v>
      </c>
      <c r="G139" s="42">
        <v>0.46074999999999999</v>
      </c>
      <c r="H139" s="42">
        <v>0.36436666666666667</v>
      </c>
      <c r="I139" s="42">
        <v>0.38726666666666665</v>
      </c>
      <c r="J139" s="42">
        <v>0.30819999999999997</v>
      </c>
      <c r="K139" s="68">
        <v>0.51573333333333338</v>
      </c>
    </row>
    <row r="140" spans="1:11" x14ac:dyDescent="0.25">
      <c r="A140" s="68" t="s">
        <v>571</v>
      </c>
      <c r="B140" s="41">
        <v>0.12665000000000001</v>
      </c>
      <c r="C140" s="42">
        <v>0.32490000000000002</v>
      </c>
      <c r="D140" s="42">
        <v>0.4783</v>
      </c>
      <c r="E140" s="42">
        <v>0.52881666666666671</v>
      </c>
      <c r="F140" s="42">
        <v>0.53871666666666662</v>
      </c>
      <c r="G140" s="42">
        <v>0.51139999999999997</v>
      </c>
      <c r="H140" s="42">
        <v>0.46066666666666667</v>
      </c>
      <c r="I140" s="42">
        <v>0.46826666666666666</v>
      </c>
      <c r="J140" s="42">
        <v>0.43540000000000001</v>
      </c>
      <c r="K140" s="68">
        <v>0.51175833333333332</v>
      </c>
    </row>
    <row r="141" spans="1:11" x14ac:dyDescent="0.25">
      <c r="A141" s="68" t="s">
        <v>576</v>
      </c>
      <c r="B141" s="41">
        <v>1.554849315</v>
      </c>
      <c r="C141" s="42">
        <v>0.25490000000000002</v>
      </c>
      <c r="D141" s="42">
        <v>0.41331666666666667</v>
      </c>
      <c r="E141" s="42">
        <v>0.49433333333333335</v>
      </c>
      <c r="F141" s="42">
        <v>0.53063333333333329</v>
      </c>
      <c r="G141" s="42">
        <v>0.51826666666666665</v>
      </c>
      <c r="H141" s="42">
        <v>0.48141666666666666</v>
      </c>
      <c r="I141" s="42">
        <v>0.99534999999999996</v>
      </c>
      <c r="J141" s="42">
        <v>0.98158333333333336</v>
      </c>
      <c r="K141" s="68">
        <v>0.50979166666666664</v>
      </c>
    </row>
    <row r="142" spans="1:11" x14ac:dyDescent="0.25">
      <c r="A142" s="68" t="s">
        <v>493</v>
      </c>
      <c r="B142" s="41">
        <v>0.17158333333333334</v>
      </c>
      <c r="C142" s="42">
        <v>0.27163333333333334</v>
      </c>
      <c r="D142" s="42">
        <v>0.38319999999999999</v>
      </c>
      <c r="E142" s="42">
        <v>0.47626666666666667</v>
      </c>
      <c r="F142" s="42">
        <v>0.55091666666666672</v>
      </c>
      <c r="G142" s="42">
        <v>0.57189999999999996</v>
      </c>
      <c r="H142" s="42">
        <v>0.56863333333333332</v>
      </c>
      <c r="I142" s="42">
        <v>0.57884999999999998</v>
      </c>
      <c r="J142" s="42">
        <v>0.55588333333333328</v>
      </c>
      <c r="K142" s="68">
        <v>0.50329166666666669</v>
      </c>
    </row>
    <row r="143" spans="1:11" x14ac:dyDescent="0.25">
      <c r="A143" s="68" t="s">
        <v>608</v>
      </c>
      <c r="B143" s="41">
        <v>0.12678333333333333</v>
      </c>
      <c r="C143" s="42">
        <v>0.16363333333333333</v>
      </c>
      <c r="D143" s="42">
        <v>0.26045000000000001</v>
      </c>
      <c r="E143" s="42">
        <v>0.41613333333333336</v>
      </c>
      <c r="F143" s="42">
        <v>0.53471666666666662</v>
      </c>
      <c r="G143" s="42">
        <v>0.5839333333333333</v>
      </c>
      <c r="H143" s="42">
        <v>0.57571666666666665</v>
      </c>
      <c r="I143" s="42">
        <v>0.52706666666666668</v>
      </c>
      <c r="J143" s="42">
        <v>0.50551666666666661</v>
      </c>
      <c r="K143" s="68">
        <v>0.49608333333333332</v>
      </c>
    </row>
    <row r="144" spans="1:11" x14ac:dyDescent="0.25">
      <c r="A144" s="68" t="s">
        <v>574</v>
      </c>
      <c r="B144" s="41">
        <v>0.17498333333333332</v>
      </c>
      <c r="C144" s="42">
        <v>0.18079999999999999</v>
      </c>
      <c r="D144" s="42">
        <v>0.26206666666666667</v>
      </c>
      <c r="E144" s="42">
        <v>0.36194999999999999</v>
      </c>
      <c r="F144" s="42">
        <v>0.43509999999999999</v>
      </c>
      <c r="G144" s="42">
        <v>0.50003333333333333</v>
      </c>
      <c r="H144" s="42">
        <v>0.52625</v>
      </c>
      <c r="I144" s="42">
        <v>0.43688333333333335</v>
      </c>
      <c r="J144" s="42">
        <v>0.39473333333333332</v>
      </c>
      <c r="K144" s="68">
        <v>0.48788333333333334</v>
      </c>
    </row>
    <row r="145" spans="1:11" x14ac:dyDescent="0.25">
      <c r="A145" s="68" t="s">
        <v>581</v>
      </c>
      <c r="B145" s="41">
        <v>5.9700000000000003E-2</v>
      </c>
      <c r="C145" s="42">
        <v>8.2383333333333336E-2</v>
      </c>
      <c r="D145" s="42">
        <v>0.13635</v>
      </c>
      <c r="E145" s="42">
        <v>0.33831666666666665</v>
      </c>
      <c r="F145" s="42">
        <v>0.62134999999999996</v>
      </c>
      <c r="G145" s="42">
        <v>0.75275000000000003</v>
      </c>
      <c r="H145" s="42">
        <v>0.78378333333333339</v>
      </c>
      <c r="I145" s="42">
        <v>0.65954999999999997</v>
      </c>
      <c r="J145" s="42">
        <v>0.50561666666666671</v>
      </c>
      <c r="K145" s="68">
        <v>0.48579166666666668</v>
      </c>
    </row>
    <row r="146" spans="1:11" x14ac:dyDescent="0.25">
      <c r="A146" s="68" t="s">
        <v>607</v>
      </c>
      <c r="B146" s="41">
        <v>0.14233333333333334</v>
      </c>
      <c r="C146" s="42">
        <v>0.16396666666666668</v>
      </c>
      <c r="D146" s="42">
        <v>0.27478333333333332</v>
      </c>
      <c r="E146" s="42">
        <v>0.41594999999999999</v>
      </c>
      <c r="F146" s="42">
        <v>0.48511666666666664</v>
      </c>
      <c r="G146" s="42">
        <v>0.51408333333333334</v>
      </c>
      <c r="H146" s="42">
        <v>0.53385000000000005</v>
      </c>
      <c r="I146" s="42">
        <v>0.504</v>
      </c>
      <c r="J146" s="42">
        <v>0.46221666666666666</v>
      </c>
      <c r="K146" s="68">
        <v>0.47990833333333333</v>
      </c>
    </row>
    <row r="147" spans="1:11" x14ac:dyDescent="0.25">
      <c r="A147" s="68" t="s">
        <v>448</v>
      </c>
      <c r="B147" s="41">
        <v>7.488333333333333E-2</v>
      </c>
      <c r="C147" s="42">
        <v>0.17421666666666666</v>
      </c>
      <c r="D147" s="42">
        <v>0.35289999999999999</v>
      </c>
      <c r="E147" s="42">
        <v>0.46296666666666669</v>
      </c>
      <c r="F147" s="42">
        <v>0.51526666666666665</v>
      </c>
      <c r="G147" s="42">
        <v>0.50363333333333338</v>
      </c>
      <c r="H147" s="42">
        <v>0.47303333333333331</v>
      </c>
      <c r="I147" s="42">
        <v>0.3478</v>
      </c>
      <c r="J147" s="42">
        <v>0.36233333333333334</v>
      </c>
      <c r="K147" s="68">
        <v>0.47778333333333334</v>
      </c>
    </row>
    <row r="148" spans="1:11" x14ac:dyDescent="0.25">
      <c r="A148" s="68" t="s">
        <v>563</v>
      </c>
      <c r="B148" s="41">
        <v>0.11803333333333334</v>
      </c>
      <c r="C148" s="42">
        <v>0.24731666666666666</v>
      </c>
      <c r="D148" s="42">
        <v>0.38840000000000002</v>
      </c>
      <c r="E148" s="42">
        <v>0.55593333333333328</v>
      </c>
      <c r="F148" s="42">
        <v>0.58406666666666662</v>
      </c>
      <c r="G148" s="42">
        <v>0.51036666666666664</v>
      </c>
      <c r="H148" s="42">
        <v>0.43488333333333334</v>
      </c>
      <c r="I148" s="42">
        <v>0.26836666666666664</v>
      </c>
      <c r="J148" s="42">
        <v>0.23533333333333334</v>
      </c>
      <c r="K148" s="68">
        <v>0.47111666666666668</v>
      </c>
    </row>
    <row r="149" spans="1:11" x14ac:dyDescent="0.25">
      <c r="A149" s="68" t="s">
        <v>528</v>
      </c>
      <c r="B149" s="41">
        <v>8.1033333333333332E-2</v>
      </c>
      <c r="C149" s="42">
        <v>0.13163333333333332</v>
      </c>
      <c r="D149" s="42">
        <v>0.23760000000000001</v>
      </c>
      <c r="E149" s="42">
        <v>0.35028333333333334</v>
      </c>
      <c r="F149" s="42">
        <v>0.44378333333333331</v>
      </c>
      <c r="G149" s="42">
        <v>0.52798333333333336</v>
      </c>
      <c r="H149" s="42">
        <v>0.55351666666666666</v>
      </c>
      <c r="I149" s="42">
        <v>0.41220000000000001</v>
      </c>
      <c r="J149" s="42">
        <v>0.36786666666666668</v>
      </c>
      <c r="K149" s="68">
        <v>0.45421666666666666</v>
      </c>
    </row>
    <row r="150" spans="1:11" x14ac:dyDescent="0.25">
      <c r="A150" s="68" t="s">
        <v>580</v>
      </c>
      <c r="B150" s="41">
        <v>9.5566666666666661E-2</v>
      </c>
      <c r="C150" s="42">
        <v>0.14765</v>
      </c>
      <c r="D150" s="42">
        <v>0.28158333333333335</v>
      </c>
      <c r="E150" s="42">
        <v>0.42873333333333336</v>
      </c>
      <c r="F150" s="42">
        <v>0.53136666666666665</v>
      </c>
      <c r="G150" s="42">
        <v>0.60593333333333332</v>
      </c>
      <c r="H150" s="42">
        <v>0.64654999999999996</v>
      </c>
      <c r="I150" s="42">
        <v>0.54051666666666665</v>
      </c>
      <c r="J150" s="42">
        <v>0.47413333333333335</v>
      </c>
      <c r="K150" s="68">
        <v>0.45140833333333336</v>
      </c>
    </row>
    <row r="151" spans="1:11" x14ac:dyDescent="0.25">
      <c r="A151" s="68" t="s">
        <v>446</v>
      </c>
      <c r="B151" s="41">
        <v>0.1222</v>
      </c>
      <c r="C151" s="42">
        <v>0.21641666666666667</v>
      </c>
      <c r="D151" s="42">
        <v>0.34196666666666664</v>
      </c>
      <c r="E151" s="42">
        <v>0.46648333333333336</v>
      </c>
      <c r="F151" s="42">
        <v>0.52808333333333335</v>
      </c>
      <c r="G151" s="42">
        <v>0.51653333333333329</v>
      </c>
      <c r="H151" s="42">
        <v>0.46361666666666668</v>
      </c>
      <c r="I151" s="42">
        <v>0.37818333333333332</v>
      </c>
      <c r="J151" s="42">
        <v>0.35485</v>
      </c>
      <c r="K151" s="68">
        <v>0.45039166666666669</v>
      </c>
    </row>
    <row r="152" spans="1:11" x14ac:dyDescent="0.25">
      <c r="A152" s="68" t="s">
        <v>490</v>
      </c>
      <c r="B152" s="41">
        <v>7.5083333333333335E-2</v>
      </c>
      <c r="C152" s="42">
        <v>0.19034999999999999</v>
      </c>
      <c r="D152" s="42">
        <v>0.32929999999999998</v>
      </c>
      <c r="E152" s="42">
        <v>0.43861666666666665</v>
      </c>
      <c r="F152" s="42">
        <v>0.50605</v>
      </c>
      <c r="G152" s="42">
        <v>0.51459999999999995</v>
      </c>
      <c r="H152" s="42">
        <v>0.46301666666666669</v>
      </c>
      <c r="I152" s="42">
        <v>0.40378333333333333</v>
      </c>
      <c r="J152" s="42">
        <v>0.36604999999999999</v>
      </c>
      <c r="K152" s="68">
        <v>0.45039166666666669</v>
      </c>
    </row>
    <row r="153" spans="1:11" x14ac:dyDescent="0.25">
      <c r="A153" s="68" t="s">
        <v>477</v>
      </c>
      <c r="B153" s="41">
        <v>0.17966666666666667</v>
      </c>
      <c r="C153" s="42">
        <v>0.33668333333333333</v>
      </c>
      <c r="D153" s="42">
        <v>0.46860000000000002</v>
      </c>
      <c r="E153" s="42">
        <v>0.50139999999999996</v>
      </c>
      <c r="F153" s="42">
        <v>0.46998333333333331</v>
      </c>
      <c r="G153" s="42">
        <v>0.42599999999999999</v>
      </c>
      <c r="H153" s="42">
        <v>0.38514999999999999</v>
      </c>
      <c r="I153" s="42">
        <v>0.53685000000000005</v>
      </c>
      <c r="J153" s="42">
        <v>0.54041666666666666</v>
      </c>
      <c r="K153" s="68">
        <v>0.44512499999999999</v>
      </c>
    </row>
    <row r="154" spans="1:11" x14ac:dyDescent="0.25">
      <c r="A154" s="68" t="s">
        <v>565</v>
      </c>
      <c r="B154" s="41">
        <v>0.11223333333333334</v>
      </c>
      <c r="C154" s="42">
        <v>0.17056666666666667</v>
      </c>
      <c r="D154" s="42">
        <v>0.34275</v>
      </c>
      <c r="E154" s="42">
        <v>0.46648333333333336</v>
      </c>
      <c r="F154" s="42">
        <v>0.52723333333333333</v>
      </c>
      <c r="G154" s="42">
        <v>0.51041666666666663</v>
      </c>
      <c r="H154" s="42">
        <v>0.4622</v>
      </c>
      <c r="I154" s="42">
        <v>0.33426666666666666</v>
      </c>
      <c r="J154" s="42">
        <v>0.27650000000000002</v>
      </c>
      <c r="K154" s="68">
        <v>0.44274166666666664</v>
      </c>
    </row>
    <row r="155" spans="1:11" x14ac:dyDescent="0.25">
      <c r="A155" s="68" t="s">
        <v>504</v>
      </c>
      <c r="B155" s="41">
        <v>5.2916666666666667E-2</v>
      </c>
      <c r="C155" s="42">
        <v>0.14788333333333334</v>
      </c>
      <c r="D155" s="42">
        <v>0.24821666666666667</v>
      </c>
      <c r="E155" s="42">
        <v>0.34539999999999998</v>
      </c>
      <c r="F155" s="42">
        <v>0.40921666666666667</v>
      </c>
      <c r="G155" s="42">
        <v>0.4536</v>
      </c>
      <c r="H155" s="42">
        <v>0.47231666666666666</v>
      </c>
      <c r="I155" s="42">
        <v>0.44553333333333334</v>
      </c>
      <c r="J155" s="42">
        <v>0.43761666666666665</v>
      </c>
      <c r="K155" s="68">
        <v>0.44226666666666664</v>
      </c>
    </row>
    <row r="156" spans="1:11" x14ac:dyDescent="0.25">
      <c r="A156" s="68" t="s">
        <v>467</v>
      </c>
      <c r="B156" s="41">
        <v>8.2383333333333336E-2</v>
      </c>
      <c r="C156" s="42">
        <v>0.55256666666666665</v>
      </c>
      <c r="D156" s="42">
        <v>0.51329999999999998</v>
      </c>
      <c r="E156" s="42">
        <v>0.55784999999999996</v>
      </c>
      <c r="F156" s="42">
        <v>0.53474999999999995</v>
      </c>
      <c r="G156" s="42">
        <v>0.46039999999999998</v>
      </c>
      <c r="H156" s="42">
        <v>0.33818333333333334</v>
      </c>
      <c r="I156" s="42">
        <v>0.35018333333333335</v>
      </c>
      <c r="J156" s="42">
        <v>0.32556666666666667</v>
      </c>
      <c r="K156" s="68">
        <v>0.43822499999999998</v>
      </c>
    </row>
    <row r="157" spans="1:11" x14ac:dyDescent="0.25">
      <c r="A157" s="68" t="s">
        <v>443</v>
      </c>
      <c r="B157" s="41">
        <v>0.1115</v>
      </c>
      <c r="C157" s="42">
        <v>0.23974999999999999</v>
      </c>
      <c r="D157" s="42">
        <v>0.37071666666666669</v>
      </c>
      <c r="E157" s="42">
        <v>0.44543333333333335</v>
      </c>
      <c r="F157" s="42">
        <v>0.47315000000000002</v>
      </c>
      <c r="G157" s="42">
        <v>0.46451666666666669</v>
      </c>
      <c r="H157" s="42">
        <v>0.41438333333333333</v>
      </c>
      <c r="I157" s="42">
        <v>0.36871666666666669</v>
      </c>
      <c r="J157" s="42">
        <v>0.34883333333333333</v>
      </c>
      <c r="K157" s="68">
        <v>0.43180000000000002</v>
      </c>
    </row>
    <row r="158" spans="1:11" x14ac:dyDescent="0.25">
      <c r="A158" s="68" t="s">
        <v>461</v>
      </c>
      <c r="B158" s="41">
        <v>0.29346666666666665</v>
      </c>
      <c r="C158" s="42">
        <v>0.21385000000000001</v>
      </c>
      <c r="D158" s="42">
        <v>0.37368333333333331</v>
      </c>
      <c r="E158" s="42">
        <v>0.40321666666666667</v>
      </c>
      <c r="F158" s="42">
        <v>0.41994999999999999</v>
      </c>
      <c r="G158" s="42">
        <v>0.43671666666666664</v>
      </c>
      <c r="H158" s="42">
        <v>0.42804999999999999</v>
      </c>
      <c r="I158" s="42">
        <v>0.52883333333333338</v>
      </c>
      <c r="J158" s="42">
        <v>0.42585000000000001</v>
      </c>
      <c r="K158" s="68">
        <v>0.42618333333333336</v>
      </c>
    </row>
    <row r="159" spans="1:11" x14ac:dyDescent="0.25">
      <c r="A159" s="68" t="s">
        <v>596</v>
      </c>
      <c r="B159" s="41">
        <v>0.19963333333333333</v>
      </c>
      <c r="C159" s="42">
        <v>0.35675000000000001</v>
      </c>
      <c r="D159" s="42">
        <v>0.47298333333333331</v>
      </c>
      <c r="E159" s="42">
        <v>0.46215000000000001</v>
      </c>
      <c r="F159" s="42">
        <v>0.41446666666666665</v>
      </c>
      <c r="G159" s="42">
        <v>0.38364999999999999</v>
      </c>
      <c r="H159" s="42">
        <v>0.36876666666666669</v>
      </c>
      <c r="I159" s="42">
        <v>0.40831666666666666</v>
      </c>
      <c r="J159" s="42">
        <v>0.38819999999999999</v>
      </c>
      <c r="K159" s="68">
        <v>0.41985</v>
      </c>
    </row>
    <row r="160" spans="1:11" x14ac:dyDescent="0.25">
      <c r="A160" s="68" t="s">
        <v>585</v>
      </c>
      <c r="B160" s="41">
        <v>0.10701666666666666</v>
      </c>
      <c r="C160" s="42">
        <v>0.18665000000000001</v>
      </c>
      <c r="D160" s="42">
        <v>0.26411666666666667</v>
      </c>
      <c r="E160" s="42">
        <v>0.39498333333333335</v>
      </c>
      <c r="F160" s="42">
        <v>0.50168333333333337</v>
      </c>
      <c r="G160" s="42">
        <v>0.51315</v>
      </c>
      <c r="H160" s="42">
        <v>0.49828333333333336</v>
      </c>
      <c r="I160" s="42">
        <v>0.40981666666666666</v>
      </c>
      <c r="J160" s="42">
        <v>0.36341666666666667</v>
      </c>
      <c r="K160" s="68">
        <v>0.41385833333333333</v>
      </c>
    </row>
    <row r="161" spans="1:11" x14ac:dyDescent="0.25">
      <c r="A161" s="68" t="s">
        <v>481</v>
      </c>
      <c r="B161" s="41">
        <v>0.15611666666666665</v>
      </c>
      <c r="C161" s="42">
        <v>0.18540000000000001</v>
      </c>
      <c r="D161" s="42">
        <v>0.30328333333333335</v>
      </c>
      <c r="E161" s="42">
        <v>0.39265</v>
      </c>
      <c r="F161" s="42">
        <v>0.41021666666666667</v>
      </c>
      <c r="G161" s="42">
        <v>0.40296666666666664</v>
      </c>
      <c r="H161" s="42">
        <v>0.37959999999999999</v>
      </c>
      <c r="I161" s="42">
        <v>0.33781666666666665</v>
      </c>
      <c r="J161" s="42">
        <v>0.31996666666666668</v>
      </c>
      <c r="K161" s="68">
        <v>0.39534999999999998</v>
      </c>
    </row>
    <row r="162" spans="1:11" x14ac:dyDescent="0.25">
      <c r="A162" s="68" t="s">
        <v>555</v>
      </c>
      <c r="B162" s="41">
        <v>8.3116666666666672E-2</v>
      </c>
      <c r="C162" s="42">
        <v>0.19138333333333332</v>
      </c>
      <c r="D162" s="42">
        <v>0.33646666666666669</v>
      </c>
      <c r="E162" s="42">
        <v>0.42263333333333336</v>
      </c>
      <c r="F162" s="42">
        <v>0.40939999999999999</v>
      </c>
      <c r="G162" s="42">
        <v>0.37911666666666666</v>
      </c>
      <c r="H162" s="42">
        <v>0.36206666666666665</v>
      </c>
      <c r="I162" s="42">
        <v>0.30923333333333336</v>
      </c>
      <c r="J162" s="42">
        <v>0.35668333333333335</v>
      </c>
      <c r="K162" s="68">
        <v>0.38212499999999999</v>
      </c>
    </row>
    <row r="163" spans="1:11" x14ac:dyDescent="0.25">
      <c r="A163" s="68" t="s">
        <v>601</v>
      </c>
      <c r="B163" s="41">
        <v>0.10514999999999999</v>
      </c>
      <c r="C163" s="42">
        <v>0.20573333333333332</v>
      </c>
      <c r="D163" s="42">
        <v>0.40673333333333334</v>
      </c>
      <c r="E163" s="42">
        <v>0.43913333333333332</v>
      </c>
      <c r="F163" s="42">
        <v>0.39278333333333332</v>
      </c>
      <c r="G163" s="42">
        <v>0.34905000000000003</v>
      </c>
      <c r="H163" s="42">
        <v>0.32601666666666668</v>
      </c>
      <c r="I163" s="42">
        <v>0.43478333333333335</v>
      </c>
      <c r="J163" s="42">
        <v>0.37518333333333331</v>
      </c>
      <c r="K163" s="68">
        <v>0.37030000000000002</v>
      </c>
    </row>
    <row r="164" spans="1:11" x14ac:dyDescent="0.25">
      <c r="A164" s="68" t="s">
        <v>452</v>
      </c>
      <c r="B164" s="41">
        <v>6.1499999999999999E-2</v>
      </c>
      <c r="C164" s="42">
        <v>0.13436666666666666</v>
      </c>
      <c r="D164" s="42">
        <v>0.23486666666666667</v>
      </c>
      <c r="E164" s="42">
        <v>0.30835000000000001</v>
      </c>
      <c r="F164" s="42">
        <v>0.35976666666666668</v>
      </c>
      <c r="G164" s="42">
        <v>0.39583333333333331</v>
      </c>
      <c r="H164" s="42">
        <v>0.41853333333333331</v>
      </c>
      <c r="I164" s="42">
        <v>0.94394999999999996</v>
      </c>
      <c r="J164" s="42">
        <v>0.9821333333333333</v>
      </c>
      <c r="K164" s="68">
        <v>0.36717499999999997</v>
      </c>
    </row>
    <row r="165" spans="1:11" x14ac:dyDescent="0.25">
      <c r="A165" s="68" t="s">
        <v>526</v>
      </c>
      <c r="B165" s="41">
        <v>7.3233333333333331E-2</v>
      </c>
      <c r="C165" s="42">
        <v>0.17511666666666667</v>
      </c>
      <c r="D165" s="42">
        <v>0.30095</v>
      </c>
      <c r="E165" s="42">
        <v>0.34483333333333333</v>
      </c>
      <c r="F165" s="42">
        <v>0.34571666666666667</v>
      </c>
      <c r="G165" s="42">
        <v>0.32676666666666665</v>
      </c>
      <c r="H165" s="42">
        <v>0.30513333333333331</v>
      </c>
      <c r="I165" s="42">
        <v>0.21160000000000001</v>
      </c>
      <c r="J165" s="42">
        <v>0.23</v>
      </c>
      <c r="K165" s="68">
        <v>0.32667499999999999</v>
      </c>
    </row>
    <row r="166" spans="1:11" x14ac:dyDescent="0.25">
      <c r="A166" s="68" t="s">
        <v>560</v>
      </c>
      <c r="B166" s="41">
        <v>0.13464999999999999</v>
      </c>
      <c r="C166" s="42">
        <v>0.26035000000000003</v>
      </c>
      <c r="D166" s="42">
        <v>0.41666666666666669</v>
      </c>
      <c r="E166" s="42">
        <v>0.42218333333333335</v>
      </c>
      <c r="F166" s="42">
        <v>0.32528333333333331</v>
      </c>
      <c r="G166" s="42">
        <v>0.26624999999999999</v>
      </c>
      <c r="H166" s="42">
        <v>0.2399</v>
      </c>
      <c r="I166" s="42">
        <v>0.23974999999999999</v>
      </c>
      <c r="J166" s="42">
        <v>0.22558333333333333</v>
      </c>
      <c r="K166" s="68">
        <v>0.31448333333333334</v>
      </c>
    </row>
    <row r="167" spans="1:11" x14ac:dyDescent="0.25">
      <c r="A167" s="68" t="s">
        <v>606</v>
      </c>
      <c r="B167" s="41">
        <v>0.11595</v>
      </c>
      <c r="C167" s="42">
        <v>0.18143333333333334</v>
      </c>
      <c r="D167" s="42">
        <v>0.25521666666666665</v>
      </c>
      <c r="E167" s="42">
        <v>0.3256</v>
      </c>
      <c r="F167" s="42">
        <v>0.34526666666666667</v>
      </c>
      <c r="G167" s="42">
        <v>0.29466666666666669</v>
      </c>
      <c r="H167" s="42">
        <v>0.24958333333333332</v>
      </c>
      <c r="I167" s="42">
        <v>0.30245</v>
      </c>
      <c r="J167" s="42">
        <v>0.26323333333333332</v>
      </c>
      <c r="K167" s="68">
        <v>0.30070000000000002</v>
      </c>
    </row>
    <row r="168" spans="1:11" x14ac:dyDescent="0.25">
      <c r="A168" s="68" t="s">
        <v>599</v>
      </c>
      <c r="B168" s="41">
        <v>0.14623333333333333</v>
      </c>
      <c r="C168" s="42">
        <v>0.30401666666666666</v>
      </c>
      <c r="D168" s="42">
        <v>0.37216666666666665</v>
      </c>
      <c r="E168" s="42">
        <v>0.32633333333333331</v>
      </c>
      <c r="F168" s="42">
        <v>0.26939999999999997</v>
      </c>
      <c r="G168" s="42">
        <v>0.23710000000000001</v>
      </c>
      <c r="H168" s="42">
        <v>0.21873333333333334</v>
      </c>
      <c r="I168" s="42">
        <v>0.23186666666666667</v>
      </c>
      <c r="J168" s="42">
        <v>0.21488333333333334</v>
      </c>
      <c r="K168" s="68">
        <v>0.28624166666666667</v>
      </c>
    </row>
    <row r="169" spans="1:11" x14ac:dyDescent="0.25">
      <c r="A169" s="68" t="s">
        <v>583</v>
      </c>
      <c r="B169" s="41">
        <v>8.1449999999999995E-2</v>
      </c>
      <c r="C169" s="42">
        <v>0.12540000000000001</v>
      </c>
      <c r="D169" s="42">
        <v>0.20881666666666668</v>
      </c>
      <c r="E169" s="42">
        <v>0.26429999999999998</v>
      </c>
      <c r="F169" s="42">
        <v>0.28208333333333335</v>
      </c>
      <c r="G169" s="42">
        <v>0.29496666666666665</v>
      </c>
      <c r="H169" s="42">
        <v>0.29533333333333334</v>
      </c>
      <c r="I169" s="42">
        <v>0.22620000000000001</v>
      </c>
      <c r="J169" s="42">
        <v>0.22581666666666667</v>
      </c>
      <c r="K169" s="68">
        <v>0.26425833333333332</v>
      </c>
    </row>
    <row r="170" spans="1:11" x14ac:dyDescent="0.25">
      <c r="A170" s="68" t="s">
        <v>603</v>
      </c>
      <c r="B170" s="41">
        <v>0.11685</v>
      </c>
      <c r="C170" s="42">
        <v>0.16753333333333334</v>
      </c>
      <c r="D170" s="42">
        <v>0.22083333333333333</v>
      </c>
      <c r="E170" s="42">
        <v>0.28601666666666664</v>
      </c>
      <c r="F170" s="42">
        <v>0.33065</v>
      </c>
      <c r="G170" s="42">
        <v>0.31605</v>
      </c>
      <c r="H170" s="42">
        <v>0.25340000000000001</v>
      </c>
      <c r="I170" s="42">
        <v>0.18238333333333334</v>
      </c>
      <c r="J170" s="42">
        <v>0.18240000000000001</v>
      </c>
      <c r="K170" s="68">
        <v>0.25104166666666666</v>
      </c>
    </row>
    <row r="171" spans="1:11" x14ac:dyDescent="0.25">
      <c r="A171" s="68" t="s">
        <v>595</v>
      </c>
      <c r="B171" s="41">
        <v>0.11526666666666667</v>
      </c>
      <c r="C171" s="42">
        <v>0.24868333333333334</v>
      </c>
      <c r="D171" s="42">
        <v>0.28226666666666667</v>
      </c>
      <c r="E171" s="42">
        <v>0.25545000000000001</v>
      </c>
      <c r="F171" s="42">
        <v>0.22996666666666668</v>
      </c>
      <c r="G171" s="42">
        <v>0.22450000000000001</v>
      </c>
      <c r="H171" s="42">
        <v>0.2281</v>
      </c>
      <c r="I171" s="42">
        <v>0.22726666666666667</v>
      </c>
      <c r="J171" s="42">
        <v>0.25455</v>
      </c>
      <c r="K171" s="68">
        <v>0.23417499999999999</v>
      </c>
    </row>
    <row r="172" spans="1:11" x14ac:dyDescent="0.25">
      <c r="A172" s="69" t="s">
        <v>513</v>
      </c>
      <c r="B172" s="44">
        <v>0.18826666666666667</v>
      </c>
      <c r="C172" s="45">
        <v>0.25105</v>
      </c>
      <c r="D172" s="45">
        <v>0.29425000000000001</v>
      </c>
      <c r="E172" s="45">
        <v>0.27153333333333335</v>
      </c>
      <c r="F172" s="45">
        <v>0.23423333333333332</v>
      </c>
      <c r="G172" s="45">
        <v>0.20893333333333333</v>
      </c>
      <c r="H172" s="45">
        <v>0.19339999999999999</v>
      </c>
      <c r="I172" s="45">
        <v>0.22726666666666667</v>
      </c>
      <c r="J172" s="45">
        <v>0.25455</v>
      </c>
      <c r="K172" s="69">
        <v>0.23053333333333334</v>
      </c>
    </row>
    <row r="173" spans="1:11" x14ac:dyDescent="0.25">
      <c r="B173"/>
      <c r="C173"/>
      <c r="D173"/>
      <c r="E173"/>
      <c r="F173"/>
      <c r="G173"/>
      <c r="H173"/>
      <c r="I173"/>
      <c r="J173"/>
    </row>
    <row r="174" spans="1:11" x14ac:dyDescent="0.25">
      <c r="B174"/>
      <c r="C174"/>
      <c r="D174"/>
      <c r="E174"/>
      <c r="F174"/>
      <c r="G174"/>
      <c r="H174"/>
      <c r="I174"/>
      <c r="J174"/>
    </row>
    <row r="175" spans="1:11" x14ac:dyDescent="0.25">
      <c r="A175" s="70" t="s">
        <v>640</v>
      </c>
      <c r="B175" s="71"/>
      <c r="C175" s="71"/>
      <c r="D175"/>
      <c r="E175"/>
      <c r="F175"/>
      <c r="G175"/>
      <c r="H175"/>
      <c r="I175"/>
      <c r="J175"/>
    </row>
    <row r="176" spans="1:11" x14ac:dyDescent="0.25">
      <c r="B176"/>
      <c r="C176"/>
      <c r="D176"/>
      <c r="E176"/>
      <c r="F176"/>
      <c r="G176"/>
      <c r="H176"/>
      <c r="I176"/>
      <c r="J176"/>
    </row>
    <row r="177" spans="1:10" ht="21" x14ac:dyDescent="0.35">
      <c r="A177" s="28" t="s">
        <v>641</v>
      </c>
      <c r="B177"/>
      <c r="C177"/>
      <c r="D177"/>
      <c r="E177"/>
      <c r="F177"/>
      <c r="G177"/>
      <c r="H177"/>
      <c r="I177"/>
      <c r="J177"/>
    </row>
    <row r="178" spans="1:10" x14ac:dyDescent="0.25">
      <c r="B178"/>
      <c r="C178"/>
      <c r="D178"/>
      <c r="E178"/>
      <c r="F178"/>
      <c r="G178"/>
      <c r="H178"/>
      <c r="I178"/>
      <c r="J178"/>
    </row>
    <row r="179" spans="1:10" x14ac:dyDescent="0.25">
      <c r="B179"/>
      <c r="C179"/>
      <c r="D179"/>
      <c r="E179"/>
      <c r="F179"/>
      <c r="G179"/>
      <c r="H179"/>
      <c r="I179"/>
      <c r="J179"/>
    </row>
  </sheetData>
  <mergeCells count="2">
    <mergeCell ref="K2:K3"/>
    <mergeCell ref="M27:Z28"/>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60F113A890244A86ADD7B7F4DD44EA" ma:contentTypeVersion="11" ma:contentTypeDescription="Create a new document." ma:contentTypeScope="" ma:versionID="c8ed6ed7b4dcdbd24f84e69f5c95964d">
  <xsd:schema xmlns:xsd="http://www.w3.org/2001/XMLSchema" xmlns:xs="http://www.w3.org/2001/XMLSchema" xmlns:p="http://schemas.microsoft.com/office/2006/metadata/properties" xmlns:ns2="5a51b36e-e30b-4c79-885a-bb59cfe83d9f" xmlns:ns3="a0f7bfc4-36cc-402c-98a1-521654ad3e99" targetNamespace="http://schemas.microsoft.com/office/2006/metadata/properties" ma:root="true" ma:fieldsID="bbb1fc763b5c692c68764035bacbb822" ns2:_="" ns3:_="">
    <xsd:import namespace="5a51b36e-e30b-4c79-885a-bb59cfe83d9f"/>
    <xsd:import namespace="a0f7bfc4-36cc-402c-98a1-521654ad3e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51b36e-e30b-4c79-885a-bb59cfe83d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f7bfc4-36cc-402c-98a1-521654ad3e9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161086-E7F6-4846-933B-B63F7BC067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51b36e-e30b-4c79-885a-bb59cfe83d9f"/>
    <ds:schemaRef ds:uri="a0f7bfc4-36cc-402c-98a1-521654ad3e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E04A0-9833-4335-9146-3DFA063B8FAE}">
  <ds:schemaRefs>
    <ds:schemaRef ds:uri="http://schemas.microsoft.com/office/2006/documentManagement/types"/>
    <ds:schemaRef ds:uri="http://schemas.microsoft.com/office/infopath/2007/PartnerControls"/>
    <ds:schemaRef ds:uri="5a51b36e-e30b-4c79-885a-bb59cfe83d9f"/>
    <ds:schemaRef ds:uri="http://purl.org/dc/elements/1.1/"/>
    <ds:schemaRef ds:uri="http://schemas.microsoft.com/office/2006/metadata/properties"/>
    <ds:schemaRef ds:uri="http://purl.org/dc/terms/"/>
    <ds:schemaRef ds:uri="http://schemas.openxmlformats.org/package/2006/metadata/core-properties"/>
    <ds:schemaRef ds:uri="a0f7bfc4-36cc-402c-98a1-521654ad3e99"/>
    <ds:schemaRef ds:uri="http://www.w3.org/XML/1998/namespace"/>
    <ds:schemaRef ds:uri="http://purl.org/dc/dcmitype/"/>
  </ds:schemaRefs>
</ds:datastoreItem>
</file>

<file path=customXml/itemProps3.xml><?xml version="1.0" encoding="utf-8"?>
<ds:datastoreItem xmlns:ds="http://schemas.openxmlformats.org/officeDocument/2006/customXml" ds:itemID="{A502DE5C-475A-419F-89D5-47DD6A7693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9.1</vt:lpstr>
      <vt:lpstr>9.2</vt:lpstr>
      <vt:lpstr>9.3</vt:lpstr>
      <vt:lpstr>9.4</vt:lpstr>
      <vt:lpstr>9.5</vt:lpstr>
      <vt:lpstr>9.6</vt:lpstr>
      <vt:lpstr>9.7</vt:lpstr>
      <vt:lpstr>9.8</vt:lpstr>
      <vt:lpstr>9.9</vt:lpstr>
      <vt:lpstr>9.10</vt:lpstr>
      <vt:lpstr>9.11a</vt:lpstr>
      <vt:lpstr>9.11b</vt:lpstr>
      <vt:lpstr>9.12</vt:lpstr>
      <vt:lpstr>9.13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Lubaway, Emily A</dc:creator>
  <cp:keywords/>
  <dc:description/>
  <cp:lastModifiedBy>VARGAS Jimena</cp:lastModifiedBy>
  <cp:revision/>
  <dcterms:created xsi:type="dcterms:W3CDTF">2019-11-22T15:51:22Z</dcterms:created>
  <dcterms:modified xsi:type="dcterms:W3CDTF">2020-09-18T15:08:16Z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0x0101007960F113A890244A86ADD7B7F4DD44EA</vt:lpwstr>
  </property>
</Properties>
</file>